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32040" yWindow="-3320" windowWidth="25040" windowHeight="15600" tabRatio="500"/>
  </bookViews>
  <sheets>
    <sheet name="Daily Sales Report" sheetId="3" r:id="rId1"/>
    <sheet name="Inventory List" sheetId="6" r:id="rId2"/>
  </sheets>
  <definedNames>
    <definedName name="valHighlight">'Inventory List'!#REF!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3" l="1"/>
  <c r="F10" i="3"/>
  <c r="H10" i="3"/>
  <c r="I10" i="3"/>
  <c r="D11" i="3"/>
  <c r="F11" i="3"/>
  <c r="H11" i="3"/>
  <c r="I11" i="3"/>
  <c r="D12" i="3"/>
  <c r="F12" i="3"/>
  <c r="H12" i="3"/>
  <c r="I12" i="3"/>
  <c r="D13" i="3"/>
  <c r="F13" i="3"/>
  <c r="H13" i="3"/>
  <c r="I13" i="3"/>
  <c r="D14" i="3"/>
  <c r="F14" i="3"/>
  <c r="H14" i="3"/>
  <c r="I14" i="3"/>
  <c r="D15" i="3"/>
  <c r="F15" i="3"/>
  <c r="H15" i="3"/>
  <c r="I15" i="3"/>
  <c r="D16" i="3"/>
  <c r="F16" i="3"/>
  <c r="H16" i="3"/>
  <c r="I16" i="3"/>
  <c r="D17" i="3"/>
  <c r="F17" i="3"/>
  <c r="H17" i="3"/>
  <c r="I17" i="3"/>
  <c r="D18" i="3"/>
  <c r="F18" i="3"/>
  <c r="H18" i="3"/>
  <c r="I18" i="3"/>
  <c r="D19" i="3"/>
  <c r="F19" i="3"/>
  <c r="H19" i="3"/>
  <c r="I19" i="3"/>
  <c r="D20" i="3"/>
  <c r="F20" i="3"/>
  <c r="H20" i="3"/>
  <c r="I20" i="3"/>
  <c r="D21" i="3"/>
  <c r="F21" i="3"/>
  <c r="H21" i="3"/>
  <c r="I21" i="3"/>
  <c r="D22" i="3"/>
  <c r="F22" i="3"/>
  <c r="H22" i="3"/>
  <c r="I22" i="3"/>
  <c r="D23" i="3"/>
  <c r="F23" i="3"/>
  <c r="H23" i="3"/>
  <c r="I23" i="3"/>
  <c r="D24" i="3"/>
  <c r="F24" i="3"/>
  <c r="H24" i="3"/>
  <c r="I24" i="3"/>
  <c r="D25" i="3"/>
  <c r="F25" i="3"/>
  <c r="H25" i="3"/>
  <c r="I25" i="3"/>
  <c r="D26" i="3"/>
  <c r="F26" i="3"/>
  <c r="H26" i="3"/>
  <c r="I26" i="3"/>
  <c r="D27" i="3"/>
  <c r="F27" i="3"/>
  <c r="H27" i="3"/>
  <c r="I27" i="3"/>
  <c r="D28" i="3"/>
  <c r="F28" i="3"/>
  <c r="H28" i="3"/>
  <c r="I28" i="3"/>
  <c r="D29" i="3"/>
  <c r="F29" i="3"/>
  <c r="H29" i="3"/>
  <c r="I29" i="3"/>
  <c r="D30" i="3"/>
  <c r="F30" i="3"/>
  <c r="H30" i="3"/>
  <c r="I30" i="3"/>
  <c r="D31" i="3"/>
  <c r="F31" i="3"/>
  <c r="H31" i="3"/>
  <c r="I31" i="3"/>
  <c r="D32" i="3"/>
  <c r="F32" i="3"/>
  <c r="H32" i="3"/>
  <c r="I32" i="3"/>
  <c r="D33" i="3"/>
  <c r="F33" i="3"/>
  <c r="H33" i="3"/>
  <c r="I33" i="3"/>
  <c r="D34" i="3"/>
  <c r="F34" i="3"/>
  <c r="H34" i="3"/>
  <c r="I34" i="3"/>
  <c r="D35" i="3"/>
  <c r="F35" i="3"/>
  <c r="H35" i="3"/>
  <c r="I35" i="3"/>
  <c r="D36" i="3"/>
  <c r="F36" i="3"/>
  <c r="H36" i="3"/>
  <c r="I36" i="3"/>
  <c r="D37" i="3"/>
  <c r="F37" i="3"/>
  <c r="H37" i="3"/>
  <c r="I37" i="3"/>
  <c r="D38" i="3"/>
  <c r="F38" i="3"/>
  <c r="H38" i="3"/>
  <c r="I38" i="3"/>
  <c r="D39" i="3"/>
  <c r="F39" i="3"/>
  <c r="H39" i="3"/>
  <c r="I39" i="3"/>
  <c r="D40" i="3"/>
  <c r="F40" i="3"/>
  <c r="H40" i="3"/>
  <c r="I40" i="3"/>
  <c r="D41" i="3"/>
  <c r="F41" i="3"/>
  <c r="H41" i="3"/>
  <c r="I41" i="3"/>
  <c r="D42" i="3"/>
  <c r="F42" i="3"/>
  <c r="H42" i="3"/>
  <c r="I42" i="3"/>
  <c r="D43" i="3"/>
  <c r="F43" i="3"/>
  <c r="H43" i="3"/>
  <c r="I43" i="3"/>
  <c r="D44" i="3"/>
  <c r="F44" i="3"/>
  <c r="H44" i="3"/>
  <c r="I44" i="3"/>
  <c r="D45" i="3"/>
  <c r="F45" i="3"/>
  <c r="H45" i="3"/>
  <c r="I45" i="3"/>
  <c r="D46" i="3"/>
  <c r="F46" i="3"/>
  <c r="H46" i="3"/>
  <c r="I46" i="3"/>
  <c r="D47" i="3"/>
  <c r="F47" i="3"/>
  <c r="H47" i="3"/>
  <c r="I47" i="3"/>
  <c r="D48" i="3"/>
  <c r="F48" i="3"/>
  <c r="H48" i="3"/>
  <c r="I48" i="3"/>
  <c r="D49" i="3"/>
  <c r="F49" i="3"/>
  <c r="H49" i="3"/>
  <c r="I49" i="3"/>
  <c r="I7" i="3"/>
  <c r="I6" i="3"/>
  <c r="I5" i="3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2" i="3"/>
  <c r="C13" i="3"/>
  <c r="C14" i="3"/>
  <c r="C15" i="3"/>
  <c r="C16" i="3"/>
  <c r="C17" i="3"/>
  <c r="B14" i="3"/>
  <c r="B15" i="3"/>
  <c r="B16" i="3"/>
  <c r="B17" i="3"/>
  <c r="B13" i="3"/>
  <c r="B12" i="3"/>
  <c r="C11" i="3"/>
  <c r="B11" i="3"/>
  <c r="C10" i="3"/>
  <c r="B10" i="3"/>
</calcChain>
</file>

<file path=xl/sharedStrings.xml><?xml version="1.0" encoding="utf-8"?>
<sst xmlns="http://schemas.openxmlformats.org/spreadsheetml/2006/main" count="86" uniqueCount="43">
  <si>
    <t>DATE</t>
  </si>
  <si>
    <t>DESCRIPTION</t>
  </si>
  <si>
    <t>A123</t>
  </si>
  <si>
    <t>B123</t>
  </si>
  <si>
    <t>C123</t>
  </si>
  <si>
    <t>D123</t>
  </si>
  <si>
    <t>E123</t>
  </si>
  <si>
    <t>F123</t>
  </si>
  <si>
    <t>G123</t>
  </si>
  <si>
    <t>H123</t>
  </si>
  <si>
    <t>ITEM A</t>
  </si>
  <si>
    <t>ITEM B</t>
  </si>
  <si>
    <t>ITEM C</t>
  </si>
  <si>
    <t>ITEM D</t>
  </si>
  <si>
    <t>ITEM E</t>
  </si>
  <si>
    <t>ITEM F</t>
  </si>
  <si>
    <t>ITEM G</t>
  </si>
  <si>
    <t>ITEM H</t>
  </si>
  <si>
    <t>Item A description</t>
  </si>
  <si>
    <t>Item B description</t>
  </si>
  <si>
    <t>Item C description</t>
  </si>
  <si>
    <t>Item D description</t>
  </si>
  <si>
    <t>Item E description</t>
  </si>
  <si>
    <t>Item F description</t>
  </si>
  <si>
    <t>Item G description</t>
  </si>
  <si>
    <t>Item H description</t>
  </si>
  <si>
    <t>ITEM NAME</t>
  </si>
  <si>
    <t>INVENTORY</t>
  </si>
  <si>
    <t>QTY</t>
  </si>
  <si>
    <t>PRICE</t>
  </si>
  <si>
    <t>DAILY SALES REPORT</t>
  </si>
  <si>
    <t>ITEM NO</t>
  </si>
  <si>
    <t>ITEM DESCRIPTION</t>
  </si>
  <si>
    <t>TOTAL</t>
  </si>
  <si>
    <t>TAX</t>
  </si>
  <si>
    <t>TAX RATE</t>
  </si>
  <si>
    <t>AMOUNT</t>
  </si>
  <si>
    <t>SALES AMOUNT</t>
  </si>
  <si>
    <t>SALES TAX</t>
  </si>
  <si>
    <t>SALES TOTAL</t>
  </si>
  <si>
    <t>SALES PERSON</t>
  </si>
  <si>
    <t>Kevin Happe</t>
  </si>
  <si>
    <t>Create Your Schedule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</si>
</sst>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F800]dddd\,\ mmmm\ dd\,\ yyyy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12"/>
      <color theme="0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sz val="10"/>
      <color theme="1"/>
      <name val="Arial"/>
    </font>
    <font>
      <sz val="12"/>
      <color theme="8" tint="-0.249977111117893"/>
      <name val="Arial"/>
    </font>
    <font>
      <sz val="13"/>
      <color theme="1"/>
      <name val="Arial"/>
    </font>
    <font>
      <b/>
      <sz val="11"/>
      <color theme="0"/>
      <name val="Arial"/>
    </font>
    <font>
      <b/>
      <sz val="26"/>
      <color theme="8" tint="-0.249977111117893"/>
      <name val="Arial"/>
    </font>
    <font>
      <u/>
      <sz val="12"/>
      <color theme="10"/>
      <name val="Calibri"/>
      <family val="2"/>
      <scheme val="minor"/>
    </font>
    <font>
      <sz val="20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B3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9" fontId="4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 indent="1"/>
    </xf>
    <xf numFmtId="49" fontId="4" fillId="3" borderId="1" xfId="0" applyNumberFormat="1" applyFont="1" applyFill="1" applyBorder="1" applyAlignment="1">
      <alignment horizontal="left" vertical="center" wrapText="1" indent="1"/>
    </xf>
    <xf numFmtId="164" fontId="4" fillId="0" borderId="1" xfId="0" applyNumberFormat="1" applyFont="1" applyBorder="1" applyAlignment="1">
      <alignment horizontal="right" vertical="center" wrapText="1" indent="1"/>
    </xf>
    <xf numFmtId="164" fontId="4" fillId="3" borderId="1" xfId="0" applyNumberFormat="1" applyFont="1" applyFill="1" applyBorder="1" applyAlignment="1">
      <alignment horizontal="right" vertical="center" wrapText="1" indent="1"/>
    </xf>
    <xf numFmtId="0" fontId="6" fillId="5" borderId="4" xfId="0" applyFont="1" applyFill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9" fontId="6" fillId="5" borderId="4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right" indent="1"/>
    </xf>
    <xf numFmtId="164" fontId="6" fillId="0" borderId="4" xfId="0" applyNumberFormat="1" applyFont="1" applyFill="1" applyBorder="1" applyAlignment="1">
      <alignment horizontal="right" indent="1"/>
    </xf>
    <xf numFmtId="164" fontId="8" fillId="0" borderId="0" xfId="0" applyNumberFormat="1" applyFont="1"/>
    <xf numFmtId="0" fontId="9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right" indent="1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12" fillId="7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6" borderId="5" xfId="1" applyFont="1" applyFill="1" applyBorder="1" applyAlignment="1">
      <alignment horizontal="center" vertical="center"/>
    </xf>
    <xf numFmtId="0" fontId="12" fillId="6" borderId="6" xfId="1" applyFont="1" applyFill="1" applyBorder="1" applyAlignment="1">
      <alignment horizontal="center" vertical="center"/>
    </xf>
    <xf numFmtId="0" fontId="12" fillId="6" borderId="7" xfId="1" applyFont="1" applyFill="1" applyBorder="1" applyAlignment="1">
      <alignment horizontal="center" vertical="center"/>
    </xf>
    <xf numFmtId="0" fontId="12" fillId="6" borderId="8" xfId="1" applyFont="1" applyFill="1" applyBorder="1" applyAlignment="1">
      <alignment horizontal="center" vertical="center"/>
    </xf>
    <xf numFmtId="0" fontId="12" fillId="6" borderId="9" xfId="1" applyFont="1" applyFill="1" applyBorder="1" applyAlignment="1">
      <alignment horizontal="center" vertical="center"/>
    </xf>
    <xf numFmtId="0" fontId="12" fillId="6" borderId="10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9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3" name="InventoryList" displayName="InventoryList" ref="A4:D49" totalsRowShown="0" headerRowDxfId="8" dataDxfId="7" tableBorderDxfId="6">
  <autoFilter ref="A4:D49">
    <filterColumn colId="0" hiddenButton="1"/>
    <filterColumn colId="1" hiddenButton="1"/>
    <filterColumn colId="2" hiddenButton="1"/>
    <filterColumn colId="3" hiddenButton="1"/>
  </autoFilter>
  <sortState ref="A6:D50">
    <sortCondition ref="A5:A50"/>
  </sortState>
  <tableColumns count="4">
    <tableColumn id="1" name="ITEM NO" dataDxfId="5"/>
    <tableColumn id="2" name="ITEM NAME" dataDxfId="4"/>
    <tableColumn id="4" name="DESCRIPTION" dataDxfId="3"/>
    <tableColumn id="5" name="PRICE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90&amp;utm_source=integrated+content&amp;utm_campaign=/free-daily-schedule-templates&amp;utm_medium=daily+sales+report+template&amp;lx=8y8end44dKJOjkmzjFnZR12F3tjZfBYMXSEruozjq1E" TargetMode="External"/><Relationship Id="rId4" Type="http://schemas.openxmlformats.org/officeDocument/2006/relationships/hyperlink" Target="https://www.smartsheet.com/try-it?trp=8590&amp;utm_source=integrated+content&amp;utm_campaign=/free-daily-schedule-templates&amp;utm_medium=daily+sales+report+template&amp;lx=8y8end44dKJOjkmzjFnZR12F3tjZfBYMXSEruozjq1E" TargetMode="External"/><Relationship Id="rId5" Type="http://schemas.openxmlformats.org/officeDocument/2006/relationships/hyperlink" Target="https://www.smartsheet.com/try-it?trp=8590&amp;utm_source=integrated+content&amp;utm_campaign=/free-daily-schedule-templates&amp;utm_medium=daily+sales+report+template&amp;lx=8y8end44dKJOjkmzjFnZR12F3tjZfBYMXSEruozjq1E" TargetMode="External"/><Relationship Id="rId6" Type="http://schemas.openxmlformats.org/officeDocument/2006/relationships/hyperlink" Target="https://www.smartsheet.com/try-it?trp=8590&amp;utm_source=integrated+content&amp;utm_campaign=/free-daily-schedule-templates&amp;utm_medium=daily+sales+report+template&amp;lx=8y8end44dKJOjkmzjFnZR12F3tjZfBYMXSEruozjq1E" TargetMode="External"/><Relationship Id="rId7" Type="http://schemas.openxmlformats.org/officeDocument/2006/relationships/hyperlink" Target="https://www.smartsheet.com/try-it?trp=8590&amp;utm_source=integrated+content&amp;utm_campaign=/free-daily-schedule-templates&amp;utm_medium=daily+sales+report+template&amp;lx=8y8end44dKJOjkmzjFnZR12F3tjZfBYMXSEruozjq1E" TargetMode="External"/><Relationship Id="rId8" Type="http://schemas.openxmlformats.org/officeDocument/2006/relationships/hyperlink" Target="https://www.smartsheet.com/try-it?trp=8590&amp;utm_source=integrated+content&amp;utm_campaign=/free-daily-schedule-templates&amp;utm_medium=daily+sales+report+template&amp;lx=8y8end44dKJOjkmzjFnZR12F3tjZfBYMXSEruozjq1E" TargetMode="External"/><Relationship Id="rId1" Type="http://schemas.openxmlformats.org/officeDocument/2006/relationships/hyperlink" Target="https://www.smartsheet.com/try-it?trp=8590&amp;utm_source=integrated+content&amp;utm_campaign=/free-daily-schedule-templates&amp;utm_medium=daily+sales+report+template&amp;lx=8y8end44dKJOjkmzjFnZR12F3tjZfBYMXSEruozjq1E" TargetMode="External"/><Relationship Id="rId2" Type="http://schemas.openxmlformats.org/officeDocument/2006/relationships/hyperlink" Target="https://www.smartsheet.com/try-it?trp=8590&amp;utm_source=integrated+content&amp;utm_campaign=/free-daily-schedule-templates&amp;utm_medium=daily+sales+report+template&amp;lx=8y8end44dKJOjkmzjFnZR12F3tjZfBYMXSEruozjq1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499984740745262"/>
  </sheetPr>
  <dimension ref="A1:I109"/>
  <sheetViews>
    <sheetView showGridLines="0" tabSelected="1" workbookViewId="0">
      <selection activeCell="A2" sqref="A2:C3"/>
    </sheetView>
  </sheetViews>
  <sheetFormatPr baseColWidth="10" defaultRowHeight="15" x14ac:dyDescent="0"/>
  <cols>
    <col min="1" max="1" width="12.5" style="1" customWidth="1"/>
    <col min="2" max="2" width="17.1640625" style="1" customWidth="1"/>
    <col min="3" max="3" width="24.83203125" style="1" customWidth="1"/>
    <col min="4" max="4" width="10.83203125" style="2" customWidth="1"/>
    <col min="5" max="5" width="6.83203125" style="1" customWidth="1"/>
    <col min="6" max="8" width="10.83203125" style="1"/>
    <col min="9" max="9" width="19.83203125" style="1" customWidth="1"/>
    <col min="10" max="16384" width="10.83203125" style="1"/>
  </cols>
  <sheetData>
    <row r="1" spans="1:9" ht="16" thickBot="1"/>
    <row r="2" spans="1:9" ht="26" customHeight="1">
      <c r="A2" s="33" t="s">
        <v>30</v>
      </c>
      <c r="B2" s="33"/>
      <c r="C2" s="33"/>
      <c r="D2" s="32"/>
      <c r="F2" s="34" t="s">
        <v>42</v>
      </c>
      <c r="G2" s="35"/>
      <c r="H2" s="35"/>
      <c r="I2" s="36"/>
    </row>
    <row r="3" spans="1:9" ht="26" customHeight="1" thickBot="1">
      <c r="A3" s="33"/>
      <c r="B3" s="33"/>
      <c r="C3" s="33"/>
      <c r="D3" s="32"/>
      <c r="F3" s="37"/>
      <c r="G3" s="38"/>
      <c r="H3" s="38"/>
      <c r="I3" s="39"/>
    </row>
    <row r="4" spans="1:9" ht="26" customHeight="1">
      <c r="A4" s="32"/>
      <c r="B4" s="32"/>
      <c r="C4" s="32"/>
      <c r="D4" s="32"/>
      <c r="F4" s="31"/>
      <c r="G4" s="31"/>
      <c r="H4" s="31"/>
      <c r="I4" s="31"/>
    </row>
    <row r="5" spans="1:9" ht="22" customHeight="1">
      <c r="A5" s="32"/>
      <c r="B5" s="32"/>
      <c r="C5" s="32"/>
      <c r="D5" s="32"/>
      <c r="G5" s="27" t="s">
        <v>37</v>
      </c>
      <c r="H5" s="27"/>
      <c r="I5" s="25">
        <f>SUM(F10:F109)</f>
        <v>3200</v>
      </c>
    </row>
    <row r="6" spans="1:9" ht="22" customHeight="1">
      <c r="A6" s="27" t="s">
        <v>0</v>
      </c>
      <c r="B6" s="27"/>
      <c r="C6" s="28">
        <v>42528</v>
      </c>
      <c r="D6" s="28"/>
      <c r="G6" s="27" t="s">
        <v>38</v>
      </c>
      <c r="H6" s="27"/>
      <c r="I6" s="25">
        <f>SUM(H10:H109)</f>
        <v>224.00000000000003</v>
      </c>
    </row>
    <row r="7" spans="1:9" ht="22" customHeight="1">
      <c r="A7" s="27" t="s">
        <v>40</v>
      </c>
      <c r="B7" s="27"/>
      <c r="C7" s="29" t="s">
        <v>41</v>
      </c>
      <c r="D7" s="29"/>
      <c r="G7" s="27" t="s">
        <v>39</v>
      </c>
      <c r="H7" s="27"/>
      <c r="I7" s="25">
        <f>SUM(I10:I109)</f>
        <v>3424</v>
      </c>
    </row>
    <row r="8" spans="1:9" ht="7" customHeight="1">
      <c r="D8" s="1"/>
    </row>
    <row r="9" spans="1:9" ht="30" customHeight="1">
      <c r="A9" s="26" t="s">
        <v>31</v>
      </c>
      <c r="B9" s="26" t="s">
        <v>26</v>
      </c>
      <c r="C9" s="26" t="s">
        <v>32</v>
      </c>
      <c r="D9" s="26" t="s">
        <v>29</v>
      </c>
      <c r="E9" s="26" t="s">
        <v>28</v>
      </c>
      <c r="F9" s="26" t="s">
        <v>36</v>
      </c>
      <c r="G9" s="26" t="s">
        <v>35</v>
      </c>
      <c r="H9" s="26" t="s">
        <v>34</v>
      </c>
      <c r="I9" s="26" t="s">
        <v>33</v>
      </c>
    </row>
    <row r="10" spans="1:9" ht="16" customHeight="1">
      <c r="A10" s="16" t="s">
        <v>2</v>
      </c>
      <c r="B10" s="16" t="str">
        <f>VLOOKUP(A10,InventoryList[],2,FALSE)</f>
        <v>ITEM A</v>
      </c>
      <c r="C10" s="16" t="str">
        <f>VLOOKUP(A10,InventoryList[],3,FALSE)</f>
        <v>Item A description</v>
      </c>
      <c r="D10" s="23">
        <f>VLOOKUP(A10,InventoryList[],4,FALSE)</f>
        <v>10</v>
      </c>
      <c r="E10" s="20">
        <v>2</v>
      </c>
      <c r="F10" s="23">
        <f>D10*E10</f>
        <v>20</v>
      </c>
      <c r="G10" s="21">
        <v>7.0000000000000007E-2</v>
      </c>
      <c r="H10" s="23">
        <f>F10*G10</f>
        <v>1.4000000000000001</v>
      </c>
      <c r="I10" s="23">
        <f>F10+H10</f>
        <v>21.4</v>
      </c>
    </row>
    <row r="11" spans="1:9" ht="16" customHeight="1">
      <c r="A11" s="17" t="s">
        <v>3</v>
      </c>
      <c r="B11" s="18" t="str">
        <f>VLOOKUP(A11,InventoryList[],2,FALSE)</f>
        <v>ITEM B</v>
      </c>
      <c r="C11" s="18" t="str">
        <f>VLOOKUP(A11,InventoryList[],3,FALSE)</f>
        <v>Item B description</v>
      </c>
      <c r="D11" s="24">
        <f>VLOOKUP(A11,InventoryList[],4,FALSE)</f>
        <v>20</v>
      </c>
      <c r="E11" s="19">
        <v>4</v>
      </c>
      <c r="F11" s="24">
        <f>D11*E11</f>
        <v>80</v>
      </c>
      <c r="G11" s="22">
        <v>7.0000000000000007E-2</v>
      </c>
      <c r="H11" s="24">
        <f>F11*G11</f>
        <v>5.6000000000000005</v>
      </c>
      <c r="I11" s="24">
        <f>F11+H11</f>
        <v>85.6</v>
      </c>
    </row>
    <row r="12" spans="1:9" ht="16" customHeight="1">
      <c r="A12" s="16" t="s">
        <v>4</v>
      </c>
      <c r="B12" s="16" t="str">
        <f>VLOOKUP(A12,InventoryList[],2,FALSE)</f>
        <v>ITEM C</v>
      </c>
      <c r="C12" s="16" t="str">
        <f>VLOOKUP(A12,InventoryList[],3,FALSE)</f>
        <v>Item C description</v>
      </c>
      <c r="D12" s="23">
        <f>VLOOKUP(A12,InventoryList[],4,FALSE)</f>
        <v>30</v>
      </c>
      <c r="E12" s="20">
        <v>1</v>
      </c>
      <c r="F12" s="23">
        <f t="shared" ref="F12:F17" si="0">D12*E12</f>
        <v>30</v>
      </c>
      <c r="G12" s="21">
        <v>7.0000000000000007E-2</v>
      </c>
      <c r="H12" s="23">
        <f t="shared" ref="H12:H17" si="1">F12*G12</f>
        <v>2.1</v>
      </c>
      <c r="I12" s="23">
        <f t="shared" ref="I12:I17" si="2">F12+H12</f>
        <v>32.1</v>
      </c>
    </row>
    <row r="13" spans="1:9" ht="16" customHeight="1">
      <c r="A13" s="17" t="s">
        <v>5</v>
      </c>
      <c r="B13" s="18" t="str">
        <f>VLOOKUP(A13,InventoryList[],2,FALSE)</f>
        <v>ITEM D</v>
      </c>
      <c r="C13" s="18" t="str">
        <f>VLOOKUP(A13,InventoryList[],3,FALSE)</f>
        <v>Item D description</v>
      </c>
      <c r="D13" s="24">
        <f>VLOOKUP(A13,InventoryList[],4,FALSE)</f>
        <v>10</v>
      </c>
      <c r="E13" s="19">
        <v>3</v>
      </c>
      <c r="F13" s="24">
        <f t="shared" si="0"/>
        <v>30</v>
      </c>
      <c r="G13" s="22">
        <v>7.0000000000000007E-2</v>
      </c>
      <c r="H13" s="24">
        <f t="shared" si="1"/>
        <v>2.1</v>
      </c>
      <c r="I13" s="24">
        <f t="shared" si="2"/>
        <v>32.1</v>
      </c>
    </row>
    <row r="14" spans="1:9" ht="16" customHeight="1">
      <c r="A14" s="16" t="s">
        <v>6</v>
      </c>
      <c r="B14" s="16" t="str">
        <f>VLOOKUP(A14,InventoryList[],2,FALSE)</f>
        <v>ITEM E</v>
      </c>
      <c r="C14" s="16" t="str">
        <f>VLOOKUP(A14,InventoryList[],3,FALSE)</f>
        <v>Item E description</v>
      </c>
      <c r="D14" s="23">
        <f>VLOOKUP(A14,InventoryList[],4,FALSE)</f>
        <v>20</v>
      </c>
      <c r="E14" s="20">
        <v>5</v>
      </c>
      <c r="F14" s="23">
        <f t="shared" si="0"/>
        <v>100</v>
      </c>
      <c r="G14" s="21">
        <v>7.0000000000000007E-2</v>
      </c>
      <c r="H14" s="23">
        <f t="shared" si="1"/>
        <v>7.0000000000000009</v>
      </c>
      <c r="I14" s="23">
        <f t="shared" si="2"/>
        <v>107</v>
      </c>
    </row>
    <row r="15" spans="1:9" ht="16" customHeight="1">
      <c r="A15" s="17" t="s">
        <v>7</v>
      </c>
      <c r="B15" s="18" t="str">
        <f>VLOOKUP(A15,InventoryList[],2,FALSE)</f>
        <v>ITEM F</v>
      </c>
      <c r="C15" s="18" t="str">
        <f>VLOOKUP(A15,InventoryList[],3,FALSE)</f>
        <v>Item F description</v>
      </c>
      <c r="D15" s="24">
        <f>VLOOKUP(A15,InventoryList[],4,FALSE)</f>
        <v>30</v>
      </c>
      <c r="E15" s="19">
        <v>6</v>
      </c>
      <c r="F15" s="24">
        <f t="shared" si="0"/>
        <v>180</v>
      </c>
      <c r="G15" s="22">
        <v>7.0000000000000007E-2</v>
      </c>
      <c r="H15" s="24">
        <f t="shared" si="1"/>
        <v>12.600000000000001</v>
      </c>
      <c r="I15" s="24">
        <f t="shared" si="2"/>
        <v>192.6</v>
      </c>
    </row>
    <row r="16" spans="1:9" ht="16" customHeight="1">
      <c r="A16" s="16" t="s">
        <v>8</v>
      </c>
      <c r="B16" s="16" t="str">
        <f>VLOOKUP(A16,InventoryList[],2,FALSE)</f>
        <v>ITEM G</v>
      </c>
      <c r="C16" s="16" t="str">
        <f>VLOOKUP(A16,InventoryList[],3,FALSE)</f>
        <v>Item G description</v>
      </c>
      <c r="D16" s="23">
        <f>VLOOKUP(A16,InventoryList[],4,FALSE)</f>
        <v>10</v>
      </c>
      <c r="E16" s="20">
        <v>8</v>
      </c>
      <c r="F16" s="23">
        <f t="shared" si="0"/>
        <v>80</v>
      </c>
      <c r="G16" s="21">
        <v>7.0000000000000007E-2</v>
      </c>
      <c r="H16" s="23">
        <f t="shared" si="1"/>
        <v>5.6000000000000005</v>
      </c>
      <c r="I16" s="23">
        <f t="shared" si="2"/>
        <v>85.6</v>
      </c>
    </row>
    <row r="17" spans="1:9" ht="16" customHeight="1">
      <c r="A17" s="17" t="s">
        <v>9</v>
      </c>
      <c r="B17" s="18" t="str">
        <f>VLOOKUP(A17,InventoryList[],2,FALSE)</f>
        <v>ITEM H</v>
      </c>
      <c r="C17" s="18" t="str">
        <f>VLOOKUP(A17,InventoryList[],3,FALSE)</f>
        <v>Item H description</v>
      </c>
      <c r="D17" s="24">
        <f>VLOOKUP(A17,InventoryList[],4,FALSE)</f>
        <v>20</v>
      </c>
      <c r="E17" s="19">
        <v>1</v>
      </c>
      <c r="F17" s="24">
        <f t="shared" si="0"/>
        <v>20</v>
      </c>
      <c r="G17" s="22">
        <v>7.0000000000000007E-2</v>
      </c>
      <c r="H17" s="24">
        <f t="shared" si="1"/>
        <v>1.4000000000000001</v>
      </c>
      <c r="I17" s="24">
        <f t="shared" si="2"/>
        <v>21.4</v>
      </c>
    </row>
    <row r="18" spans="1:9" ht="16" customHeight="1">
      <c r="A18" s="16" t="s">
        <v>2</v>
      </c>
      <c r="B18" s="16" t="str">
        <f>VLOOKUP(A18,InventoryList[],2,FALSE)</f>
        <v>ITEM A</v>
      </c>
      <c r="C18" s="16" t="str">
        <f>VLOOKUP(A18,InventoryList[],3,FALSE)</f>
        <v>Item A description</v>
      </c>
      <c r="D18" s="23">
        <f>VLOOKUP(A18,InventoryList[],4,FALSE)</f>
        <v>10</v>
      </c>
      <c r="E18" s="20">
        <v>9</v>
      </c>
      <c r="F18" s="23">
        <f>D18*E18</f>
        <v>90</v>
      </c>
      <c r="G18" s="21">
        <v>7.0000000000000007E-2</v>
      </c>
      <c r="H18" s="23">
        <f>F18*G18</f>
        <v>6.3000000000000007</v>
      </c>
      <c r="I18" s="23">
        <f>F18+H18</f>
        <v>96.3</v>
      </c>
    </row>
    <row r="19" spans="1:9" ht="16" customHeight="1">
      <c r="A19" s="17" t="s">
        <v>3</v>
      </c>
      <c r="B19" s="18" t="str">
        <f>VLOOKUP(A19,InventoryList[],2,FALSE)</f>
        <v>ITEM B</v>
      </c>
      <c r="C19" s="18" t="str">
        <f>VLOOKUP(A19,InventoryList[],3,FALSE)</f>
        <v>Item B description</v>
      </c>
      <c r="D19" s="24">
        <f>VLOOKUP(A19,InventoryList[],4,FALSE)</f>
        <v>20</v>
      </c>
      <c r="E19" s="19">
        <v>3</v>
      </c>
      <c r="F19" s="24">
        <f>D19*E19</f>
        <v>60</v>
      </c>
      <c r="G19" s="22">
        <v>7.0000000000000007E-2</v>
      </c>
      <c r="H19" s="24">
        <f>F19*G19</f>
        <v>4.2</v>
      </c>
      <c r="I19" s="24">
        <f>F19+H19</f>
        <v>64.2</v>
      </c>
    </row>
    <row r="20" spans="1:9" ht="16" customHeight="1">
      <c r="A20" s="16" t="s">
        <v>4</v>
      </c>
      <c r="B20" s="16" t="str">
        <f>VLOOKUP(A20,InventoryList[],2,FALSE)</f>
        <v>ITEM C</v>
      </c>
      <c r="C20" s="16" t="str">
        <f>VLOOKUP(A20,InventoryList[],3,FALSE)</f>
        <v>Item C description</v>
      </c>
      <c r="D20" s="23">
        <f>VLOOKUP(A20,InventoryList[],4,FALSE)</f>
        <v>30</v>
      </c>
      <c r="E20" s="20">
        <v>4</v>
      </c>
      <c r="F20" s="23">
        <f t="shared" ref="F20:F25" si="3">D20*E20</f>
        <v>120</v>
      </c>
      <c r="G20" s="21">
        <v>7.0000000000000007E-2</v>
      </c>
      <c r="H20" s="23">
        <f t="shared" ref="H20:H25" si="4">F20*G20</f>
        <v>8.4</v>
      </c>
      <c r="I20" s="23">
        <f t="shared" ref="I20:I25" si="5">F20+H20</f>
        <v>128.4</v>
      </c>
    </row>
    <row r="21" spans="1:9" ht="16" customHeight="1">
      <c r="A21" s="17" t="s">
        <v>5</v>
      </c>
      <c r="B21" s="18" t="str">
        <f>VLOOKUP(A21,InventoryList[],2,FALSE)</f>
        <v>ITEM D</v>
      </c>
      <c r="C21" s="18" t="str">
        <f>VLOOKUP(A21,InventoryList[],3,FALSE)</f>
        <v>Item D description</v>
      </c>
      <c r="D21" s="24">
        <f>VLOOKUP(A21,InventoryList[],4,FALSE)</f>
        <v>10</v>
      </c>
      <c r="E21" s="19">
        <v>3</v>
      </c>
      <c r="F21" s="24">
        <f t="shared" si="3"/>
        <v>30</v>
      </c>
      <c r="G21" s="22">
        <v>7.0000000000000007E-2</v>
      </c>
      <c r="H21" s="24">
        <f t="shared" si="4"/>
        <v>2.1</v>
      </c>
      <c r="I21" s="24">
        <f t="shared" si="5"/>
        <v>32.1</v>
      </c>
    </row>
    <row r="22" spans="1:9" ht="16" customHeight="1">
      <c r="A22" s="16" t="s">
        <v>6</v>
      </c>
      <c r="B22" s="16" t="str">
        <f>VLOOKUP(A22,InventoryList[],2,FALSE)</f>
        <v>ITEM E</v>
      </c>
      <c r="C22" s="16" t="str">
        <f>VLOOKUP(A22,InventoryList[],3,FALSE)</f>
        <v>Item E description</v>
      </c>
      <c r="D22" s="23">
        <f>VLOOKUP(A22,InventoryList[],4,FALSE)</f>
        <v>20</v>
      </c>
      <c r="E22" s="20">
        <v>13</v>
      </c>
      <c r="F22" s="23">
        <f t="shared" si="3"/>
        <v>260</v>
      </c>
      <c r="G22" s="21">
        <v>7.0000000000000007E-2</v>
      </c>
      <c r="H22" s="23">
        <f t="shared" si="4"/>
        <v>18.200000000000003</v>
      </c>
      <c r="I22" s="23">
        <f t="shared" si="5"/>
        <v>278.2</v>
      </c>
    </row>
    <row r="23" spans="1:9" ht="16" customHeight="1">
      <c r="A23" s="17" t="s">
        <v>7</v>
      </c>
      <c r="B23" s="18" t="str">
        <f>VLOOKUP(A23,InventoryList[],2,FALSE)</f>
        <v>ITEM F</v>
      </c>
      <c r="C23" s="18" t="str">
        <f>VLOOKUP(A23,InventoryList[],3,FALSE)</f>
        <v>Item F description</v>
      </c>
      <c r="D23" s="24">
        <f>VLOOKUP(A23,InventoryList[],4,FALSE)</f>
        <v>30</v>
      </c>
      <c r="E23" s="19">
        <v>2</v>
      </c>
      <c r="F23" s="24">
        <f t="shared" si="3"/>
        <v>60</v>
      </c>
      <c r="G23" s="22">
        <v>7.0000000000000007E-2</v>
      </c>
      <c r="H23" s="24">
        <f t="shared" si="4"/>
        <v>4.2</v>
      </c>
      <c r="I23" s="24">
        <f t="shared" si="5"/>
        <v>64.2</v>
      </c>
    </row>
    <row r="24" spans="1:9" ht="16" customHeight="1">
      <c r="A24" s="16" t="s">
        <v>8</v>
      </c>
      <c r="B24" s="16" t="str">
        <f>VLOOKUP(A24,InventoryList[],2,FALSE)</f>
        <v>ITEM G</v>
      </c>
      <c r="C24" s="16" t="str">
        <f>VLOOKUP(A24,InventoryList[],3,FALSE)</f>
        <v>Item G description</v>
      </c>
      <c r="D24" s="23">
        <f>VLOOKUP(A24,InventoryList[],4,FALSE)</f>
        <v>10</v>
      </c>
      <c r="E24" s="20">
        <v>4</v>
      </c>
      <c r="F24" s="23">
        <f t="shared" si="3"/>
        <v>40</v>
      </c>
      <c r="G24" s="21">
        <v>7.0000000000000007E-2</v>
      </c>
      <c r="H24" s="23">
        <f t="shared" si="4"/>
        <v>2.8000000000000003</v>
      </c>
      <c r="I24" s="23">
        <f t="shared" si="5"/>
        <v>42.8</v>
      </c>
    </row>
    <row r="25" spans="1:9" ht="16" customHeight="1">
      <c r="A25" s="17" t="s">
        <v>9</v>
      </c>
      <c r="B25" s="18" t="str">
        <f>VLOOKUP(A25,InventoryList[],2,FALSE)</f>
        <v>ITEM H</v>
      </c>
      <c r="C25" s="18" t="str">
        <f>VLOOKUP(A25,InventoryList[],3,FALSE)</f>
        <v>Item H description</v>
      </c>
      <c r="D25" s="24">
        <f>VLOOKUP(A25,InventoryList[],4,FALSE)</f>
        <v>20</v>
      </c>
      <c r="E25" s="19">
        <v>8</v>
      </c>
      <c r="F25" s="24">
        <f t="shared" si="3"/>
        <v>160</v>
      </c>
      <c r="G25" s="22">
        <v>7.0000000000000007E-2</v>
      </c>
      <c r="H25" s="24">
        <f t="shared" si="4"/>
        <v>11.200000000000001</v>
      </c>
      <c r="I25" s="24">
        <f t="shared" si="5"/>
        <v>171.2</v>
      </c>
    </row>
    <row r="26" spans="1:9" ht="16" customHeight="1">
      <c r="A26" s="16" t="s">
        <v>2</v>
      </c>
      <c r="B26" s="16" t="str">
        <f>VLOOKUP(A26,InventoryList[],2,FALSE)</f>
        <v>ITEM A</v>
      </c>
      <c r="C26" s="16" t="str">
        <f>VLOOKUP(A26,InventoryList[],3,FALSE)</f>
        <v>Item A description</v>
      </c>
      <c r="D26" s="23">
        <f>VLOOKUP(A26,InventoryList[],4,FALSE)</f>
        <v>10</v>
      </c>
      <c r="E26" s="20">
        <v>4</v>
      </c>
      <c r="F26" s="23">
        <f>D26*E26</f>
        <v>40</v>
      </c>
      <c r="G26" s="21">
        <v>7.0000000000000007E-2</v>
      </c>
      <c r="H26" s="23">
        <f>F26*G26</f>
        <v>2.8000000000000003</v>
      </c>
      <c r="I26" s="23">
        <f>F26+H26</f>
        <v>42.8</v>
      </c>
    </row>
    <row r="27" spans="1:9" ht="16" customHeight="1">
      <c r="A27" s="17" t="s">
        <v>3</v>
      </c>
      <c r="B27" s="18" t="str">
        <f>VLOOKUP(A27,InventoryList[],2,FALSE)</f>
        <v>ITEM B</v>
      </c>
      <c r="C27" s="18" t="str">
        <f>VLOOKUP(A27,InventoryList[],3,FALSE)</f>
        <v>Item B description</v>
      </c>
      <c r="D27" s="24">
        <f>VLOOKUP(A27,InventoryList[],4,FALSE)</f>
        <v>20</v>
      </c>
      <c r="E27" s="19">
        <v>3</v>
      </c>
      <c r="F27" s="24">
        <f>D27*E27</f>
        <v>60</v>
      </c>
      <c r="G27" s="22">
        <v>7.0000000000000007E-2</v>
      </c>
      <c r="H27" s="24">
        <f>F27*G27</f>
        <v>4.2</v>
      </c>
      <c r="I27" s="24">
        <f>F27+H27</f>
        <v>64.2</v>
      </c>
    </row>
    <row r="28" spans="1:9" ht="16" customHeight="1">
      <c r="A28" s="16" t="s">
        <v>4</v>
      </c>
      <c r="B28" s="16" t="str">
        <f>VLOOKUP(A28,InventoryList[],2,FALSE)</f>
        <v>ITEM C</v>
      </c>
      <c r="C28" s="16" t="str">
        <f>VLOOKUP(A28,InventoryList[],3,FALSE)</f>
        <v>Item C description</v>
      </c>
      <c r="D28" s="23">
        <f>VLOOKUP(A28,InventoryList[],4,FALSE)</f>
        <v>30</v>
      </c>
      <c r="E28" s="20">
        <v>7</v>
      </c>
      <c r="F28" s="23">
        <f t="shared" ref="F28:F33" si="6">D28*E28</f>
        <v>210</v>
      </c>
      <c r="G28" s="21">
        <v>7.0000000000000007E-2</v>
      </c>
      <c r="H28" s="23">
        <f t="shared" ref="H28:H33" si="7">F28*G28</f>
        <v>14.700000000000001</v>
      </c>
      <c r="I28" s="23">
        <f t="shared" ref="I28:I33" si="8">F28+H28</f>
        <v>224.7</v>
      </c>
    </row>
    <row r="29" spans="1:9" ht="16" customHeight="1">
      <c r="A29" s="17" t="s">
        <v>5</v>
      </c>
      <c r="B29" s="18" t="str">
        <f>VLOOKUP(A29,InventoryList[],2,FALSE)</f>
        <v>ITEM D</v>
      </c>
      <c r="C29" s="18" t="str">
        <f>VLOOKUP(A29,InventoryList[],3,FALSE)</f>
        <v>Item D description</v>
      </c>
      <c r="D29" s="24">
        <f>VLOOKUP(A29,InventoryList[],4,FALSE)</f>
        <v>10</v>
      </c>
      <c r="E29" s="19">
        <v>5</v>
      </c>
      <c r="F29" s="24">
        <f t="shared" si="6"/>
        <v>50</v>
      </c>
      <c r="G29" s="22">
        <v>7.0000000000000007E-2</v>
      </c>
      <c r="H29" s="24">
        <f t="shared" si="7"/>
        <v>3.5000000000000004</v>
      </c>
      <c r="I29" s="24">
        <f t="shared" si="8"/>
        <v>53.5</v>
      </c>
    </row>
    <row r="30" spans="1:9" ht="16" customHeight="1">
      <c r="A30" s="16" t="s">
        <v>6</v>
      </c>
      <c r="B30" s="16" t="str">
        <f>VLOOKUP(A30,InventoryList[],2,FALSE)</f>
        <v>ITEM E</v>
      </c>
      <c r="C30" s="16" t="str">
        <f>VLOOKUP(A30,InventoryList[],3,FALSE)</f>
        <v>Item E description</v>
      </c>
      <c r="D30" s="23">
        <f>VLOOKUP(A30,InventoryList[],4,FALSE)</f>
        <v>20</v>
      </c>
      <c r="E30" s="20">
        <v>5</v>
      </c>
      <c r="F30" s="23">
        <f t="shared" si="6"/>
        <v>100</v>
      </c>
      <c r="G30" s="21">
        <v>7.0000000000000007E-2</v>
      </c>
      <c r="H30" s="23">
        <f t="shared" si="7"/>
        <v>7.0000000000000009</v>
      </c>
      <c r="I30" s="23">
        <f t="shared" si="8"/>
        <v>107</v>
      </c>
    </row>
    <row r="31" spans="1:9" ht="16" customHeight="1">
      <c r="A31" s="17" t="s">
        <v>7</v>
      </c>
      <c r="B31" s="18" t="str">
        <f>VLOOKUP(A31,InventoryList[],2,FALSE)</f>
        <v>ITEM F</v>
      </c>
      <c r="C31" s="18" t="str">
        <f>VLOOKUP(A31,InventoryList[],3,FALSE)</f>
        <v>Item F description</v>
      </c>
      <c r="D31" s="24">
        <f>VLOOKUP(A31,InventoryList[],4,FALSE)</f>
        <v>30</v>
      </c>
      <c r="E31" s="19">
        <v>6</v>
      </c>
      <c r="F31" s="24">
        <f t="shared" si="6"/>
        <v>180</v>
      </c>
      <c r="G31" s="22">
        <v>7.0000000000000007E-2</v>
      </c>
      <c r="H31" s="24">
        <f t="shared" si="7"/>
        <v>12.600000000000001</v>
      </c>
      <c r="I31" s="24">
        <f t="shared" si="8"/>
        <v>192.6</v>
      </c>
    </row>
    <row r="32" spans="1:9" ht="16" customHeight="1">
      <c r="A32" s="16" t="s">
        <v>8</v>
      </c>
      <c r="B32" s="16" t="str">
        <f>VLOOKUP(A32,InventoryList[],2,FALSE)</f>
        <v>ITEM G</v>
      </c>
      <c r="C32" s="16" t="str">
        <f>VLOOKUP(A32,InventoryList[],3,FALSE)</f>
        <v>Item G description</v>
      </c>
      <c r="D32" s="23">
        <f>VLOOKUP(A32,InventoryList[],4,FALSE)</f>
        <v>10</v>
      </c>
      <c r="E32" s="20">
        <v>3</v>
      </c>
      <c r="F32" s="23">
        <f t="shared" si="6"/>
        <v>30</v>
      </c>
      <c r="G32" s="21">
        <v>7.0000000000000007E-2</v>
      </c>
      <c r="H32" s="23">
        <f t="shared" si="7"/>
        <v>2.1</v>
      </c>
      <c r="I32" s="23">
        <f t="shared" si="8"/>
        <v>32.1</v>
      </c>
    </row>
    <row r="33" spans="1:9" ht="16" customHeight="1">
      <c r="A33" s="17" t="s">
        <v>9</v>
      </c>
      <c r="B33" s="18" t="str">
        <f>VLOOKUP(A33,InventoryList[],2,FALSE)</f>
        <v>ITEM H</v>
      </c>
      <c r="C33" s="18" t="str">
        <f>VLOOKUP(A33,InventoryList[],3,FALSE)</f>
        <v>Item H description</v>
      </c>
      <c r="D33" s="24">
        <f>VLOOKUP(A33,InventoryList[],4,FALSE)</f>
        <v>20</v>
      </c>
      <c r="E33" s="19">
        <v>4</v>
      </c>
      <c r="F33" s="24">
        <f t="shared" si="6"/>
        <v>80</v>
      </c>
      <c r="G33" s="22">
        <v>7.0000000000000007E-2</v>
      </c>
      <c r="H33" s="24">
        <f t="shared" si="7"/>
        <v>5.6000000000000005</v>
      </c>
      <c r="I33" s="24">
        <f t="shared" si="8"/>
        <v>85.6</v>
      </c>
    </row>
    <row r="34" spans="1:9" ht="16" customHeight="1">
      <c r="A34" s="16" t="s">
        <v>2</v>
      </c>
      <c r="B34" s="16" t="str">
        <f>VLOOKUP(A34,InventoryList[],2,FALSE)</f>
        <v>ITEM A</v>
      </c>
      <c r="C34" s="16" t="str">
        <f>VLOOKUP(A34,InventoryList[],3,FALSE)</f>
        <v>Item A description</v>
      </c>
      <c r="D34" s="23">
        <f>VLOOKUP(A34,InventoryList[],4,FALSE)</f>
        <v>10</v>
      </c>
      <c r="E34" s="20">
        <v>8</v>
      </c>
      <c r="F34" s="23">
        <f>D34*E34</f>
        <v>80</v>
      </c>
      <c r="G34" s="21">
        <v>7.0000000000000007E-2</v>
      </c>
      <c r="H34" s="23">
        <f>F34*G34</f>
        <v>5.6000000000000005</v>
      </c>
      <c r="I34" s="23">
        <f>F34+H34</f>
        <v>85.6</v>
      </c>
    </row>
    <row r="35" spans="1:9" ht="16" customHeight="1">
      <c r="A35" s="17" t="s">
        <v>3</v>
      </c>
      <c r="B35" s="18" t="str">
        <f>VLOOKUP(A35,InventoryList[],2,FALSE)</f>
        <v>ITEM B</v>
      </c>
      <c r="C35" s="18" t="str">
        <f>VLOOKUP(A35,InventoryList[],3,FALSE)</f>
        <v>Item B description</v>
      </c>
      <c r="D35" s="24">
        <f>VLOOKUP(A35,InventoryList[],4,FALSE)</f>
        <v>20</v>
      </c>
      <c r="E35" s="19">
        <v>7</v>
      </c>
      <c r="F35" s="24">
        <f>D35*E35</f>
        <v>140</v>
      </c>
      <c r="G35" s="22">
        <v>7.0000000000000007E-2</v>
      </c>
      <c r="H35" s="24">
        <f>F35*G35</f>
        <v>9.8000000000000007</v>
      </c>
      <c r="I35" s="24">
        <f>F35+H35</f>
        <v>149.80000000000001</v>
      </c>
    </row>
    <row r="36" spans="1:9" ht="16" customHeight="1">
      <c r="A36" s="16" t="s">
        <v>4</v>
      </c>
      <c r="B36" s="16" t="str">
        <f>VLOOKUP(A36,InventoryList[],2,FALSE)</f>
        <v>ITEM C</v>
      </c>
      <c r="C36" s="16" t="str">
        <f>VLOOKUP(A36,InventoryList[],3,FALSE)</f>
        <v>Item C description</v>
      </c>
      <c r="D36" s="23">
        <f>VLOOKUP(A36,InventoryList[],4,FALSE)</f>
        <v>30</v>
      </c>
      <c r="E36" s="20">
        <v>6</v>
      </c>
      <c r="F36" s="23">
        <f t="shared" ref="F36:F41" si="9">D36*E36</f>
        <v>180</v>
      </c>
      <c r="G36" s="21">
        <v>7.0000000000000007E-2</v>
      </c>
      <c r="H36" s="23">
        <f t="shared" ref="H36:H41" si="10">F36*G36</f>
        <v>12.600000000000001</v>
      </c>
      <c r="I36" s="23">
        <f t="shared" ref="I36:I41" si="11">F36+H36</f>
        <v>192.6</v>
      </c>
    </row>
    <row r="37" spans="1:9" ht="16" customHeight="1">
      <c r="A37" s="17" t="s">
        <v>5</v>
      </c>
      <c r="B37" s="18" t="str">
        <f>VLOOKUP(A37,InventoryList[],2,FALSE)</f>
        <v>ITEM D</v>
      </c>
      <c r="C37" s="18" t="str">
        <f>VLOOKUP(A37,InventoryList[],3,FALSE)</f>
        <v>Item D description</v>
      </c>
      <c r="D37" s="24">
        <f>VLOOKUP(A37,InventoryList[],4,FALSE)</f>
        <v>10</v>
      </c>
      <c r="E37" s="19">
        <v>2</v>
      </c>
      <c r="F37" s="24">
        <f t="shared" si="9"/>
        <v>20</v>
      </c>
      <c r="G37" s="22">
        <v>7.0000000000000007E-2</v>
      </c>
      <c r="H37" s="24">
        <f t="shared" si="10"/>
        <v>1.4000000000000001</v>
      </c>
      <c r="I37" s="24">
        <f t="shared" si="11"/>
        <v>21.4</v>
      </c>
    </row>
    <row r="38" spans="1:9" ht="16" customHeight="1">
      <c r="A38" s="16" t="s">
        <v>6</v>
      </c>
      <c r="B38" s="16" t="str">
        <f>VLOOKUP(A38,InventoryList[],2,FALSE)</f>
        <v>ITEM E</v>
      </c>
      <c r="C38" s="16" t="str">
        <f>VLOOKUP(A38,InventoryList[],3,FALSE)</f>
        <v>Item E description</v>
      </c>
      <c r="D38" s="23">
        <f>VLOOKUP(A38,InventoryList[],4,FALSE)</f>
        <v>20</v>
      </c>
      <c r="E38" s="20">
        <v>1</v>
      </c>
      <c r="F38" s="23">
        <f t="shared" si="9"/>
        <v>20</v>
      </c>
      <c r="G38" s="21">
        <v>7.0000000000000007E-2</v>
      </c>
      <c r="H38" s="23">
        <f t="shared" si="10"/>
        <v>1.4000000000000001</v>
      </c>
      <c r="I38" s="23">
        <f t="shared" si="11"/>
        <v>21.4</v>
      </c>
    </row>
    <row r="39" spans="1:9" ht="16" customHeight="1">
      <c r="A39" s="17" t="s">
        <v>7</v>
      </c>
      <c r="B39" s="18" t="str">
        <f>VLOOKUP(A39,InventoryList[],2,FALSE)</f>
        <v>ITEM F</v>
      </c>
      <c r="C39" s="18" t="str">
        <f>VLOOKUP(A39,InventoryList[],3,FALSE)</f>
        <v>Item F description</v>
      </c>
      <c r="D39" s="24">
        <f>VLOOKUP(A39,InventoryList[],4,FALSE)</f>
        <v>30</v>
      </c>
      <c r="E39" s="19">
        <v>1</v>
      </c>
      <c r="F39" s="24">
        <f t="shared" si="9"/>
        <v>30</v>
      </c>
      <c r="G39" s="22">
        <v>7.0000000000000007E-2</v>
      </c>
      <c r="H39" s="24">
        <f t="shared" si="10"/>
        <v>2.1</v>
      </c>
      <c r="I39" s="24">
        <f t="shared" si="11"/>
        <v>32.1</v>
      </c>
    </row>
    <row r="40" spans="1:9" ht="16" customHeight="1">
      <c r="A40" s="16" t="s">
        <v>8</v>
      </c>
      <c r="B40" s="16" t="str">
        <f>VLOOKUP(A40,InventoryList[],2,FALSE)</f>
        <v>ITEM G</v>
      </c>
      <c r="C40" s="16" t="str">
        <f>VLOOKUP(A40,InventoryList[],3,FALSE)</f>
        <v>Item G description</v>
      </c>
      <c r="D40" s="23">
        <f>VLOOKUP(A40,InventoryList[],4,FALSE)</f>
        <v>10</v>
      </c>
      <c r="E40" s="20">
        <v>1</v>
      </c>
      <c r="F40" s="23">
        <f t="shared" si="9"/>
        <v>10</v>
      </c>
      <c r="G40" s="21">
        <v>7.0000000000000007E-2</v>
      </c>
      <c r="H40" s="23">
        <f t="shared" si="10"/>
        <v>0.70000000000000007</v>
      </c>
      <c r="I40" s="23">
        <f t="shared" si="11"/>
        <v>10.7</v>
      </c>
    </row>
    <row r="41" spans="1:9" ht="16" customHeight="1">
      <c r="A41" s="17" t="s">
        <v>9</v>
      </c>
      <c r="B41" s="18" t="str">
        <f>VLOOKUP(A41,InventoryList[],2,FALSE)</f>
        <v>ITEM H</v>
      </c>
      <c r="C41" s="18" t="str">
        <f>VLOOKUP(A41,InventoryList[],3,FALSE)</f>
        <v>Item H description</v>
      </c>
      <c r="D41" s="24">
        <f>VLOOKUP(A41,InventoryList[],4,FALSE)</f>
        <v>20</v>
      </c>
      <c r="E41" s="19">
        <v>1</v>
      </c>
      <c r="F41" s="24">
        <f t="shared" si="9"/>
        <v>20</v>
      </c>
      <c r="G41" s="22">
        <v>7.0000000000000007E-2</v>
      </c>
      <c r="H41" s="24">
        <f t="shared" si="10"/>
        <v>1.4000000000000001</v>
      </c>
      <c r="I41" s="24">
        <f t="shared" si="11"/>
        <v>21.4</v>
      </c>
    </row>
    <row r="42" spans="1:9" ht="16" customHeight="1">
      <c r="A42" s="16" t="s">
        <v>2</v>
      </c>
      <c r="B42" s="16" t="str">
        <f>VLOOKUP(A42,InventoryList[],2,FALSE)</f>
        <v>ITEM A</v>
      </c>
      <c r="C42" s="16" t="str">
        <f>VLOOKUP(A42,InventoryList[],3,FALSE)</f>
        <v>Item A description</v>
      </c>
      <c r="D42" s="23">
        <f>VLOOKUP(A42,InventoryList[],4,FALSE)</f>
        <v>10</v>
      </c>
      <c r="E42" s="20">
        <v>5</v>
      </c>
      <c r="F42" s="23">
        <f>D42*E42</f>
        <v>50</v>
      </c>
      <c r="G42" s="21">
        <v>7.0000000000000007E-2</v>
      </c>
      <c r="H42" s="23">
        <f>F42*G42</f>
        <v>3.5000000000000004</v>
      </c>
      <c r="I42" s="23">
        <f>F42+H42</f>
        <v>53.5</v>
      </c>
    </row>
    <row r="43" spans="1:9" ht="16" customHeight="1">
      <c r="A43" s="17" t="s">
        <v>3</v>
      </c>
      <c r="B43" s="18" t="str">
        <f>VLOOKUP(A43,InventoryList[],2,FALSE)</f>
        <v>ITEM B</v>
      </c>
      <c r="C43" s="18" t="str">
        <f>VLOOKUP(A43,InventoryList[],3,FALSE)</f>
        <v>Item B description</v>
      </c>
      <c r="D43" s="24">
        <f>VLOOKUP(A43,InventoryList[],4,FALSE)</f>
        <v>20</v>
      </c>
      <c r="E43" s="19">
        <v>6</v>
      </c>
      <c r="F43" s="24">
        <f>D43*E43</f>
        <v>120</v>
      </c>
      <c r="G43" s="22">
        <v>7.0000000000000007E-2</v>
      </c>
      <c r="H43" s="24">
        <f>F43*G43</f>
        <v>8.4</v>
      </c>
      <c r="I43" s="24">
        <f>F43+H43</f>
        <v>128.4</v>
      </c>
    </row>
    <row r="44" spans="1:9">
      <c r="A44" s="16" t="s">
        <v>4</v>
      </c>
      <c r="B44" s="16" t="str">
        <f>VLOOKUP(A44,InventoryList[],2,FALSE)</f>
        <v>ITEM C</v>
      </c>
      <c r="C44" s="16" t="str">
        <f>VLOOKUP(A44,InventoryList[],3,FALSE)</f>
        <v>Item C description</v>
      </c>
      <c r="D44" s="23">
        <f>VLOOKUP(A44,InventoryList[],4,FALSE)</f>
        <v>30</v>
      </c>
      <c r="E44" s="20">
        <v>7</v>
      </c>
      <c r="F44" s="23">
        <f t="shared" ref="F44:F49" si="12">D44*E44</f>
        <v>210</v>
      </c>
      <c r="G44" s="21">
        <v>7.0000000000000007E-2</v>
      </c>
      <c r="H44" s="23">
        <f t="shared" ref="H44:H49" si="13">F44*G44</f>
        <v>14.700000000000001</v>
      </c>
      <c r="I44" s="23">
        <f t="shared" ref="I44:I49" si="14">F44+H44</f>
        <v>224.7</v>
      </c>
    </row>
    <row r="45" spans="1:9">
      <c r="A45" s="17" t="s">
        <v>5</v>
      </c>
      <c r="B45" s="18" t="str">
        <f>VLOOKUP(A45,InventoryList[],2,FALSE)</f>
        <v>ITEM D</v>
      </c>
      <c r="C45" s="18" t="str">
        <f>VLOOKUP(A45,InventoryList[],3,FALSE)</f>
        <v>Item D description</v>
      </c>
      <c r="D45" s="24">
        <f>VLOOKUP(A45,InventoryList[],4,FALSE)</f>
        <v>10</v>
      </c>
      <c r="E45" s="19">
        <v>4</v>
      </c>
      <c r="F45" s="24">
        <f t="shared" si="12"/>
        <v>40</v>
      </c>
      <c r="G45" s="22">
        <v>7.0000000000000007E-2</v>
      </c>
      <c r="H45" s="24">
        <f t="shared" si="13"/>
        <v>2.8000000000000003</v>
      </c>
      <c r="I45" s="24">
        <f t="shared" si="14"/>
        <v>42.8</v>
      </c>
    </row>
    <row r="46" spans="1:9">
      <c r="A46" s="16" t="s">
        <v>6</v>
      </c>
      <c r="B46" s="16" t="str">
        <f>VLOOKUP(A46,InventoryList[],2,FALSE)</f>
        <v>ITEM E</v>
      </c>
      <c r="C46" s="16" t="str">
        <f>VLOOKUP(A46,InventoryList[],3,FALSE)</f>
        <v>Item E description</v>
      </c>
      <c r="D46" s="23">
        <f>VLOOKUP(A46,InventoryList[],4,FALSE)</f>
        <v>20</v>
      </c>
      <c r="E46" s="20">
        <v>2</v>
      </c>
      <c r="F46" s="23">
        <f t="shared" si="12"/>
        <v>40</v>
      </c>
      <c r="G46" s="21">
        <v>7.0000000000000007E-2</v>
      </c>
      <c r="H46" s="23">
        <f t="shared" si="13"/>
        <v>2.8000000000000003</v>
      </c>
      <c r="I46" s="23">
        <f t="shared" si="14"/>
        <v>42.8</v>
      </c>
    </row>
    <row r="47" spans="1:9">
      <c r="A47" s="17" t="s">
        <v>7</v>
      </c>
      <c r="B47" s="18" t="str">
        <f>VLOOKUP(A47,InventoryList[],2,FALSE)</f>
        <v>ITEM F</v>
      </c>
      <c r="C47" s="18" t="str">
        <f>VLOOKUP(A47,InventoryList[],3,FALSE)</f>
        <v>Item F description</v>
      </c>
      <c r="D47" s="24">
        <f>VLOOKUP(A47,InventoryList[],4,FALSE)</f>
        <v>30</v>
      </c>
      <c r="E47" s="19">
        <v>1</v>
      </c>
      <c r="F47" s="24">
        <f t="shared" si="12"/>
        <v>30</v>
      </c>
      <c r="G47" s="22">
        <v>7.0000000000000007E-2</v>
      </c>
      <c r="H47" s="24">
        <f t="shared" si="13"/>
        <v>2.1</v>
      </c>
      <c r="I47" s="24">
        <f t="shared" si="14"/>
        <v>32.1</v>
      </c>
    </row>
    <row r="48" spans="1:9">
      <c r="A48" s="16" t="s">
        <v>8</v>
      </c>
      <c r="B48" s="16" t="str">
        <f>VLOOKUP(A48,InventoryList[],2,FALSE)</f>
        <v>ITEM G</v>
      </c>
      <c r="C48" s="16" t="str">
        <f>VLOOKUP(A48,InventoryList[],3,FALSE)</f>
        <v>Item G description</v>
      </c>
      <c r="D48" s="23">
        <f>VLOOKUP(A48,InventoryList[],4,FALSE)</f>
        <v>10</v>
      </c>
      <c r="E48" s="20">
        <v>8</v>
      </c>
      <c r="F48" s="23">
        <f t="shared" si="12"/>
        <v>80</v>
      </c>
      <c r="G48" s="21">
        <v>7.0000000000000007E-2</v>
      </c>
      <c r="H48" s="23">
        <f t="shared" si="13"/>
        <v>5.6000000000000005</v>
      </c>
      <c r="I48" s="23">
        <f t="shared" si="14"/>
        <v>85.6</v>
      </c>
    </row>
    <row r="49" spans="1:9">
      <c r="A49" s="17" t="s">
        <v>9</v>
      </c>
      <c r="B49" s="18" t="str">
        <f>VLOOKUP(A49,InventoryList[],2,FALSE)</f>
        <v>ITEM H</v>
      </c>
      <c r="C49" s="18" t="str">
        <f>VLOOKUP(A49,InventoryList[],3,FALSE)</f>
        <v>Item H description</v>
      </c>
      <c r="D49" s="24">
        <f>VLOOKUP(A49,InventoryList[],4,FALSE)</f>
        <v>20</v>
      </c>
      <c r="E49" s="19">
        <v>1</v>
      </c>
      <c r="F49" s="24">
        <f t="shared" si="12"/>
        <v>20</v>
      </c>
      <c r="G49" s="22">
        <v>7.0000000000000007E-2</v>
      </c>
      <c r="H49" s="24">
        <f t="shared" si="13"/>
        <v>1.4000000000000001</v>
      </c>
      <c r="I49" s="24">
        <f t="shared" si="14"/>
        <v>21.4</v>
      </c>
    </row>
    <row r="50" spans="1:9">
      <c r="A50" s="16"/>
      <c r="B50" s="16"/>
      <c r="C50" s="16"/>
      <c r="D50" s="23"/>
      <c r="E50" s="20"/>
      <c r="F50" s="23"/>
      <c r="G50" s="21"/>
      <c r="H50" s="23"/>
      <c r="I50" s="23"/>
    </row>
    <row r="51" spans="1:9">
      <c r="A51" s="17"/>
      <c r="B51" s="18"/>
      <c r="C51" s="18"/>
      <c r="D51" s="24"/>
      <c r="E51" s="19"/>
      <c r="F51" s="24"/>
      <c r="G51" s="22"/>
      <c r="H51" s="24"/>
      <c r="I51" s="24"/>
    </row>
    <row r="52" spans="1:9">
      <c r="A52" s="16"/>
      <c r="B52" s="16"/>
      <c r="C52" s="16"/>
      <c r="D52" s="23"/>
      <c r="E52" s="20"/>
      <c r="F52" s="23"/>
      <c r="G52" s="21"/>
      <c r="H52" s="23"/>
      <c r="I52" s="23"/>
    </row>
    <row r="53" spans="1:9">
      <c r="A53" s="17"/>
      <c r="B53" s="18"/>
      <c r="C53" s="18"/>
      <c r="D53" s="24"/>
      <c r="E53" s="19"/>
      <c r="F53" s="24"/>
      <c r="G53" s="22"/>
      <c r="H53" s="24"/>
      <c r="I53" s="24"/>
    </row>
    <row r="54" spans="1:9">
      <c r="A54" s="16"/>
      <c r="B54" s="16"/>
      <c r="C54" s="16"/>
      <c r="D54" s="23"/>
      <c r="E54" s="20"/>
      <c r="F54" s="23"/>
      <c r="G54" s="21"/>
      <c r="H54" s="23"/>
      <c r="I54" s="23"/>
    </row>
    <row r="55" spans="1:9">
      <c r="A55" s="17"/>
      <c r="B55" s="18"/>
      <c r="C55" s="18"/>
      <c r="D55" s="24"/>
      <c r="E55" s="19"/>
      <c r="F55" s="24"/>
      <c r="G55" s="22"/>
      <c r="H55" s="24"/>
      <c r="I55" s="24"/>
    </row>
    <row r="56" spans="1:9">
      <c r="A56" s="16"/>
      <c r="B56" s="16"/>
      <c r="C56" s="16"/>
      <c r="D56" s="23"/>
      <c r="E56" s="20"/>
      <c r="F56" s="23"/>
      <c r="G56" s="21"/>
      <c r="H56" s="23"/>
      <c r="I56" s="23"/>
    </row>
    <row r="57" spans="1:9">
      <c r="A57" s="17"/>
      <c r="B57" s="18"/>
      <c r="C57" s="18"/>
      <c r="D57" s="24"/>
      <c r="E57" s="19"/>
      <c r="F57" s="24"/>
      <c r="G57" s="22"/>
      <c r="H57" s="24"/>
      <c r="I57" s="24"/>
    </row>
    <row r="58" spans="1:9">
      <c r="A58" s="16"/>
      <c r="B58" s="16"/>
      <c r="C58" s="16"/>
      <c r="D58" s="23"/>
      <c r="E58" s="20"/>
      <c r="F58" s="23"/>
      <c r="G58" s="21"/>
      <c r="H58" s="23"/>
      <c r="I58" s="23"/>
    </row>
    <row r="59" spans="1:9">
      <c r="A59" s="17"/>
      <c r="B59" s="18"/>
      <c r="C59" s="18"/>
      <c r="D59" s="24"/>
      <c r="E59" s="19"/>
      <c r="F59" s="24"/>
      <c r="G59" s="22"/>
      <c r="H59" s="24"/>
      <c r="I59" s="24"/>
    </row>
    <row r="60" spans="1:9">
      <c r="A60" s="16"/>
      <c r="B60" s="16"/>
      <c r="C60" s="16"/>
      <c r="D60" s="23"/>
      <c r="E60" s="20"/>
      <c r="F60" s="23"/>
      <c r="G60" s="21"/>
      <c r="H60" s="23"/>
      <c r="I60" s="23"/>
    </row>
    <row r="61" spans="1:9">
      <c r="A61" s="17"/>
      <c r="B61" s="18"/>
      <c r="C61" s="18"/>
      <c r="D61" s="24"/>
      <c r="E61" s="19"/>
      <c r="F61" s="24"/>
      <c r="G61" s="22"/>
      <c r="H61" s="24"/>
      <c r="I61" s="24"/>
    </row>
    <row r="62" spans="1:9">
      <c r="A62" s="16"/>
      <c r="B62" s="16"/>
      <c r="C62" s="16"/>
      <c r="D62" s="23"/>
      <c r="E62" s="20"/>
      <c r="F62" s="23"/>
      <c r="G62" s="21"/>
      <c r="H62" s="23"/>
      <c r="I62" s="23"/>
    </row>
    <row r="63" spans="1:9">
      <c r="A63" s="17"/>
      <c r="B63" s="18"/>
      <c r="C63" s="18"/>
      <c r="D63" s="24"/>
      <c r="E63" s="19"/>
      <c r="F63" s="24"/>
      <c r="G63" s="22"/>
      <c r="H63" s="24"/>
      <c r="I63" s="24"/>
    </row>
    <row r="64" spans="1:9">
      <c r="A64" s="16"/>
      <c r="B64" s="16"/>
      <c r="C64" s="16"/>
      <c r="D64" s="23"/>
      <c r="E64" s="20"/>
      <c r="F64" s="23"/>
      <c r="G64" s="21"/>
      <c r="H64" s="23"/>
      <c r="I64" s="23"/>
    </row>
    <row r="65" spans="1:9">
      <c r="A65" s="17"/>
      <c r="B65" s="18"/>
      <c r="C65" s="18"/>
      <c r="D65" s="24"/>
      <c r="E65" s="19"/>
      <c r="F65" s="24"/>
      <c r="G65" s="22"/>
      <c r="H65" s="24"/>
      <c r="I65" s="24"/>
    </row>
    <row r="66" spans="1:9">
      <c r="A66" s="16"/>
      <c r="B66" s="16"/>
      <c r="C66" s="16"/>
      <c r="D66" s="23"/>
      <c r="E66" s="20"/>
      <c r="F66" s="23"/>
      <c r="G66" s="21"/>
      <c r="H66" s="23"/>
      <c r="I66" s="23"/>
    </row>
    <row r="67" spans="1:9">
      <c r="A67" s="17"/>
      <c r="B67" s="18"/>
      <c r="C67" s="18"/>
      <c r="D67" s="24"/>
      <c r="E67" s="19"/>
      <c r="F67" s="24"/>
      <c r="G67" s="22"/>
      <c r="H67" s="24"/>
      <c r="I67" s="24"/>
    </row>
    <row r="68" spans="1:9">
      <c r="A68" s="16"/>
      <c r="B68" s="16"/>
      <c r="C68" s="16"/>
      <c r="D68" s="23"/>
      <c r="E68" s="20"/>
      <c r="F68" s="23"/>
      <c r="G68" s="21"/>
      <c r="H68" s="23"/>
      <c r="I68" s="23"/>
    </row>
    <row r="69" spans="1:9">
      <c r="A69" s="17"/>
      <c r="B69" s="18"/>
      <c r="C69" s="18"/>
      <c r="D69" s="24"/>
      <c r="E69" s="19"/>
      <c r="F69" s="24"/>
      <c r="G69" s="22"/>
      <c r="H69" s="24"/>
      <c r="I69" s="24"/>
    </row>
    <row r="70" spans="1:9">
      <c r="A70" s="16"/>
      <c r="B70" s="16"/>
      <c r="C70" s="16"/>
      <c r="D70" s="23"/>
      <c r="E70" s="20"/>
      <c r="F70" s="23"/>
      <c r="G70" s="21"/>
      <c r="H70" s="23"/>
      <c r="I70" s="23"/>
    </row>
    <row r="71" spans="1:9">
      <c r="A71" s="17"/>
      <c r="B71" s="18"/>
      <c r="C71" s="18"/>
      <c r="D71" s="24"/>
      <c r="E71" s="19"/>
      <c r="F71" s="24"/>
      <c r="G71" s="22"/>
      <c r="H71" s="24"/>
      <c r="I71" s="24"/>
    </row>
    <row r="72" spans="1:9">
      <c r="A72" s="16"/>
      <c r="B72" s="16"/>
      <c r="C72" s="16"/>
      <c r="D72" s="23"/>
      <c r="E72" s="20"/>
      <c r="F72" s="23"/>
      <c r="G72" s="21"/>
      <c r="H72" s="23"/>
      <c r="I72" s="23"/>
    </row>
    <row r="73" spans="1:9">
      <c r="A73" s="17"/>
      <c r="B73" s="18"/>
      <c r="C73" s="18"/>
      <c r="D73" s="24"/>
      <c r="E73" s="19"/>
      <c r="F73" s="24"/>
      <c r="G73" s="22"/>
      <c r="H73" s="24"/>
      <c r="I73" s="24"/>
    </row>
    <row r="74" spans="1:9">
      <c r="A74" s="16"/>
      <c r="B74" s="16"/>
      <c r="C74" s="16"/>
      <c r="D74" s="23"/>
      <c r="E74" s="20"/>
      <c r="F74" s="23"/>
      <c r="G74" s="21"/>
      <c r="H74" s="23"/>
      <c r="I74" s="23"/>
    </row>
    <row r="75" spans="1:9">
      <c r="A75" s="17"/>
      <c r="B75" s="18"/>
      <c r="C75" s="18"/>
      <c r="D75" s="24"/>
      <c r="E75" s="19"/>
      <c r="F75" s="24"/>
      <c r="G75" s="22"/>
      <c r="H75" s="24"/>
      <c r="I75" s="24"/>
    </row>
    <row r="76" spans="1:9">
      <c r="A76" s="16"/>
      <c r="B76" s="16"/>
      <c r="C76" s="16"/>
      <c r="D76" s="23"/>
      <c r="E76" s="20"/>
      <c r="F76" s="23"/>
      <c r="G76" s="21"/>
      <c r="H76" s="23"/>
      <c r="I76" s="23"/>
    </row>
    <row r="77" spans="1:9">
      <c r="A77" s="17"/>
      <c r="B77" s="18"/>
      <c r="C77" s="18"/>
      <c r="D77" s="24"/>
      <c r="E77" s="19"/>
      <c r="F77" s="24"/>
      <c r="G77" s="22"/>
      <c r="H77" s="24"/>
      <c r="I77" s="24"/>
    </row>
    <row r="78" spans="1:9">
      <c r="A78" s="16"/>
      <c r="B78" s="16"/>
      <c r="C78" s="16"/>
      <c r="D78" s="23"/>
      <c r="E78" s="20"/>
      <c r="F78" s="23"/>
      <c r="G78" s="21"/>
      <c r="H78" s="23"/>
      <c r="I78" s="23"/>
    </row>
    <row r="79" spans="1:9">
      <c r="A79" s="17"/>
      <c r="B79" s="18"/>
      <c r="C79" s="18"/>
      <c r="D79" s="24"/>
      <c r="E79" s="19"/>
      <c r="F79" s="24"/>
      <c r="G79" s="22"/>
      <c r="H79" s="24"/>
      <c r="I79" s="24"/>
    </row>
    <row r="80" spans="1:9">
      <c r="A80" s="16"/>
      <c r="B80" s="16"/>
      <c r="C80" s="16"/>
      <c r="D80" s="23"/>
      <c r="E80" s="20"/>
      <c r="F80" s="23"/>
      <c r="G80" s="21"/>
      <c r="H80" s="23"/>
      <c r="I80" s="23"/>
    </row>
    <row r="81" spans="1:9">
      <c r="A81" s="17"/>
      <c r="B81" s="18"/>
      <c r="C81" s="18"/>
      <c r="D81" s="24"/>
      <c r="E81" s="19"/>
      <c r="F81" s="24"/>
      <c r="G81" s="22"/>
      <c r="H81" s="24"/>
      <c r="I81" s="24"/>
    </row>
    <row r="82" spans="1:9">
      <c r="A82" s="16"/>
      <c r="B82" s="16"/>
      <c r="C82" s="16"/>
      <c r="D82" s="23"/>
      <c r="E82" s="20"/>
      <c r="F82" s="23"/>
      <c r="G82" s="21"/>
      <c r="H82" s="23"/>
      <c r="I82" s="23"/>
    </row>
    <row r="83" spans="1:9">
      <c r="A83" s="17"/>
      <c r="B83" s="18"/>
      <c r="C83" s="18"/>
      <c r="D83" s="24"/>
      <c r="E83" s="19"/>
      <c r="F83" s="24"/>
      <c r="G83" s="22"/>
      <c r="H83" s="24"/>
      <c r="I83" s="24"/>
    </row>
    <row r="84" spans="1:9">
      <c r="A84" s="16"/>
      <c r="B84" s="16"/>
      <c r="C84" s="16"/>
      <c r="D84" s="23"/>
      <c r="E84" s="20"/>
      <c r="F84" s="23"/>
      <c r="G84" s="21"/>
      <c r="H84" s="23"/>
      <c r="I84" s="23"/>
    </row>
    <row r="85" spans="1:9">
      <c r="A85" s="17"/>
      <c r="B85" s="18"/>
      <c r="C85" s="18"/>
      <c r="D85" s="24"/>
      <c r="E85" s="19"/>
      <c r="F85" s="24"/>
      <c r="G85" s="22"/>
      <c r="H85" s="24"/>
      <c r="I85" s="24"/>
    </row>
    <row r="86" spans="1:9">
      <c r="A86" s="16"/>
      <c r="B86" s="16"/>
      <c r="C86" s="16"/>
      <c r="D86" s="23"/>
      <c r="E86" s="20"/>
      <c r="F86" s="23"/>
      <c r="G86" s="21"/>
      <c r="H86" s="23"/>
      <c r="I86" s="23"/>
    </row>
    <row r="87" spans="1:9">
      <c r="A87" s="17"/>
      <c r="B87" s="18"/>
      <c r="C87" s="18"/>
      <c r="D87" s="24"/>
      <c r="E87" s="19"/>
      <c r="F87" s="24"/>
      <c r="G87" s="22"/>
      <c r="H87" s="24"/>
      <c r="I87" s="24"/>
    </row>
    <row r="88" spans="1:9">
      <c r="A88" s="16"/>
      <c r="B88" s="16"/>
      <c r="C88" s="16"/>
      <c r="D88" s="23"/>
      <c r="E88" s="20"/>
      <c r="F88" s="23"/>
      <c r="G88" s="21"/>
      <c r="H88" s="23"/>
      <c r="I88" s="23"/>
    </row>
    <row r="89" spans="1:9">
      <c r="A89" s="17"/>
      <c r="B89" s="18"/>
      <c r="C89" s="18"/>
      <c r="D89" s="24"/>
      <c r="E89" s="19"/>
      <c r="F89" s="24"/>
      <c r="G89" s="22"/>
      <c r="H89" s="24"/>
      <c r="I89" s="24"/>
    </row>
    <row r="90" spans="1:9">
      <c r="A90" s="16"/>
      <c r="B90" s="16"/>
      <c r="C90" s="16"/>
      <c r="D90" s="23"/>
      <c r="E90" s="20"/>
      <c r="F90" s="23"/>
      <c r="G90" s="21"/>
      <c r="H90" s="23"/>
      <c r="I90" s="23"/>
    </row>
    <row r="91" spans="1:9">
      <c r="A91" s="17"/>
      <c r="B91" s="18"/>
      <c r="C91" s="18"/>
      <c r="D91" s="24"/>
      <c r="E91" s="19"/>
      <c r="F91" s="24"/>
      <c r="G91" s="22"/>
      <c r="H91" s="24"/>
      <c r="I91" s="24"/>
    </row>
    <row r="92" spans="1:9">
      <c r="A92" s="16"/>
      <c r="B92" s="16"/>
      <c r="C92" s="16"/>
      <c r="D92" s="23"/>
      <c r="E92" s="20"/>
      <c r="F92" s="23"/>
      <c r="G92" s="21"/>
      <c r="H92" s="23"/>
      <c r="I92" s="23"/>
    </row>
    <row r="93" spans="1:9">
      <c r="A93" s="17"/>
      <c r="B93" s="18"/>
      <c r="C93" s="18"/>
      <c r="D93" s="24"/>
      <c r="E93" s="19"/>
      <c r="F93" s="24"/>
      <c r="G93" s="22"/>
      <c r="H93" s="24"/>
      <c r="I93" s="24"/>
    </row>
    <row r="94" spans="1:9">
      <c r="A94" s="16"/>
      <c r="B94" s="16"/>
      <c r="C94" s="16"/>
      <c r="D94" s="23"/>
      <c r="E94" s="20"/>
      <c r="F94" s="23"/>
      <c r="G94" s="21"/>
      <c r="H94" s="23"/>
      <c r="I94" s="23"/>
    </row>
    <row r="95" spans="1:9">
      <c r="A95" s="17"/>
      <c r="B95" s="18"/>
      <c r="C95" s="18"/>
      <c r="D95" s="24"/>
      <c r="E95" s="19"/>
      <c r="F95" s="24"/>
      <c r="G95" s="22"/>
      <c r="H95" s="24"/>
      <c r="I95" s="24"/>
    </row>
    <row r="96" spans="1:9">
      <c r="A96" s="16"/>
      <c r="B96" s="16"/>
      <c r="C96" s="16"/>
      <c r="D96" s="23"/>
      <c r="E96" s="20"/>
      <c r="F96" s="23"/>
      <c r="G96" s="21"/>
      <c r="H96" s="23"/>
      <c r="I96" s="23"/>
    </row>
    <row r="97" spans="1:9">
      <c r="A97" s="17"/>
      <c r="B97" s="18"/>
      <c r="C97" s="18"/>
      <c r="D97" s="24"/>
      <c r="E97" s="19"/>
      <c r="F97" s="24"/>
      <c r="G97" s="22"/>
      <c r="H97" s="24"/>
      <c r="I97" s="24"/>
    </row>
    <row r="98" spans="1:9">
      <c r="A98" s="16"/>
      <c r="B98" s="16"/>
      <c r="C98" s="16"/>
      <c r="D98" s="23"/>
      <c r="E98" s="20"/>
      <c r="F98" s="23"/>
      <c r="G98" s="21"/>
      <c r="H98" s="23"/>
      <c r="I98" s="23"/>
    </row>
    <row r="99" spans="1:9">
      <c r="A99" s="17"/>
      <c r="B99" s="18"/>
      <c r="C99" s="18"/>
      <c r="D99" s="24"/>
      <c r="E99" s="19"/>
      <c r="F99" s="24"/>
      <c r="G99" s="22"/>
      <c r="H99" s="24"/>
      <c r="I99" s="24"/>
    </row>
    <row r="100" spans="1:9">
      <c r="A100" s="16"/>
      <c r="B100" s="16"/>
      <c r="C100" s="16"/>
      <c r="D100" s="23"/>
      <c r="E100" s="20"/>
      <c r="F100" s="23"/>
      <c r="G100" s="21"/>
      <c r="H100" s="23"/>
      <c r="I100" s="23"/>
    </row>
    <row r="101" spans="1:9">
      <c r="A101" s="17"/>
      <c r="B101" s="18"/>
      <c r="C101" s="18"/>
      <c r="D101" s="24"/>
      <c r="E101" s="19"/>
      <c r="F101" s="24"/>
      <c r="G101" s="22"/>
      <c r="H101" s="24"/>
      <c r="I101" s="24"/>
    </row>
    <row r="102" spans="1:9">
      <c r="A102" s="16"/>
      <c r="B102" s="16"/>
      <c r="C102" s="16"/>
      <c r="D102" s="23"/>
      <c r="E102" s="20"/>
      <c r="F102" s="23"/>
      <c r="G102" s="21"/>
      <c r="H102" s="23"/>
      <c r="I102" s="23"/>
    </row>
    <row r="103" spans="1:9">
      <c r="A103" s="17"/>
      <c r="B103" s="18"/>
      <c r="C103" s="18"/>
      <c r="D103" s="24"/>
      <c r="E103" s="19"/>
      <c r="F103" s="24"/>
      <c r="G103" s="22"/>
      <c r="H103" s="24"/>
      <c r="I103" s="24"/>
    </row>
    <row r="104" spans="1:9">
      <c r="A104" s="16"/>
      <c r="B104" s="16"/>
      <c r="C104" s="16"/>
      <c r="D104" s="23"/>
      <c r="E104" s="20"/>
      <c r="F104" s="23"/>
      <c r="G104" s="21"/>
      <c r="H104" s="23"/>
      <c r="I104" s="23"/>
    </row>
    <row r="105" spans="1:9">
      <c r="A105" s="17"/>
      <c r="B105" s="18"/>
      <c r="C105" s="18"/>
      <c r="D105" s="24"/>
      <c r="E105" s="19"/>
      <c r="F105" s="24"/>
      <c r="G105" s="22"/>
      <c r="H105" s="24"/>
      <c r="I105" s="24"/>
    </row>
    <row r="106" spans="1:9">
      <c r="A106" s="16"/>
      <c r="B106" s="16"/>
      <c r="C106" s="16"/>
      <c r="D106" s="23"/>
      <c r="E106" s="20"/>
      <c r="F106" s="23"/>
      <c r="G106" s="21"/>
      <c r="H106" s="23"/>
      <c r="I106" s="23"/>
    </row>
    <row r="107" spans="1:9">
      <c r="A107" s="17"/>
      <c r="B107" s="18"/>
      <c r="C107" s="18"/>
      <c r="D107" s="24"/>
      <c r="E107" s="19"/>
      <c r="F107" s="24"/>
      <c r="G107" s="22"/>
      <c r="H107" s="24"/>
      <c r="I107" s="24"/>
    </row>
    <row r="108" spans="1:9">
      <c r="A108" s="16"/>
      <c r="B108" s="16"/>
      <c r="C108" s="16"/>
      <c r="D108" s="23"/>
      <c r="E108" s="20"/>
      <c r="F108" s="23"/>
      <c r="G108" s="21"/>
      <c r="H108" s="23"/>
      <c r="I108" s="23"/>
    </row>
    <row r="109" spans="1:9">
      <c r="A109" s="17"/>
      <c r="B109" s="18"/>
      <c r="C109" s="18"/>
      <c r="D109" s="24"/>
      <c r="E109" s="19"/>
      <c r="F109" s="24"/>
      <c r="G109" s="22"/>
      <c r="H109" s="24"/>
      <c r="I109" s="24"/>
    </row>
  </sheetData>
  <mergeCells count="9">
    <mergeCell ref="G5:H5"/>
    <mergeCell ref="G6:H6"/>
    <mergeCell ref="G7:H7"/>
    <mergeCell ref="A6:B6"/>
    <mergeCell ref="C6:D6"/>
    <mergeCell ref="A7:B7"/>
    <mergeCell ref="C7:D7"/>
    <mergeCell ref="F2:I3"/>
    <mergeCell ref="A2:C3"/>
  </mergeCells>
  <hyperlinks>
    <hyperlink ref="F2" r:id="rId1"/>
    <hyperlink ref="G2" r:id="rId2" display="https://www.smartsheet.com/try-it?trp=8590&amp;utm_source=integrated+content&amp;utm_campaign=/free-daily-schedule-templates&amp;utm_medium=daily+sales+report+template&amp;lx=8y8end44dKJOjkmzjFnZR12F3tjZfBYMXSEruozjq1E"/>
    <hyperlink ref="H2" r:id="rId3" display="https://www.smartsheet.com/try-it?trp=8590&amp;utm_source=integrated+content&amp;utm_campaign=/free-daily-schedule-templates&amp;utm_medium=daily+sales+report+template&amp;lx=8y8end44dKJOjkmzjFnZR12F3tjZfBYMXSEruozjq1E"/>
    <hyperlink ref="I2" r:id="rId4" display="https://www.smartsheet.com/try-it?trp=8590&amp;utm_source=integrated+content&amp;utm_campaign=/free-daily-schedule-templates&amp;utm_medium=daily+sales+report+template&amp;lx=8y8end44dKJOjkmzjFnZR12F3tjZfBYMXSEruozjq1E"/>
    <hyperlink ref="F3" r:id="rId5" display="https://www.smartsheet.com/try-it?trp=8590&amp;utm_source=integrated+content&amp;utm_campaign=/free-daily-schedule-templates&amp;utm_medium=daily+sales+report+template&amp;lx=8y8end44dKJOjkmzjFnZR12F3tjZfBYMXSEruozjq1E"/>
    <hyperlink ref="G3" r:id="rId6" display="https://www.smartsheet.com/try-it?trp=8590&amp;utm_source=integrated+content&amp;utm_campaign=/free-daily-schedule-templates&amp;utm_medium=daily+sales+report+template&amp;lx=8y8end44dKJOjkmzjFnZR12F3tjZfBYMXSEruozjq1E"/>
    <hyperlink ref="H3" r:id="rId7" display="https://www.smartsheet.com/try-it?trp=8590&amp;utm_source=integrated+content&amp;utm_campaign=/free-daily-schedule-templates&amp;utm_medium=daily+sales+report+template&amp;lx=8y8end44dKJOjkmzjFnZR12F3tjZfBYMXSEruozjq1E"/>
    <hyperlink ref="I3" r:id="rId8" display="https://www.smartsheet.com/try-it?trp=8590&amp;utm_source=integrated+content&amp;utm_campaign=/free-daily-schedule-templates&amp;utm_medium=daily+sales+report+template&amp;lx=8y8end44dKJOjkmzjFnZR12F3tjZfBYMXSEruozjq1E"/>
  </hyperlinks>
  <pageMargins left="0.7" right="0.7" top="0.75" bottom="0.75" header="0.3" footer="0.3"/>
  <pageSetup orientation="portrait" horizontalDpi="0" verticalDpi="0"/>
  <ignoredErrors>
    <ignoredError sqref="B12:B13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-0.499984740745262"/>
  </sheetPr>
  <dimension ref="A1:E49"/>
  <sheetViews>
    <sheetView showGridLines="0" workbookViewId="0">
      <selection activeCell="D5" sqref="D5"/>
    </sheetView>
  </sheetViews>
  <sheetFormatPr baseColWidth="10" defaultColWidth="10.83203125" defaultRowHeight="15" x14ac:dyDescent="0"/>
  <cols>
    <col min="1" max="1" width="15.1640625" style="1" customWidth="1"/>
    <col min="2" max="2" width="20.6640625" style="1" customWidth="1"/>
    <col min="3" max="3" width="27.6640625" style="1" customWidth="1"/>
    <col min="4" max="4" width="14.83203125" style="2" customWidth="1"/>
    <col min="5" max="16384" width="10.83203125" style="1"/>
  </cols>
  <sheetData>
    <row r="1" spans="1:5" ht="21" customHeight="1">
      <c r="A1" s="30" t="s">
        <v>27</v>
      </c>
      <c r="B1" s="30"/>
      <c r="D1" s="1"/>
    </row>
    <row r="2" spans="1:5" ht="20" customHeight="1">
      <c r="A2" s="30"/>
      <c r="B2" s="30"/>
      <c r="D2" s="1"/>
    </row>
    <row r="3" spans="1:5" ht="14" customHeight="1">
      <c r="D3" s="7"/>
    </row>
    <row r="4" spans="1:5" s="4" customFormat="1" ht="28" customHeight="1">
      <c r="A4" s="5" t="s">
        <v>31</v>
      </c>
      <c r="B4" s="6" t="s">
        <v>26</v>
      </c>
      <c r="C4" s="6" t="s">
        <v>1</v>
      </c>
      <c r="D4" s="6" t="s">
        <v>29</v>
      </c>
      <c r="E4" s="3"/>
    </row>
    <row r="5" spans="1:5" ht="16" customHeight="1">
      <c r="A5" s="12" t="s">
        <v>2</v>
      </c>
      <c r="B5" s="12" t="s">
        <v>10</v>
      </c>
      <c r="C5" s="12" t="s">
        <v>18</v>
      </c>
      <c r="D5" s="14">
        <v>10</v>
      </c>
    </row>
    <row r="6" spans="1:5" ht="16" customHeight="1">
      <c r="A6" s="13" t="s">
        <v>3</v>
      </c>
      <c r="B6" s="13" t="s">
        <v>11</v>
      </c>
      <c r="C6" s="13" t="s">
        <v>19</v>
      </c>
      <c r="D6" s="15">
        <v>20</v>
      </c>
    </row>
    <row r="7" spans="1:5" ht="16" customHeight="1">
      <c r="A7" s="12" t="s">
        <v>4</v>
      </c>
      <c r="B7" s="12" t="s">
        <v>12</v>
      </c>
      <c r="C7" s="12" t="s">
        <v>20</v>
      </c>
      <c r="D7" s="14">
        <v>30</v>
      </c>
    </row>
    <row r="8" spans="1:5" ht="16" customHeight="1">
      <c r="A8" s="13" t="s">
        <v>5</v>
      </c>
      <c r="B8" s="13" t="s">
        <v>13</v>
      </c>
      <c r="C8" s="13" t="s">
        <v>21</v>
      </c>
      <c r="D8" s="15">
        <v>10</v>
      </c>
    </row>
    <row r="9" spans="1:5" ht="16" customHeight="1">
      <c r="A9" s="12" t="s">
        <v>6</v>
      </c>
      <c r="B9" s="12" t="s">
        <v>14</v>
      </c>
      <c r="C9" s="12" t="s">
        <v>22</v>
      </c>
      <c r="D9" s="14">
        <v>20</v>
      </c>
    </row>
    <row r="10" spans="1:5" ht="16" customHeight="1">
      <c r="A10" s="13" t="s">
        <v>7</v>
      </c>
      <c r="B10" s="13" t="s">
        <v>15</v>
      </c>
      <c r="C10" s="13" t="s">
        <v>23</v>
      </c>
      <c r="D10" s="15">
        <v>30</v>
      </c>
    </row>
    <row r="11" spans="1:5" ht="16" customHeight="1">
      <c r="A11" s="12" t="s">
        <v>8</v>
      </c>
      <c r="B11" s="12" t="s">
        <v>16</v>
      </c>
      <c r="C11" s="12" t="s">
        <v>24</v>
      </c>
      <c r="D11" s="14">
        <v>10</v>
      </c>
    </row>
    <row r="12" spans="1:5" ht="16" customHeight="1">
      <c r="A12" s="13" t="s">
        <v>9</v>
      </c>
      <c r="B12" s="13" t="s">
        <v>17</v>
      </c>
      <c r="C12" s="13" t="s">
        <v>25</v>
      </c>
      <c r="D12" s="15">
        <v>20</v>
      </c>
    </row>
    <row r="13" spans="1:5" ht="16" customHeight="1">
      <c r="A13" s="8"/>
      <c r="B13" s="8"/>
      <c r="C13" s="8"/>
      <c r="D13" s="9"/>
    </row>
    <row r="14" spans="1:5" ht="16" customHeight="1">
      <c r="A14" s="10"/>
      <c r="B14" s="10"/>
      <c r="C14" s="10"/>
      <c r="D14" s="11"/>
    </row>
    <row r="15" spans="1:5" ht="16" customHeight="1">
      <c r="A15" s="8"/>
      <c r="B15" s="8"/>
      <c r="C15" s="8"/>
      <c r="D15" s="9"/>
    </row>
    <row r="16" spans="1:5" ht="16" customHeight="1">
      <c r="A16" s="10"/>
      <c r="B16" s="10"/>
      <c r="C16" s="10"/>
      <c r="D16" s="11"/>
    </row>
    <row r="17" spans="1:4" ht="16" customHeight="1">
      <c r="A17" s="8"/>
      <c r="B17" s="8"/>
      <c r="C17" s="8"/>
      <c r="D17" s="9"/>
    </row>
    <row r="18" spans="1:4" ht="16" customHeight="1">
      <c r="A18" s="10"/>
      <c r="B18" s="10"/>
      <c r="C18" s="10"/>
      <c r="D18" s="11"/>
    </row>
    <row r="19" spans="1:4" ht="16" customHeight="1">
      <c r="A19" s="8"/>
      <c r="B19" s="8"/>
      <c r="C19" s="8"/>
      <c r="D19" s="9"/>
    </row>
    <row r="20" spans="1:4" ht="16" customHeight="1">
      <c r="A20" s="10"/>
      <c r="B20" s="10"/>
      <c r="C20" s="10"/>
      <c r="D20" s="11"/>
    </row>
    <row r="21" spans="1:4" ht="16" customHeight="1">
      <c r="A21" s="8"/>
      <c r="B21" s="8"/>
      <c r="C21" s="8"/>
      <c r="D21" s="9"/>
    </row>
    <row r="22" spans="1:4" ht="16" customHeight="1">
      <c r="A22" s="10"/>
      <c r="B22" s="10"/>
      <c r="C22" s="10"/>
      <c r="D22" s="11"/>
    </row>
    <row r="23" spans="1:4" ht="16" customHeight="1">
      <c r="A23" s="8"/>
      <c r="B23" s="8"/>
      <c r="C23" s="8"/>
      <c r="D23" s="9"/>
    </row>
    <row r="24" spans="1:4" ht="16" customHeight="1">
      <c r="A24" s="10"/>
      <c r="B24" s="10"/>
      <c r="C24" s="10"/>
      <c r="D24" s="11"/>
    </row>
    <row r="25" spans="1:4" ht="16" customHeight="1">
      <c r="A25" s="8"/>
      <c r="B25" s="8"/>
      <c r="C25" s="8"/>
      <c r="D25" s="9"/>
    </row>
    <row r="26" spans="1:4" ht="16" customHeight="1">
      <c r="A26" s="10"/>
      <c r="B26" s="10"/>
      <c r="C26" s="10"/>
      <c r="D26" s="11"/>
    </row>
    <row r="27" spans="1:4" ht="16" customHeight="1">
      <c r="A27" s="8"/>
      <c r="B27" s="8"/>
      <c r="C27" s="8"/>
      <c r="D27" s="9"/>
    </row>
    <row r="28" spans="1:4" ht="16" customHeight="1">
      <c r="A28" s="10"/>
      <c r="B28" s="10"/>
      <c r="C28" s="10"/>
      <c r="D28" s="11"/>
    </row>
    <row r="29" spans="1:4" ht="16" customHeight="1">
      <c r="A29" s="8"/>
      <c r="B29" s="8"/>
      <c r="C29" s="8"/>
      <c r="D29" s="9"/>
    </row>
    <row r="30" spans="1:4" ht="16" customHeight="1">
      <c r="A30" s="10"/>
      <c r="B30" s="10"/>
      <c r="C30" s="10"/>
      <c r="D30" s="11"/>
    </row>
    <row r="31" spans="1:4" ht="16" customHeight="1">
      <c r="A31" s="8"/>
      <c r="B31" s="8"/>
      <c r="C31" s="8"/>
      <c r="D31" s="9"/>
    </row>
    <row r="32" spans="1:4" ht="16" customHeight="1">
      <c r="A32" s="10"/>
      <c r="B32" s="10"/>
      <c r="C32" s="10"/>
      <c r="D32" s="11"/>
    </row>
    <row r="33" spans="1:4" ht="16" customHeight="1">
      <c r="A33" s="8"/>
      <c r="B33" s="8"/>
      <c r="C33" s="8"/>
      <c r="D33" s="9"/>
    </row>
    <row r="34" spans="1:4" ht="16" customHeight="1">
      <c r="A34" s="10"/>
      <c r="B34" s="10"/>
      <c r="C34" s="10"/>
      <c r="D34" s="11"/>
    </row>
    <row r="35" spans="1:4" ht="16" customHeight="1">
      <c r="A35" s="8"/>
      <c r="B35" s="8"/>
      <c r="C35" s="8"/>
      <c r="D35" s="9"/>
    </row>
    <row r="36" spans="1:4" ht="16" customHeight="1">
      <c r="A36" s="10"/>
      <c r="B36" s="10"/>
      <c r="C36" s="10"/>
      <c r="D36" s="11"/>
    </row>
    <row r="37" spans="1:4">
      <c r="A37" s="8"/>
      <c r="B37" s="8"/>
      <c r="C37" s="8"/>
      <c r="D37" s="9"/>
    </row>
    <row r="38" spans="1:4">
      <c r="A38" s="10"/>
      <c r="B38" s="10"/>
      <c r="C38" s="10"/>
      <c r="D38" s="11"/>
    </row>
    <row r="39" spans="1:4">
      <c r="A39" s="8"/>
      <c r="B39" s="8"/>
      <c r="C39" s="8"/>
      <c r="D39" s="9"/>
    </row>
    <row r="40" spans="1:4">
      <c r="A40" s="10"/>
      <c r="B40" s="10"/>
      <c r="C40" s="10"/>
      <c r="D40" s="11"/>
    </row>
    <row r="41" spans="1:4">
      <c r="A41" s="8"/>
      <c r="B41" s="8"/>
      <c r="C41" s="8"/>
      <c r="D41" s="9"/>
    </row>
    <row r="42" spans="1:4">
      <c r="A42" s="10"/>
      <c r="B42" s="10"/>
      <c r="C42" s="10"/>
      <c r="D42" s="11"/>
    </row>
    <row r="43" spans="1:4">
      <c r="A43" s="8"/>
      <c r="B43" s="8"/>
      <c r="C43" s="8"/>
      <c r="D43" s="9"/>
    </row>
    <row r="44" spans="1:4">
      <c r="A44" s="10"/>
      <c r="B44" s="10"/>
      <c r="C44" s="10"/>
      <c r="D44" s="11"/>
    </row>
    <row r="45" spans="1:4">
      <c r="A45" s="8"/>
      <c r="B45" s="8"/>
      <c r="C45" s="8"/>
      <c r="D45" s="9"/>
    </row>
    <row r="46" spans="1:4">
      <c r="A46" s="10"/>
      <c r="B46" s="10"/>
      <c r="C46" s="10"/>
      <c r="D46" s="11"/>
    </row>
    <row r="47" spans="1:4">
      <c r="A47" s="8"/>
      <c r="B47" s="8"/>
      <c r="C47" s="8"/>
      <c r="D47" s="9"/>
    </row>
    <row r="48" spans="1:4">
      <c r="A48" s="10"/>
      <c r="B48" s="10"/>
      <c r="C48" s="10"/>
      <c r="D48" s="11"/>
    </row>
    <row r="49" spans="1:4">
      <c r="A49" s="8"/>
      <c r="B49" s="8"/>
      <c r="C49" s="8"/>
      <c r="D49" s="9"/>
    </row>
  </sheetData>
  <mergeCells count="1">
    <mergeCell ref="A1:B2"/>
  </mergeCells>
  <conditionalFormatting sqref="A5:D49">
    <cfRule type="expression" dxfId="1" priority="168">
      <formula>#REF!="YES"</formula>
    </cfRule>
    <cfRule type="expression" dxfId="0" priority="169">
      <formula>#REF!&lt;#REF!</formula>
    </cfRule>
  </conditionalFormatting>
  <pageMargins left="0.7" right="0.7" top="0.75" bottom="0.75" header="0.3" footer="0.3"/>
  <pageSetup orientation="portrait" horizontalDpi="4294967294" verticalDpi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Sales Report</vt:lpstr>
      <vt:lpstr>Inventory 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2016-02-25T02:48:22Z</dcterms:created>
  <dcterms:modified xsi:type="dcterms:W3CDTF">2016-05-18T23:23:11Z</dcterms:modified>
</cp:coreProperties>
</file>