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9440" yWindow="460" windowWidth="19480" windowHeight="12980" tabRatio="500" xr2:uid="{00000000-000D-0000-FFFF-FFFF00000000}"/>
  </bookViews>
  <sheets>
    <sheet name="Business Budget - Goods" sheetId="1" r:id="rId1"/>
    <sheet name="Business Budget - Services" sheetId="2" r:id="rId2"/>
  </sheets>
  <definedNames>
    <definedName name="_xlnm.Print_Area" localSheetId="0">'Business Budget - Goods'!#REF!</definedName>
    <definedName name="_xlnm.Print_Area" localSheetId="1">'Business Budget - Services'!#REF!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1" l="1"/>
  <c r="C54" i="1"/>
  <c r="C62" i="1"/>
  <c r="C34" i="1"/>
  <c r="C39" i="1"/>
  <c r="C70" i="1"/>
  <c r="C5" i="1"/>
  <c r="C18" i="1"/>
  <c r="C4" i="1"/>
  <c r="C72" i="1"/>
  <c r="D70" i="1"/>
  <c r="D62" i="1"/>
  <c r="D48" i="1"/>
  <c r="D39" i="1"/>
  <c r="D34" i="1"/>
  <c r="D72" i="1"/>
  <c r="I14" i="2"/>
  <c r="I21" i="2"/>
  <c r="I28" i="2"/>
  <c r="I30" i="2"/>
  <c r="I4" i="2"/>
  <c r="H9" i="2"/>
  <c r="H10" i="2"/>
  <c r="H11" i="2"/>
  <c r="H12" i="2"/>
  <c r="H13" i="2"/>
  <c r="H14" i="2"/>
  <c r="H16" i="2"/>
  <c r="H17" i="2"/>
  <c r="H18" i="2"/>
  <c r="H19" i="2"/>
  <c r="H20" i="2"/>
  <c r="H21" i="2"/>
  <c r="H24" i="2"/>
  <c r="H25" i="2"/>
  <c r="H26" i="2"/>
  <c r="H28" i="2"/>
  <c r="H30" i="2"/>
  <c r="H4" i="2"/>
  <c r="E45" i="1"/>
  <c r="D18" i="1"/>
  <c r="H27" i="2"/>
  <c r="J27" i="2"/>
  <c r="J26" i="2"/>
  <c r="J25" i="2"/>
  <c r="J24" i="2"/>
  <c r="H23" i="2"/>
  <c r="J23" i="2"/>
  <c r="J20" i="2"/>
  <c r="J19" i="2"/>
  <c r="J18" i="2"/>
  <c r="J17" i="2"/>
  <c r="J16" i="2"/>
  <c r="J13" i="2"/>
  <c r="J12" i="2"/>
  <c r="J11" i="2"/>
  <c r="J10" i="2"/>
  <c r="J9" i="2"/>
  <c r="J4" i="2"/>
  <c r="E69" i="1"/>
  <c r="E68" i="1"/>
  <c r="E67" i="1"/>
  <c r="E66" i="1"/>
  <c r="E65" i="1"/>
  <c r="E64" i="1"/>
  <c r="E61" i="1"/>
  <c r="E60" i="1"/>
  <c r="E59" i="1"/>
  <c r="E58" i="1"/>
  <c r="E57" i="1"/>
  <c r="E56" i="1"/>
  <c r="E53" i="1"/>
  <c r="E52" i="1"/>
  <c r="E51" i="1"/>
  <c r="E50" i="1"/>
  <c r="E47" i="1"/>
  <c r="E46" i="1"/>
  <c r="E44" i="1"/>
  <c r="E43" i="1"/>
  <c r="E42" i="1"/>
  <c r="E41" i="1"/>
  <c r="E38" i="1"/>
  <c r="E37" i="1"/>
  <c r="E36" i="1"/>
  <c r="E32" i="1"/>
  <c r="E31" i="1"/>
  <c r="E30" i="1"/>
  <c r="E29" i="1"/>
  <c r="E28" i="1"/>
  <c r="E27" i="1"/>
  <c r="E26" i="1"/>
  <c r="E25" i="1"/>
  <c r="E24" i="1"/>
  <c r="E23" i="1"/>
  <c r="E22" i="1"/>
  <c r="E16" i="1"/>
  <c r="E15" i="1"/>
  <c r="E14" i="1"/>
  <c r="E13" i="1"/>
  <c r="E12" i="1"/>
  <c r="E11" i="1"/>
  <c r="E10" i="1"/>
  <c r="D5" i="1"/>
  <c r="E5" i="1"/>
  <c r="D4" i="1"/>
  <c r="E4" i="1"/>
</calcChain>
</file>

<file path=xl/sharedStrings.xml><?xml version="1.0" encoding="utf-8"?>
<sst xmlns="http://schemas.openxmlformats.org/spreadsheetml/2006/main" count="103" uniqueCount="73">
  <si>
    <t>ENTERTAINMENT</t>
  </si>
  <si>
    <t>TOTAL</t>
  </si>
  <si>
    <t>BUSINESS BUDGET</t>
  </si>
  <si>
    <t>SUMMARY</t>
  </si>
  <si>
    <t>BUDGET</t>
  </si>
  <si>
    <t>ACTUAL</t>
  </si>
  <si>
    <t>UNDER/OVER</t>
  </si>
  <si>
    <t>Total Income</t>
  </si>
  <si>
    <t>Total Expenses</t>
  </si>
  <si>
    <t>INCOME</t>
  </si>
  <si>
    <t>OPERATING INCOME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</si>
  <si>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</si>
  <si>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</si>
  <si>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</si>
  <si>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</si>
  <si>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</si>
  <si>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</si>
  <si>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</si>
  <si>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EXPENSES</t>
  </si>
  <si>
    <t>OPERATING EXPENSE</t>
  </si>
  <si>
    <t>Advertising</t>
  </si>
  <si>
    <t>Depreciation</t>
  </si>
  <si>
    <t>Insurance</t>
  </si>
  <si>
    <t>Interest Expense</t>
  </si>
  <si>
    <t>Maintenance/Improvements</t>
  </si>
  <si>
    <t>Telephone</t>
  </si>
  <si>
    <t>Travel</t>
  </si>
  <si>
    <t>PAYROLL</t>
  </si>
  <si>
    <t>Payroll Expenses</t>
  </si>
  <si>
    <t>Contractor Wages</t>
  </si>
  <si>
    <t>OFFICE</t>
  </si>
  <si>
    <t>Office Supplies</t>
  </si>
  <si>
    <t>Postage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</si>
  <si>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</si>
  <si>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</si>
  <si>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</si>
  <si>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</si>
  <si>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</si>
  <si>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</si>
  <si>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</si>
  <si>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</si>
  <si>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</si>
  <si>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</si>
  <si>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</si>
  <si>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</si>
  <si>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</si>
  <si>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</si>
  <si>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LABOR</t>
  </si>
  <si>
    <t>MATERIALS</t>
  </si>
  <si>
    <t>FIXED COST</t>
  </si>
  <si>
    <t>TASK</t>
  </si>
  <si>
    <t>RATE</t>
  </si>
  <si>
    <t>UNITS</t>
  </si>
  <si>
    <t>$/UNIT</t>
  </si>
  <si>
    <t>CATEGORY</t>
  </si>
  <si>
    <t>Task</t>
  </si>
  <si>
    <t>Décor</t>
  </si>
  <si>
    <t>Machine Rental</t>
  </si>
  <si>
    <t>Equipment</t>
  </si>
  <si>
    <t>Other</t>
  </si>
  <si>
    <t>Space Rental</t>
  </si>
  <si>
    <t>Utilities</t>
  </si>
  <si>
    <t>Accommodations</t>
  </si>
  <si>
    <t>Accounting and Legal</t>
  </si>
  <si>
    <t>Dues and Subscriptions</t>
  </si>
  <si>
    <t>Taxes and Licenses</t>
  </si>
  <si>
    <t>Web Hosting and Domains</t>
  </si>
  <si>
    <t>Salaries and Wages</t>
  </si>
  <si>
    <t>Gym Membership</t>
  </si>
  <si>
    <t>Doctors/Dentist Visits</t>
  </si>
  <si>
    <t>Rental Car</t>
  </si>
  <si>
    <t>HOURS</t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</si>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</sst>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sz val="11"/>
      <color rgb="FF000000"/>
      <name val="Century Gothic"/>
      <family val="1"/>
    </font>
    <font>
      <b/>
      <sz val="22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16"/>
      <color theme="0"/>
      <name val="Century Gothic"/>
      <family val="1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03C25D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14999847407452621"/>
      </left>
      <right style="double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9" fillId="6" borderId="0" xfId="0" applyFont="1" applyFill="1" applyAlignment="1">
      <alignment horizontal="left" vertical="center" indent="1"/>
    </xf>
    <xf numFmtId="0" fontId="9" fillId="7" borderId="0" xfId="0" applyFont="1" applyFill="1" applyAlignment="1">
      <alignment horizontal="left" vertical="center" indent="1"/>
    </xf>
    <xf numFmtId="0" fontId="7" fillId="8" borderId="0" xfId="0" applyFont="1" applyFill="1" applyAlignment="1">
      <alignment horizontal="left" vertical="center" indent="1"/>
    </xf>
    <xf numFmtId="0" fontId="8" fillId="8" borderId="0" xfId="0" applyFont="1" applyFill="1" applyAlignment="1">
      <alignment horizontal="left" vertical="center" indent="1"/>
    </xf>
    <xf numFmtId="0" fontId="7" fillId="10" borderId="0" xfId="0" applyFont="1" applyFill="1" applyAlignment="1">
      <alignment horizontal="left" vertical="center" indent="1"/>
    </xf>
    <xf numFmtId="0" fontId="8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4" fontId="8" fillId="2" borderId="0" xfId="0" applyNumberFormat="1" applyFont="1" applyFill="1" applyAlignment="1">
      <alignment vertical="center"/>
    </xf>
    <xf numFmtId="44" fontId="9" fillId="6" borderId="0" xfId="1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44" fontId="8" fillId="8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center" vertical="center" textRotation="255"/>
    </xf>
    <xf numFmtId="44" fontId="8" fillId="9" borderId="0" xfId="0" applyNumberFormat="1" applyFont="1" applyFill="1" applyAlignment="1">
      <alignment vertical="center"/>
    </xf>
    <xf numFmtId="44" fontId="8" fillId="9" borderId="0" xfId="1" applyNumberFormat="1" applyFont="1" applyFill="1" applyBorder="1" applyAlignment="1">
      <alignment vertical="center"/>
    </xf>
    <xf numFmtId="44" fontId="7" fillId="10" borderId="0" xfId="1" applyFont="1" applyFill="1" applyAlignment="1">
      <alignment vertical="center"/>
    </xf>
    <xf numFmtId="0" fontId="7" fillId="4" borderId="0" xfId="0" applyFont="1" applyFill="1" applyAlignment="1">
      <alignment vertical="center"/>
    </xf>
    <xf numFmtId="44" fontId="9" fillId="6" borderId="0" xfId="0" applyNumberFormat="1" applyFont="1" applyFill="1" applyAlignment="1">
      <alignment vertical="center"/>
    </xf>
    <xf numFmtId="44" fontId="8" fillId="0" borderId="0" xfId="0" applyNumberFormat="1" applyFont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vertical="center"/>
    </xf>
    <xf numFmtId="44" fontId="8" fillId="2" borderId="0" xfId="0" applyNumberFormat="1" applyFont="1" applyFill="1" applyBorder="1" applyAlignment="1">
      <alignment vertical="center"/>
    </xf>
    <xf numFmtId="44" fontId="9" fillId="7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4" fontId="8" fillId="2" borderId="0" xfId="1" applyNumberFormat="1" applyFont="1" applyFill="1" applyBorder="1" applyAlignment="1">
      <alignment vertical="center"/>
    </xf>
    <xf numFmtId="44" fontId="8" fillId="2" borderId="0" xfId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9" fontId="2" fillId="0" borderId="0" xfId="0" applyNumberFormat="1" applyFont="1"/>
    <xf numFmtId="0" fontId="9" fillId="13" borderId="0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left" vertical="center" indent="1"/>
    </xf>
    <xf numFmtId="44" fontId="8" fillId="4" borderId="1" xfId="1" applyNumberFormat="1" applyFont="1" applyFill="1" applyBorder="1" applyAlignment="1">
      <alignment vertical="center"/>
    </xf>
    <xf numFmtId="44" fontId="8" fillId="4" borderId="1" xfId="0" applyNumberFormat="1" applyFont="1" applyFill="1" applyBorder="1" applyAlignment="1">
      <alignment vertical="center"/>
    </xf>
    <xf numFmtId="44" fontId="8" fillId="4" borderId="1" xfId="1" applyFont="1" applyFill="1" applyBorder="1" applyAlignment="1">
      <alignment vertical="center"/>
    </xf>
    <xf numFmtId="0" fontId="9" fillId="11" borderId="2" xfId="0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vertical="center"/>
    </xf>
    <xf numFmtId="44" fontId="8" fillId="14" borderId="1" xfId="1" applyFont="1" applyFill="1" applyBorder="1" applyAlignment="1">
      <alignment vertical="center"/>
    </xf>
    <xf numFmtId="0" fontId="8" fillId="14" borderId="1" xfId="1" applyNumberFormat="1" applyFont="1" applyFill="1" applyBorder="1" applyAlignment="1">
      <alignment horizontal="center" vertical="center"/>
    </xf>
    <xf numFmtId="44" fontId="8" fillId="14" borderId="1" xfId="1" applyNumberFormat="1" applyFont="1" applyFill="1" applyBorder="1" applyAlignment="1">
      <alignment vertical="center"/>
    </xf>
    <xf numFmtId="0" fontId="8" fillId="14" borderId="4" xfId="1" applyNumberFormat="1" applyFont="1" applyFill="1" applyBorder="1" applyAlignment="1">
      <alignment horizontal="center" vertical="center"/>
    </xf>
    <xf numFmtId="44" fontId="8" fillId="14" borderId="3" xfId="1" applyNumberFormat="1" applyFont="1" applyFill="1" applyBorder="1" applyAlignment="1">
      <alignment vertical="center"/>
    </xf>
    <xf numFmtId="44" fontId="8" fillId="14" borderId="4" xfId="1" applyNumberFormat="1" applyFont="1" applyFill="1" applyBorder="1" applyAlignment="1">
      <alignment vertical="center"/>
    </xf>
    <xf numFmtId="44" fontId="8" fillId="3" borderId="1" xfId="1" applyNumberFormat="1" applyFont="1" applyFill="1" applyBorder="1" applyAlignment="1">
      <alignment vertical="center"/>
    </xf>
    <xf numFmtId="44" fontId="8" fillId="12" borderId="0" xfId="1" applyNumberFormat="1" applyFont="1" applyFill="1" applyBorder="1" applyAlignment="1">
      <alignment vertical="center"/>
    </xf>
    <xf numFmtId="44" fontId="8" fillId="12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 textRotation="255"/>
    </xf>
    <xf numFmtId="0" fontId="7" fillId="3" borderId="0" xfId="0" applyFont="1" applyFill="1" applyAlignment="1">
      <alignment horizontal="center" vertical="center" textRotation="255"/>
    </xf>
    <xf numFmtId="0" fontId="7" fillId="0" borderId="0" xfId="0" applyFont="1" applyFill="1" applyAlignment="1">
      <alignment vertical="center" textRotation="255"/>
    </xf>
    <xf numFmtId="0" fontId="7" fillId="0" borderId="0" xfId="0" applyFont="1" applyFill="1" applyAlignment="1">
      <alignment horizontal="center" vertical="center" textRotation="255"/>
    </xf>
    <xf numFmtId="0" fontId="9" fillId="15" borderId="0" xfId="0" applyFont="1" applyFill="1" applyAlignment="1">
      <alignment horizontal="center" vertical="center"/>
    </xf>
    <xf numFmtId="0" fontId="9" fillId="17" borderId="0" xfId="0" applyFont="1" applyFill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12" fillId="0" borderId="0" xfId="0" applyFont="1" applyAlignment="1"/>
    <xf numFmtId="44" fontId="11" fillId="18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center" vertical="center" textRotation="255"/>
    </xf>
    <xf numFmtId="0" fontId="7" fillId="9" borderId="0" xfId="0" applyFont="1" applyFill="1" applyAlignment="1">
      <alignment horizontal="center" vertical="center" textRotation="255"/>
    </xf>
    <xf numFmtId="0" fontId="9" fillId="16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/>
    <xf numFmtId="0" fontId="14" fillId="19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C00000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colors>
    <mruColors>
      <color rgb="FF03C25D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bg1">
                    <a:lumMod val="65000"/>
                  </a:schemeClr>
                </a:solidFill>
              </a:rPr>
              <a:t>CURRENT BUDGET – GOODS</a:t>
            </a:r>
          </a:p>
        </c:rich>
      </c:tx>
      <c:layout>
        <c:manualLayout>
          <c:xMode val="edge"/>
          <c:yMode val="edge"/>
          <c:x val="0.27309538065274103"/>
          <c:y val="6.22568093385214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 - Goods'!$B$4</c:f>
              <c:strCache>
                <c:ptCount val="1"/>
                <c:pt idx="0">
                  <c:v>Total Income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  <a:effectLst>
              <a:outerShdw blurRad="101600" dist="38100" dir="5400000" sx="102000" sy="102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Goods'!$D$4</c:f>
              <c:numCache>
                <c:formatCode>_("$"* #,##0.00_);_("$"* \(#,##0.00\);_("$"* "-"??_);_(@_)</c:formatCode>
                <c:ptCount val="1"/>
                <c:pt idx="0">
                  <c:v>7020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3-4068-884A-416E4B65C9FB}"/>
            </c:ext>
          </c:extLst>
        </c:ser>
        <c:ser>
          <c:idx val="1"/>
          <c:order val="1"/>
          <c:tx>
            <c:strRef>
              <c:f>'Business Budget - Goods'!$B$5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Goods'!$D$5</c:f>
              <c:numCache>
                <c:formatCode>_("$"* #,##0.00_);_("$"* \(#,##0.00\);_("$"* "-"??_);_(@_)</c:formatCode>
                <c:ptCount val="1"/>
                <c:pt idx="0">
                  <c:v>5450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3-4068-884A-416E4B65C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70400"/>
        <c:axId val="76871936"/>
      </c:barChart>
      <c:catAx>
        <c:axId val="76870400"/>
        <c:scaling>
          <c:orientation val="minMax"/>
        </c:scaling>
        <c:delete val="1"/>
        <c:axPos val="l"/>
        <c:majorTickMark val="out"/>
        <c:minorTickMark val="none"/>
        <c:tickLblPos val="nextTo"/>
        <c:crossAx val="76871936"/>
        <c:crosses val="autoZero"/>
        <c:auto val="1"/>
        <c:lblAlgn val="ctr"/>
        <c:lblOffset val="100"/>
        <c:noMultiLvlLbl val="0"/>
      </c:catAx>
      <c:valAx>
        <c:axId val="76871936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7687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bg1">
                    <a:lumMod val="65000"/>
                  </a:schemeClr>
                </a:solidFill>
              </a:rPr>
              <a:t>CURRENT BUDGET – SERVICES</a:t>
            </a:r>
          </a:p>
        </c:rich>
      </c:tx>
      <c:layout>
        <c:manualLayout>
          <c:xMode val="edge"/>
          <c:yMode val="edge"/>
          <c:x val="0.34021975028664497"/>
          <c:y val="6.1068702290076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 - Services'!$H$3</c:f>
              <c:strCache>
                <c:ptCount val="1"/>
                <c:pt idx="0">
                  <c:v>BUDGET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  <a:effectLst>
              <a:outerShdw blurRad="101600" dist="889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Services'!$H$4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4-4552-AA7E-41B367DC3D40}"/>
            </c:ext>
          </c:extLst>
        </c:ser>
        <c:ser>
          <c:idx val="1"/>
          <c:order val="1"/>
          <c:tx>
            <c:strRef>
              <c:f>'Business Budget - Services'!$I$3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Services'!$I$4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4-4552-AA7E-41B367DC3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57056"/>
        <c:axId val="70158592"/>
      </c:barChart>
      <c:catAx>
        <c:axId val="70157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0158592"/>
        <c:crosses val="autoZero"/>
        <c:auto val="1"/>
        <c:lblAlgn val="ctr"/>
        <c:lblOffset val="100"/>
        <c:noMultiLvlLbl val="0"/>
      </c:catAx>
      <c:valAx>
        <c:axId val="70158592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7015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oo.gl/rUzj6M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1</xdr:row>
      <xdr:rowOff>0</xdr:rowOff>
    </xdr:from>
    <xdr:to>
      <xdr:col>6</xdr:col>
      <xdr:colOff>901700</xdr:colOff>
      <xdr:row>1</xdr:row>
      <xdr:rowOff>1631950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381000</xdr:colOff>
      <xdr:row>0</xdr:row>
      <xdr:rowOff>0</xdr:rowOff>
    </xdr:from>
    <xdr:to>
      <xdr:col>5</xdr:col>
      <xdr:colOff>114300</xdr:colOff>
      <xdr:row>1</xdr:row>
      <xdr:rowOff>47228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D04EA1-5494-B242-B6AA-BB66E9D90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1900" y="0"/>
          <a:ext cx="2933700" cy="580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381000</xdr:colOff>
      <xdr:row>1</xdr:row>
      <xdr:rowOff>1663700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rUzj6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Q104"/>
  <sheetViews>
    <sheetView showGridLines="0" tabSelected="1" workbookViewId="0">
      <pane ySplit="1" topLeftCell="A2" activePane="bottomLeft" state="frozen"/>
      <selection pane="bottomLeft" activeCell="I75" sqref="I75"/>
    </sheetView>
  </sheetViews>
  <sheetFormatPr baseColWidth="10" defaultColWidth="10.83203125" defaultRowHeight="16" x14ac:dyDescent="0.2"/>
  <cols>
    <col min="1" max="1" width="3.5" style="1" customWidth="1"/>
    <col min="2" max="2" width="36.6640625" style="1" customWidth="1"/>
    <col min="3" max="5" width="21" style="1" customWidth="1"/>
    <col min="6" max="6" width="3.5" style="1" customWidth="1"/>
    <col min="7" max="12" width="14" style="1" customWidth="1"/>
    <col min="13" max="13" width="3.5" style="1" customWidth="1"/>
    <col min="14" max="16384" width="10.83203125" style="1"/>
  </cols>
  <sheetData>
    <row r="1" spans="1:12" ht="42" customHeight="1" x14ac:dyDescent="0.3">
      <c r="B1" s="69" t="s">
        <v>2</v>
      </c>
      <c r="C1" s="2"/>
      <c r="D1" s="3"/>
      <c r="E1" s="3"/>
      <c r="F1" s="3"/>
      <c r="G1" s="3"/>
      <c r="H1" s="4"/>
      <c r="I1" s="2"/>
      <c r="J1" s="2"/>
      <c r="K1" s="2"/>
      <c r="L1" s="2"/>
    </row>
    <row r="2" spans="1:12" ht="13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 x14ac:dyDescent="0.2">
      <c r="A3"/>
      <c r="B3" s="6" t="s">
        <v>3</v>
      </c>
      <c r="C3" s="51" t="s">
        <v>4</v>
      </c>
      <c r="D3" s="51" t="s">
        <v>5</v>
      </c>
      <c r="E3" s="51" t="s">
        <v>6</v>
      </c>
      <c r="F3" s="15"/>
    </row>
    <row r="4" spans="1:12" x14ac:dyDescent="0.2">
      <c r="A4"/>
      <c r="B4" s="7" t="s">
        <v>7</v>
      </c>
      <c r="C4" s="53">
        <f>C18</f>
        <v>7270</v>
      </c>
      <c r="D4" s="53">
        <f>D18</f>
        <v>7020</v>
      </c>
      <c r="E4" s="53">
        <f>C4-D4</f>
        <v>250</v>
      </c>
      <c r="F4" s="15"/>
    </row>
    <row r="5" spans="1:12" x14ac:dyDescent="0.2">
      <c r="A5"/>
      <c r="B5" s="7" t="s">
        <v>8</v>
      </c>
      <c r="C5" s="53">
        <f>SUM(C34,C39,C48,C54+C62,C70)</f>
        <v>5023</v>
      </c>
      <c r="D5" s="53">
        <f>SUM(D34,D39,D48,D54+D62,D70)</f>
        <v>5450</v>
      </c>
      <c r="E5" s="53">
        <f>C5-D5</f>
        <v>-427</v>
      </c>
      <c r="F5" s="15"/>
    </row>
    <row r="6" spans="1:12" x14ac:dyDescent="0.2">
      <c r="A6"/>
      <c r="B6" s="6"/>
      <c r="C6" s="15"/>
      <c r="D6" s="15"/>
      <c r="E6" s="15"/>
      <c r="F6" s="15"/>
    </row>
    <row r="7" spans="1:12" ht="21" customHeight="1" x14ac:dyDescent="0.2">
      <c r="A7"/>
      <c r="B7" s="32"/>
      <c r="F7" s="15"/>
    </row>
    <row r="8" spans="1:12" ht="21" customHeight="1" x14ac:dyDescent="0.2">
      <c r="A8"/>
      <c r="B8" s="47" t="s">
        <v>9</v>
      </c>
      <c r="C8" s="46" t="s">
        <v>4</v>
      </c>
      <c r="D8" s="46" t="s">
        <v>5</v>
      </c>
      <c r="E8" s="46" t="s">
        <v>6</v>
      </c>
      <c r="F8" s="44"/>
    </row>
    <row r="9" spans="1:12" x14ac:dyDescent="0.2">
      <c r="A9"/>
      <c r="B9" s="33" t="s">
        <v>10</v>
      </c>
      <c r="C9" s="34"/>
      <c r="D9" s="34"/>
      <c r="E9" s="35"/>
      <c r="F9" s="71"/>
    </row>
    <row r="10" spans="1:12" x14ac:dyDescent="0.2">
      <c r="A10"/>
      <c r="B10" s="9" t="s">
        <v>11</v>
      </c>
      <c r="C10" s="48">
        <v>6000</v>
      </c>
      <c r="D10" s="49">
        <v>6000</v>
      </c>
      <c r="E10" s="19">
        <f>D10-C10</f>
        <v>0</v>
      </c>
      <c r="F10" s="71"/>
    </row>
    <row r="11" spans="1:12" x14ac:dyDescent="0.2">
      <c r="A11"/>
      <c r="B11" s="9" t="s">
        <v>12</v>
      </c>
      <c r="C11" s="48">
        <v>200</v>
      </c>
      <c r="D11" s="50">
        <v>150</v>
      </c>
      <c r="E11" s="19">
        <f t="shared" ref="E11:E16" si="0">D11-C11</f>
        <v>-50</v>
      </c>
      <c r="F11" s="71"/>
    </row>
    <row r="12" spans="1:12" x14ac:dyDescent="0.2">
      <c r="A12"/>
      <c r="B12" s="9" t="s">
        <v>13</v>
      </c>
      <c r="C12" s="48">
        <v>100</v>
      </c>
      <c r="D12" s="50">
        <v>100</v>
      </c>
      <c r="E12" s="19">
        <f t="shared" si="0"/>
        <v>0</v>
      </c>
      <c r="F12" s="71"/>
    </row>
    <row r="13" spans="1:12" x14ac:dyDescent="0.2">
      <c r="A13"/>
      <c r="B13" s="9" t="s">
        <v>14</v>
      </c>
      <c r="C13" s="48">
        <v>55</v>
      </c>
      <c r="D13" s="50">
        <v>20</v>
      </c>
      <c r="E13" s="19">
        <f t="shared" si="0"/>
        <v>-35</v>
      </c>
      <c r="F13" s="71"/>
    </row>
    <row r="14" spans="1:12" x14ac:dyDescent="0.2">
      <c r="A14"/>
      <c r="B14" s="9" t="s">
        <v>15</v>
      </c>
      <c r="C14" s="48">
        <v>500</v>
      </c>
      <c r="D14" s="50">
        <v>500</v>
      </c>
      <c r="E14" s="19">
        <f t="shared" si="0"/>
        <v>0</v>
      </c>
      <c r="F14" s="71"/>
    </row>
    <row r="15" spans="1:12" x14ac:dyDescent="0.2">
      <c r="A15"/>
      <c r="B15" s="9" t="s">
        <v>16</v>
      </c>
      <c r="C15" s="48">
        <v>300</v>
      </c>
      <c r="D15" s="50">
        <v>200</v>
      </c>
      <c r="E15" s="19">
        <f t="shared" si="0"/>
        <v>-100</v>
      </c>
      <c r="F15" s="71"/>
    </row>
    <row r="16" spans="1:12" x14ac:dyDescent="0.2">
      <c r="A16"/>
      <c r="B16" s="9" t="s">
        <v>17</v>
      </c>
      <c r="C16" s="48">
        <v>115</v>
      </c>
      <c r="D16" s="50">
        <v>50</v>
      </c>
      <c r="E16" s="19">
        <f t="shared" si="0"/>
        <v>-65</v>
      </c>
      <c r="F16" s="71"/>
    </row>
    <row r="17" spans="1:6" x14ac:dyDescent="0.2">
      <c r="A17"/>
      <c r="B17" s="9"/>
      <c r="C17" s="18"/>
      <c r="D17" s="18"/>
      <c r="E17" s="19"/>
      <c r="F17" s="71"/>
    </row>
    <row r="18" spans="1:6" ht="21" customHeight="1" x14ac:dyDescent="0.2">
      <c r="A18"/>
      <c r="B18" s="10" t="s">
        <v>1</v>
      </c>
      <c r="C18" s="20">
        <f>SUM(C10:C16)</f>
        <v>7270</v>
      </c>
      <c r="D18" s="20">
        <f>SUM(D10:D16)</f>
        <v>7020</v>
      </c>
      <c r="E18" s="29"/>
      <c r="F18" s="15"/>
    </row>
    <row r="19" spans="1:6" x14ac:dyDescent="0.2">
      <c r="A19"/>
      <c r="B19" s="7"/>
      <c r="C19" s="16"/>
      <c r="D19" s="16"/>
      <c r="E19" s="30"/>
      <c r="F19" s="15"/>
    </row>
    <row r="20" spans="1:6" ht="21" customHeight="1" x14ac:dyDescent="0.2">
      <c r="A20"/>
      <c r="B20" s="11" t="s">
        <v>18</v>
      </c>
      <c r="C20" s="31" t="s">
        <v>4</v>
      </c>
      <c r="D20" s="31" t="s">
        <v>5</v>
      </c>
      <c r="E20" s="36" t="s">
        <v>6</v>
      </c>
      <c r="F20" s="16"/>
    </row>
    <row r="21" spans="1:6" x14ac:dyDescent="0.2">
      <c r="A21"/>
      <c r="B21" s="12" t="s">
        <v>19</v>
      </c>
      <c r="C21" s="22"/>
      <c r="D21" s="22"/>
      <c r="E21" s="23"/>
      <c r="F21" s="72"/>
    </row>
    <row r="22" spans="1:6" x14ac:dyDescent="0.2">
      <c r="A22"/>
      <c r="B22" s="13" t="s">
        <v>63</v>
      </c>
      <c r="C22" s="48">
        <v>2250</v>
      </c>
      <c r="D22" s="50">
        <v>2250</v>
      </c>
      <c r="E22" s="23">
        <f>D22-C22</f>
        <v>0</v>
      </c>
      <c r="F22" s="72"/>
    </row>
    <row r="23" spans="1:6" x14ac:dyDescent="0.2">
      <c r="A23"/>
      <c r="B23" s="13" t="s">
        <v>20</v>
      </c>
      <c r="C23" s="48">
        <v>25</v>
      </c>
      <c r="D23" s="50"/>
      <c r="E23" s="23">
        <f t="shared" ref="E23:E32" si="1">D23-C23</f>
        <v>-25</v>
      </c>
      <c r="F23" s="72"/>
    </row>
    <row r="24" spans="1:6" x14ac:dyDescent="0.2">
      <c r="A24"/>
      <c r="B24" s="13" t="s">
        <v>21</v>
      </c>
      <c r="C24" s="48">
        <v>40</v>
      </c>
      <c r="D24" s="50"/>
      <c r="E24" s="23">
        <f t="shared" si="1"/>
        <v>-40</v>
      </c>
      <c r="F24" s="72"/>
    </row>
    <row r="25" spans="1:6" x14ac:dyDescent="0.2">
      <c r="A25"/>
      <c r="B25" s="13" t="s">
        <v>64</v>
      </c>
      <c r="C25" s="48">
        <v>44</v>
      </c>
      <c r="D25" s="50"/>
      <c r="E25" s="23">
        <f t="shared" si="1"/>
        <v>-44</v>
      </c>
      <c r="F25" s="72"/>
    </row>
    <row r="26" spans="1:6" x14ac:dyDescent="0.2">
      <c r="A26"/>
      <c r="B26" s="13" t="s">
        <v>22</v>
      </c>
      <c r="C26" s="48">
        <v>20</v>
      </c>
      <c r="D26" s="50"/>
      <c r="E26" s="23">
        <f t="shared" si="1"/>
        <v>-20</v>
      </c>
      <c r="F26" s="72"/>
    </row>
    <row r="27" spans="1:6" x14ac:dyDescent="0.2">
      <c r="A27"/>
      <c r="B27" s="13" t="s">
        <v>23</v>
      </c>
      <c r="C27" s="48">
        <v>15</v>
      </c>
      <c r="D27" s="50"/>
      <c r="E27" s="23">
        <f t="shared" si="1"/>
        <v>-15</v>
      </c>
      <c r="F27" s="72"/>
    </row>
    <row r="28" spans="1:6" x14ac:dyDescent="0.2">
      <c r="A28"/>
      <c r="B28" s="13" t="s">
        <v>24</v>
      </c>
      <c r="C28" s="48"/>
      <c r="D28" s="50"/>
      <c r="E28" s="23">
        <f t="shared" si="1"/>
        <v>0</v>
      </c>
      <c r="F28" s="72"/>
    </row>
    <row r="29" spans="1:6" x14ac:dyDescent="0.2">
      <c r="A29"/>
      <c r="B29" s="13" t="s">
        <v>65</v>
      </c>
      <c r="C29" s="48">
        <v>29</v>
      </c>
      <c r="D29" s="50"/>
      <c r="E29" s="23">
        <f t="shared" si="1"/>
        <v>-29</v>
      </c>
      <c r="F29" s="72"/>
    </row>
    <row r="30" spans="1:6" x14ac:dyDescent="0.2">
      <c r="A30"/>
      <c r="B30" s="13" t="s">
        <v>25</v>
      </c>
      <c r="C30" s="48"/>
      <c r="D30" s="50"/>
      <c r="E30" s="23">
        <f t="shared" si="1"/>
        <v>0</v>
      </c>
      <c r="F30" s="72"/>
    </row>
    <row r="31" spans="1:6" x14ac:dyDescent="0.2">
      <c r="A31"/>
      <c r="B31" s="13" t="s">
        <v>26</v>
      </c>
      <c r="C31" s="48"/>
      <c r="D31" s="50"/>
      <c r="E31" s="23">
        <f t="shared" si="1"/>
        <v>0</v>
      </c>
      <c r="F31" s="72"/>
    </row>
    <row r="32" spans="1:6" x14ac:dyDescent="0.2">
      <c r="A32"/>
      <c r="B32" s="13" t="s">
        <v>61</v>
      </c>
      <c r="C32" s="48"/>
      <c r="D32" s="50"/>
      <c r="E32" s="23">
        <f t="shared" si="1"/>
        <v>0</v>
      </c>
      <c r="F32" s="72"/>
    </row>
    <row r="33" spans="1:17" x14ac:dyDescent="0.2">
      <c r="A33"/>
      <c r="B33" s="13" t="s">
        <v>66</v>
      </c>
      <c r="C33" s="48"/>
      <c r="D33" s="50"/>
      <c r="E33" s="23"/>
      <c r="F33" s="72"/>
    </row>
    <row r="34" spans="1:17" x14ac:dyDescent="0.2">
      <c r="A34"/>
      <c r="B34" s="13"/>
      <c r="C34" s="70">
        <f>SUM(C22:C33)</f>
        <v>2423</v>
      </c>
      <c r="D34" s="70">
        <f>SUM(D22:D33)</f>
        <v>2250</v>
      </c>
      <c r="E34" s="23"/>
      <c r="F34" s="72"/>
    </row>
    <row r="35" spans="1:17" x14ac:dyDescent="0.2">
      <c r="A35"/>
      <c r="B35" s="12" t="s">
        <v>27</v>
      </c>
      <c r="C35" s="22"/>
      <c r="D35" s="22"/>
      <c r="E35" s="23"/>
      <c r="F35" s="24"/>
    </row>
    <row r="36" spans="1:17" x14ac:dyDescent="0.2">
      <c r="A36"/>
      <c r="B36" s="13" t="s">
        <v>28</v>
      </c>
      <c r="C36" s="48">
        <v>2600</v>
      </c>
      <c r="D36" s="49">
        <v>3200</v>
      </c>
      <c r="E36" s="23">
        <f t="shared" ref="E36:E38" si="2">D36-C36</f>
        <v>600</v>
      </c>
      <c r="F36" s="72"/>
    </row>
    <row r="37" spans="1:17" x14ac:dyDescent="0.2">
      <c r="A37"/>
      <c r="B37" s="13" t="s">
        <v>67</v>
      </c>
      <c r="C37" s="48"/>
      <c r="D37" s="49"/>
      <c r="E37" s="23">
        <f t="shared" si="2"/>
        <v>0</v>
      </c>
      <c r="F37" s="72"/>
    </row>
    <row r="38" spans="1:17" x14ac:dyDescent="0.2">
      <c r="A38"/>
      <c r="B38" s="13" t="s">
        <v>29</v>
      </c>
      <c r="C38" s="48"/>
      <c r="D38" s="49"/>
      <c r="E38" s="23">
        <f t="shared" si="2"/>
        <v>0</v>
      </c>
      <c r="F38" s="72"/>
    </row>
    <row r="39" spans="1:17" x14ac:dyDescent="0.2">
      <c r="A39"/>
      <c r="B39" s="13"/>
      <c r="C39" s="25">
        <f>SUM(C36:C38)</f>
        <v>2600</v>
      </c>
      <c r="D39" s="25">
        <f>SUM(D36:D38)</f>
        <v>3200</v>
      </c>
      <c r="E39" s="23"/>
      <c r="F39" s="72"/>
    </row>
    <row r="40" spans="1:17" x14ac:dyDescent="0.2">
      <c r="A40"/>
      <c r="B40" s="12" t="s">
        <v>30</v>
      </c>
      <c r="C40" s="22"/>
      <c r="D40" s="22"/>
      <c r="E40" s="23"/>
      <c r="F40" s="24"/>
      <c r="Q40" s="45"/>
    </row>
    <row r="41" spans="1:17" x14ac:dyDescent="0.2">
      <c r="A41"/>
      <c r="B41" s="13" t="s">
        <v>31</v>
      </c>
      <c r="C41" s="48"/>
      <c r="D41" s="49"/>
      <c r="E41" s="23">
        <f>D41-C41</f>
        <v>0</v>
      </c>
      <c r="F41" s="72"/>
    </row>
    <row r="42" spans="1:17" x14ac:dyDescent="0.2">
      <c r="A42"/>
      <c r="B42" s="13" t="s">
        <v>60</v>
      </c>
      <c r="C42" s="48"/>
      <c r="D42" s="49"/>
      <c r="E42" s="23">
        <f t="shared" ref="E42:E47" si="3">D42-C42</f>
        <v>0</v>
      </c>
      <c r="F42" s="72"/>
    </row>
    <row r="43" spans="1:17" x14ac:dyDescent="0.2">
      <c r="A43"/>
      <c r="B43" s="13" t="s">
        <v>56</v>
      </c>
      <c r="C43" s="48"/>
      <c r="D43" s="49"/>
      <c r="E43" s="23">
        <f t="shared" si="3"/>
        <v>0</v>
      </c>
      <c r="F43" s="72"/>
    </row>
    <row r="44" spans="1:17" x14ac:dyDescent="0.2">
      <c r="A44"/>
      <c r="B44" s="13" t="s">
        <v>57</v>
      </c>
      <c r="C44" s="48"/>
      <c r="D44" s="49"/>
      <c r="E44" s="23">
        <f t="shared" si="3"/>
        <v>0</v>
      </c>
      <c r="F44" s="72"/>
    </row>
    <row r="45" spans="1:17" x14ac:dyDescent="0.2">
      <c r="A45"/>
      <c r="B45" s="13" t="s">
        <v>58</v>
      </c>
      <c r="C45" s="48"/>
      <c r="D45" s="49"/>
      <c r="E45" s="23">
        <f>D45-C45</f>
        <v>0</v>
      </c>
      <c r="F45" s="72"/>
    </row>
    <row r="46" spans="1:17" x14ac:dyDescent="0.2">
      <c r="A46"/>
      <c r="B46" s="13" t="s">
        <v>32</v>
      </c>
      <c r="C46" s="48"/>
      <c r="D46" s="49"/>
      <c r="E46" s="23">
        <f t="shared" si="3"/>
        <v>0</v>
      </c>
      <c r="F46" s="72"/>
    </row>
    <row r="47" spans="1:17" x14ac:dyDescent="0.2">
      <c r="A47"/>
      <c r="B47" s="13" t="s">
        <v>59</v>
      </c>
      <c r="C47" s="48"/>
      <c r="D47" s="49"/>
      <c r="E47" s="23">
        <f t="shared" si="3"/>
        <v>0</v>
      </c>
      <c r="F47" s="72"/>
    </row>
    <row r="48" spans="1:17" x14ac:dyDescent="0.2">
      <c r="A48"/>
      <c r="B48" s="13"/>
      <c r="C48" s="25">
        <f>SUM(C41:C47)</f>
        <v>0</v>
      </c>
      <c r="D48" s="25">
        <f>SUM(D41:D47)</f>
        <v>0</v>
      </c>
      <c r="E48" s="23"/>
      <c r="F48" s="72"/>
    </row>
    <row r="49" spans="1:6" x14ac:dyDescent="0.2">
      <c r="A49"/>
      <c r="B49" s="12" t="s">
        <v>0</v>
      </c>
      <c r="C49" s="22"/>
      <c r="D49" s="22"/>
      <c r="E49" s="23"/>
      <c r="F49" s="24"/>
    </row>
    <row r="50" spans="1:6" x14ac:dyDescent="0.2">
      <c r="A50"/>
      <c r="B50" s="13" t="s">
        <v>33</v>
      </c>
      <c r="C50" s="48"/>
      <c r="D50" s="49"/>
      <c r="E50" s="23">
        <f>D50-C50</f>
        <v>0</v>
      </c>
      <c r="F50" s="72"/>
    </row>
    <row r="51" spans="1:6" x14ac:dyDescent="0.2">
      <c r="A51"/>
      <c r="B51" s="13" t="s">
        <v>34</v>
      </c>
      <c r="C51" s="48"/>
      <c r="D51" s="49"/>
      <c r="E51" s="23">
        <f>D51-C51</f>
        <v>0</v>
      </c>
      <c r="F51" s="72"/>
    </row>
    <row r="52" spans="1:6" x14ac:dyDescent="0.2">
      <c r="A52"/>
      <c r="B52" s="13" t="s">
        <v>35</v>
      </c>
      <c r="C52" s="48"/>
      <c r="D52" s="49"/>
      <c r="E52" s="23">
        <f>D52-C52</f>
        <v>0</v>
      </c>
      <c r="F52" s="72"/>
    </row>
    <row r="53" spans="1:6" x14ac:dyDescent="0.2">
      <c r="A53"/>
      <c r="B53" s="13" t="s">
        <v>36</v>
      </c>
      <c r="C53" s="48"/>
      <c r="D53" s="49"/>
      <c r="E53" s="23">
        <f>D53-C53</f>
        <v>0</v>
      </c>
      <c r="F53" s="72"/>
    </row>
    <row r="54" spans="1:6" x14ac:dyDescent="0.2">
      <c r="A54"/>
      <c r="B54" s="13"/>
      <c r="C54" s="25">
        <f>SUM(C50:C53)</f>
        <v>0</v>
      </c>
      <c r="D54" s="25"/>
      <c r="E54" s="23"/>
      <c r="F54" s="72"/>
    </row>
    <row r="55" spans="1:6" x14ac:dyDescent="0.2">
      <c r="A55"/>
      <c r="B55" s="12" t="s">
        <v>37</v>
      </c>
      <c r="C55" s="22"/>
      <c r="D55" s="22"/>
      <c r="E55" s="23"/>
      <c r="F55" s="24"/>
    </row>
    <row r="56" spans="1:6" x14ac:dyDescent="0.2">
      <c r="A56"/>
      <c r="B56" s="13" t="s">
        <v>38</v>
      </c>
      <c r="C56" s="48"/>
      <c r="D56" s="49"/>
      <c r="E56" s="23">
        <f t="shared" ref="E56:E61" si="4">D56-C56</f>
        <v>0</v>
      </c>
      <c r="F56" s="72"/>
    </row>
    <row r="57" spans="1:6" x14ac:dyDescent="0.2">
      <c r="A57"/>
      <c r="B57" s="13" t="s">
        <v>68</v>
      </c>
      <c r="C57" s="48"/>
      <c r="D57" s="49"/>
      <c r="E57" s="23">
        <f t="shared" si="4"/>
        <v>0</v>
      </c>
      <c r="F57" s="72"/>
    </row>
    <row r="58" spans="1:6" x14ac:dyDescent="0.2">
      <c r="A58"/>
      <c r="B58" s="13" t="s">
        <v>69</v>
      </c>
      <c r="C58" s="48"/>
      <c r="D58" s="49"/>
      <c r="E58" s="23">
        <f t="shared" si="4"/>
        <v>0</v>
      </c>
      <c r="F58" s="72"/>
    </row>
    <row r="59" spans="1:6" x14ac:dyDescent="0.2">
      <c r="A59"/>
      <c r="B59" s="13" t="s">
        <v>39</v>
      </c>
      <c r="C59" s="48"/>
      <c r="D59" s="49"/>
      <c r="E59" s="23">
        <f t="shared" si="4"/>
        <v>0</v>
      </c>
      <c r="F59" s="72"/>
    </row>
    <row r="60" spans="1:6" x14ac:dyDescent="0.2">
      <c r="A60"/>
      <c r="B60" s="13" t="s">
        <v>40</v>
      </c>
      <c r="C60" s="48"/>
      <c r="D60" s="49"/>
      <c r="E60" s="23">
        <f t="shared" si="4"/>
        <v>0</v>
      </c>
      <c r="F60" s="72"/>
    </row>
    <row r="61" spans="1:6" x14ac:dyDescent="0.2">
      <c r="A61"/>
      <c r="B61" s="13" t="s">
        <v>41</v>
      </c>
      <c r="C61" s="48"/>
      <c r="D61" s="49"/>
      <c r="E61" s="23">
        <f t="shared" si="4"/>
        <v>0</v>
      </c>
      <c r="F61" s="72"/>
    </row>
    <row r="62" spans="1:6" x14ac:dyDescent="0.2">
      <c r="A62"/>
      <c r="B62" s="13"/>
      <c r="C62" s="26">
        <f>SUM(C56:C61)</f>
        <v>0</v>
      </c>
      <c r="D62" s="26">
        <f>SUM(D56:D61)</f>
        <v>0</v>
      </c>
      <c r="E62" s="23"/>
      <c r="F62" s="72"/>
    </row>
    <row r="63" spans="1:6" x14ac:dyDescent="0.2">
      <c r="A63"/>
      <c r="B63" s="12" t="s">
        <v>42</v>
      </c>
      <c r="C63" s="22"/>
      <c r="D63" s="22"/>
      <c r="E63" s="23"/>
      <c r="F63" s="24"/>
    </row>
    <row r="64" spans="1:6" x14ac:dyDescent="0.2">
      <c r="A64"/>
      <c r="B64" s="13" t="s">
        <v>43</v>
      </c>
      <c r="C64" s="48"/>
      <c r="D64" s="49"/>
      <c r="E64" s="23">
        <f t="shared" ref="E64:E69" si="5">D64-C64</f>
        <v>0</v>
      </c>
      <c r="F64" s="72"/>
    </row>
    <row r="65" spans="1:6" x14ac:dyDescent="0.2">
      <c r="A65"/>
      <c r="B65" s="13" t="s">
        <v>62</v>
      </c>
      <c r="C65" s="48"/>
      <c r="D65" s="49"/>
      <c r="E65" s="23">
        <f t="shared" si="5"/>
        <v>0</v>
      </c>
      <c r="F65" s="72"/>
    </row>
    <row r="66" spans="1:6" x14ac:dyDescent="0.2">
      <c r="A66"/>
      <c r="B66" s="13" t="s">
        <v>44</v>
      </c>
      <c r="C66" s="48"/>
      <c r="D66" s="49"/>
      <c r="E66" s="23">
        <f t="shared" si="5"/>
        <v>0</v>
      </c>
      <c r="F66" s="72"/>
    </row>
    <row r="67" spans="1:6" x14ac:dyDescent="0.2">
      <c r="A67"/>
      <c r="B67" s="13" t="s">
        <v>45</v>
      </c>
      <c r="C67" s="48"/>
      <c r="D67" s="49"/>
      <c r="E67" s="23">
        <f t="shared" si="5"/>
        <v>0</v>
      </c>
      <c r="F67" s="72"/>
    </row>
    <row r="68" spans="1:6" x14ac:dyDescent="0.2">
      <c r="A68"/>
      <c r="B68" s="13" t="s">
        <v>46</v>
      </c>
      <c r="C68" s="48"/>
      <c r="D68" s="49"/>
      <c r="E68" s="23">
        <f t="shared" si="5"/>
        <v>0</v>
      </c>
      <c r="F68" s="72"/>
    </row>
    <row r="69" spans="1:6" x14ac:dyDescent="0.2">
      <c r="A69"/>
      <c r="B69" s="13" t="s">
        <v>70</v>
      </c>
      <c r="C69" s="48"/>
      <c r="D69" s="49"/>
      <c r="E69" s="23">
        <f t="shared" si="5"/>
        <v>0</v>
      </c>
      <c r="F69" s="72"/>
    </row>
    <row r="70" spans="1:6" x14ac:dyDescent="0.2">
      <c r="A70"/>
      <c r="B70" s="13"/>
      <c r="C70" s="26">
        <f>SUM(C64:C69)</f>
        <v>0</v>
      </c>
      <c r="D70" s="26">
        <f>SUM(D64:D69)</f>
        <v>0</v>
      </c>
      <c r="E70" s="23"/>
      <c r="F70" s="72"/>
    </row>
    <row r="71" spans="1:6" x14ac:dyDescent="0.2">
      <c r="A71"/>
      <c r="B71" s="12"/>
      <c r="C71" s="22"/>
      <c r="D71" s="22"/>
      <c r="E71" s="23"/>
      <c r="F71" s="24"/>
    </row>
    <row r="72" spans="1:6" ht="21" customHeight="1" x14ac:dyDescent="0.2">
      <c r="A72"/>
      <c r="B72" s="14" t="s">
        <v>1</v>
      </c>
      <c r="C72" s="27">
        <f>C70+C62+C54+C48+C39+C34</f>
        <v>5023</v>
      </c>
      <c r="D72" s="27">
        <f>D70+D62+D54+D48+D39+D34</f>
        <v>5450</v>
      </c>
      <c r="E72" s="28"/>
      <c r="F72" s="15"/>
    </row>
    <row r="73" spans="1:6" x14ac:dyDescent="0.2">
      <c r="B73" s="74"/>
      <c r="C73" s="74"/>
      <c r="D73" s="74"/>
      <c r="E73" s="74"/>
      <c r="F73" s="74"/>
    </row>
    <row r="74" spans="1:6" x14ac:dyDescent="0.2">
      <c r="B74" s="75"/>
      <c r="C74" s="75"/>
      <c r="D74" s="75"/>
      <c r="E74" s="75"/>
      <c r="F74" s="75"/>
    </row>
    <row r="75" spans="1:6" ht="42" customHeight="1" x14ac:dyDescent="0.2">
      <c r="B75" s="77" t="s">
        <v>72</v>
      </c>
      <c r="C75" s="77"/>
      <c r="D75" s="77"/>
      <c r="E75" s="77"/>
      <c r="F75" s="77"/>
    </row>
    <row r="76" spans="1:6" x14ac:dyDescent="0.2">
      <c r="B76" s="76"/>
      <c r="C76" s="76"/>
      <c r="D76" s="76"/>
      <c r="E76" s="76"/>
      <c r="F76" s="76"/>
    </row>
    <row r="77" spans="1:6" x14ac:dyDescent="0.2">
      <c r="B77" s="76"/>
      <c r="C77" s="76"/>
      <c r="D77" s="76"/>
      <c r="E77" s="76"/>
      <c r="F77" s="76"/>
    </row>
    <row r="78" spans="1:6" x14ac:dyDescent="0.2">
      <c r="B78" s="76"/>
      <c r="C78" s="76"/>
      <c r="D78" s="76"/>
      <c r="E78" s="76"/>
      <c r="F78" s="76"/>
    </row>
    <row r="79" spans="1:6" x14ac:dyDescent="0.2">
      <c r="B79" s="76"/>
      <c r="C79" s="76"/>
      <c r="D79" s="76"/>
      <c r="E79" s="76"/>
      <c r="F79" s="76"/>
    </row>
    <row r="80" spans="1:6" x14ac:dyDescent="0.2">
      <c r="B80" s="76"/>
      <c r="C80" s="76"/>
      <c r="D80" s="76"/>
      <c r="E80" s="76"/>
      <c r="F80" s="76"/>
    </row>
    <row r="81" spans="2:6" x14ac:dyDescent="0.2">
      <c r="B81" s="76"/>
      <c r="C81" s="76"/>
      <c r="D81" s="76"/>
      <c r="E81" s="76"/>
      <c r="F81" s="76"/>
    </row>
    <row r="82" spans="2:6" x14ac:dyDescent="0.2">
      <c r="B82" s="76"/>
      <c r="C82" s="76"/>
      <c r="D82" s="76"/>
      <c r="E82" s="76"/>
      <c r="F82" s="76"/>
    </row>
    <row r="83" spans="2:6" x14ac:dyDescent="0.2">
      <c r="B83" s="76"/>
      <c r="C83" s="76"/>
      <c r="D83" s="76"/>
      <c r="E83" s="76"/>
      <c r="F83" s="76"/>
    </row>
    <row r="84" spans="2:6" x14ac:dyDescent="0.2">
      <c r="B84" s="76"/>
      <c r="C84" s="76"/>
      <c r="D84" s="76"/>
      <c r="E84" s="76"/>
      <c r="F84" s="76"/>
    </row>
    <row r="85" spans="2:6" x14ac:dyDescent="0.2">
      <c r="B85" s="76"/>
      <c r="C85" s="76"/>
      <c r="D85" s="76"/>
      <c r="E85" s="76"/>
      <c r="F85" s="76"/>
    </row>
    <row r="86" spans="2:6" x14ac:dyDescent="0.2">
      <c r="B86" s="76"/>
      <c r="C86" s="76"/>
      <c r="D86" s="76"/>
      <c r="E86" s="76"/>
      <c r="F86" s="76"/>
    </row>
    <row r="87" spans="2:6" x14ac:dyDescent="0.2">
      <c r="B87" s="76"/>
      <c r="C87" s="76"/>
      <c r="D87" s="76"/>
      <c r="E87" s="76"/>
      <c r="F87" s="76"/>
    </row>
    <row r="88" spans="2:6" x14ac:dyDescent="0.2">
      <c r="B88" s="76"/>
      <c r="C88" s="76"/>
      <c r="D88" s="76"/>
      <c r="E88" s="76"/>
      <c r="F88" s="76"/>
    </row>
    <row r="89" spans="2:6" x14ac:dyDescent="0.2">
      <c r="B89" s="76"/>
      <c r="C89" s="76"/>
      <c r="D89" s="76"/>
      <c r="E89" s="76"/>
      <c r="F89" s="76"/>
    </row>
    <row r="90" spans="2:6" x14ac:dyDescent="0.2">
      <c r="B90" s="76"/>
      <c r="C90" s="76"/>
      <c r="D90" s="76"/>
      <c r="E90" s="76"/>
      <c r="F90" s="76"/>
    </row>
    <row r="91" spans="2:6" x14ac:dyDescent="0.2">
      <c r="B91" s="76"/>
      <c r="C91" s="76"/>
      <c r="D91" s="76"/>
      <c r="E91" s="76"/>
      <c r="F91" s="76"/>
    </row>
    <row r="92" spans="2:6" x14ac:dyDescent="0.2">
      <c r="B92" s="76"/>
      <c r="C92" s="76"/>
      <c r="D92" s="76"/>
      <c r="E92" s="76"/>
      <c r="F92" s="76"/>
    </row>
    <row r="93" spans="2:6" x14ac:dyDescent="0.2">
      <c r="B93" s="76"/>
      <c r="C93" s="76"/>
      <c r="D93" s="76"/>
      <c r="E93" s="76"/>
      <c r="F93" s="76"/>
    </row>
    <row r="94" spans="2:6" x14ac:dyDescent="0.2">
      <c r="B94" s="76"/>
      <c r="C94" s="76"/>
      <c r="D94" s="76"/>
      <c r="E94" s="76"/>
      <c r="F94" s="76"/>
    </row>
    <row r="95" spans="2:6" x14ac:dyDescent="0.2">
      <c r="B95" s="76"/>
      <c r="C95" s="76"/>
      <c r="D95" s="76"/>
      <c r="E95" s="76"/>
      <c r="F95" s="76"/>
    </row>
    <row r="96" spans="2:6" x14ac:dyDescent="0.2">
      <c r="B96" s="76"/>
      <c r="C96" s="76"/>
      <c r="D96" s="76"/>
      <c r="E96" s="76"/>
      <c r="F96" s="76"/>
    </row>
    <row r="97" spans="2:6" x14ac:dyDescent="0.2">
      <c r="B97" s="76"/>
      <c r="C97" s="76"/>
      <c r="D97" s="76"/>
      <c r="E97" s="76"/>
      <c r="F97" s="76"/>
    </row>
    <row r="98" spans="2:6" x14ac:dyDescent="0.2">
      <c r="B98" s="76"/>
      <c r="C98" s="76"/>
      <c r="D98" s="76"/>
      <c r="E98" s="76"/>
      <c r="F98" s="76"/>
    </row>
    <row r="99" spans="2:6" x14ac:dyDescent="0.2">
      <c r="B99" s="76"/>
      <c r="C99" s="76"/>
      <c r="D99" s="76"/>
      <c r="E99" s="76"/>
      <c r="F99" s="76"/>
    </row>
    <row r="100" spans="2:6" x14ac:dyDescent="0.2">
      <c r="B100" s="76"/>
      <c r="C100" s="76"/>
      <c r="D100" s="76"/>
      <c r="E100" s="76"/>
      <c r="F100" s="76"/>
    </row>
    <row r="101" spans="2:6" x14ac:dyDescent="0.2">
      <c r="B101" s="76"/>
      <c r="C101" s="76"/>
      <c r="D101" s="76"/>
      <c r="E101" s="76"/>
      <c r="F101" s="76"/>
    </row>
    <row r="102" spans="2:6" x14ac:dyDescent="0.2">
      <c r="B102" s="76"/>
      <c r="C102" s="76"/>
      <c r="D102" s="76"/>
      <c r="E102" s="76"/>
      <c r="F102" s="76"/>
    </row>
    <row r="103" spans="2:6" x14ac:dyDescent="0.2">
      <c r="B103" s="76"/>
      <c r="C103" s="76"/>
      <c r="D103" s="76"/>
      <c r="E103" s="76"/>
      <c r="F103" s="76"/>
    </row>
    <row r="104" spans="2:6" x14ac:dyDescent="0.2">
      <c r="B104" s="76"/>
      <c r="C104" s="76"/>
      <c r="D104" s="76"/>
      <c r="E104" s="76"/>
      <c r="F104" s="76"/>
    </row>
  </sheetData>
  <mergeCells count="8">
    <mergeCell ref="F9:F17"/>
    <mergeCell ref="F21:F34"/>
    <mergeCell ref="B75:F75"/>
    <mergeCell ref="F36:F39"/>
    <mergeCell ref="F41:F48"/>
    <mergeCell ref="F50:F54"/>
    <mergeCell ref="F56:F62"/>
    <mergeCell ref="F64:F70"/>
  </mergeCells>
  <phoneticPr fontId="3" type="noConversion"/>
  <conditionalFormatting sqref="E22:E70">
    <cfRule type="cellIs" dxfId="0" priority="1" operator="lessThan">
      <formula>0</formula>
    </cfRule>
  </conditionalFormatting>
  <hyperlinks>
    <hyperlink ref="B75:F75" r:id="rId1" display="CLICK HERE TO CREATE THIS TEMPLATE IN SMARTSHEET" xr:uid="{50C53B40-8711-EB47-995E-969BEEFA9D4A}"/>
  </hyperlinks>
  <pageMargins left="0.5" right="0.5" top="0.5" bottom="0.5" header="0" footer="0"/>
  <pageSetup scale="86" orientation="portrait" horizontalDpi="0" verticalDpi="0" r:id="rId2"/>
  <colBreaks count="1" manualBreakCount="1">
    <brk id="9" max="1048575" man="1"/>
  </colBreaks>
  <ignoredErrors>
    <ignoredError sqref="D5 C23:E33 C37:E38 E36 C35:E35 C34 E34 C40:E44 C39 E39 C49:E61 E48 C46:E47 C45:D45 C63:E69 C62 E62 C70 E70 E72" emptyCellReferenc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1:L31"/>
  <sheetViews>
    <sheetView showGridLines="0" topLeftCell="A20" workbookViewId="0">
      <selection activeCell="B1" sqref="B1"/>
    </sheetView>
  </sheetViews>
  <sheetFormatPr baseColWidth="10" defaultColWidth="10.83203125" defaultRowHeight="16" x14ac:dyDescent="0.2"/>
  <cols>
    <col min="1" max="1" width="3.5" style="1" customWidth="1"/>
    <col min="2" max="2" width="34.1640625" style="1" customWidth="1"/>
    <col min="3" max="3" width="10.5" style="1" customWidth="1"/>
    <col min="4" max="10" width="21" style="1" customWidth="1"/>
    <col min="11" max="13" width="3.5" style="1" customWidth="1"/>
    <col min="14" max="16384" width="10.83203125" style="1"/>
  </cols>
  <sheetData>
    <row r="1" spans="1:12" ht="42" customHeight="1" x14ac:dyDescent="0.3">
      <c r="B1" s="69" t="s">
        <v>2</v>
      </c>
      <c r="C1" s="2"/>
      <c r="D1" s="3"/>
      <c r="E1" s="3"/>
      <c r="F1" s="3"/>
      <c r="G1" s="3"/>
      <c r="H1" s="4"/>
      <c r="I1" s="2"/>
      <c r="J1" s="2"/>
      <c r="K1" s="2"/>
      <c r="L1" s="2"/>
    </row>
    <row r="2" spans="1:12" ht="159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 x14ac:dyDescent="0.2">
      <c r="A3"/>
      <c r="B3" s="15"/>
      <c r="C3" s="15"/>
      <c r="D3" s="15"/>
      <c r="E3" s="15"/>
      <c r="F3" s="15"/>
      <c r="G3" s="15"/>
      <c r="H3" s="68" t="s">
        <v>4</v>
      </c>
      <c r="I3" s="68" t="s">
        <v>5</v>
      </c>
      <c r="J3" s="68" t="s">
        <v>6</v>
      </c>
      <c r="K3" s="15"/>
    </row>
    <row r="4" spans="1:12" ht="21" customHeight="1" x14ac:dyDescent="0.2">
      <c r="A4"/>
      <c r="B4" s="16"/>
      <c r="C4" s="15"/>
      <c r="D4" s="15"/>
      <c r="E4" s="15"/>
      <c r="F4" s="15"/>
      <c r="G4" s="15"/>
      <c r="H4" s="52">
        <f>H30</f>
        <v>850</v>
      </c>
      <c r="I4" s="52">
        <f>I30</f>
        <v>800</v>
      </c>
      <c r="J4" s="52">
        <f>H4-I4</f>
        <v>50</v>
      </c>
      <c r="K4" s="15"/>
    </row>
    <row r="5" spans="1:12" ht="21" customHeight="1" x14ac:dyDescent="0.2">
      <c r="A5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2" ht="21" customHeight="1" x14ac:dyDescent="0.2">
      <c r="A6"/>
      <c r="B6" s="16"/>
      <c r="C6" s="73" t="s">
        <v>47</v>
      </c>
      <c r="D6" s="73"/>
      <c r="E6" s="73" t="s">
        <v>48</v>
      </c>
      <c r="F6" s="73"/>
      <c r="G6" s="73" t="s">
        <v>49</v>
      </c>
      <c r="K6" s="15"/>
    </row>
    <row r="7" spans="1:12" ht="21" customHeight="1" x14ac:dyDescent="0.2">
      <c r="A7"/>
      <c r="B7" s="66" t="s">
        <v>50</v>
      </c>
      <c r="C7" s="67" t="s">
        <v>71</v>
      </c>
      <c r="D7" s="67" t="s">
        <v>51</v>
      </c>
      <c r="E7" s="66" t="s">
        <v>52</v>
      </c>
      <c r="F7" s="66" t="s">
        <v>53</v>
      </c>
      <c r="G7" s="73"/>
      <c r="H7" s="66" t="s">
        <v>4</v>
      </c>
      <c r="I7" s="66" t="s">
        <v>5</v>
      </c>
      <c r="J7" s="66" t="s">
        <v>6</v>
      </c>
      <c r="K7" s="17"/>
    </row>
    <row r="8" spans="1:12" ht="21" customHeight="1" x14ac:dyDescent="0.2">
      <c r="A8"/>
      <c r="B8" s="8" t="s">
        <v>54</v>
      </c>
      <c r="C8" s="37"/>
      <c r="D8" s="37"/>
      <c r="E8" s="40"/>
      <c r="F8" s="37"/>
      <c r="G8" s="37"/>
      <c r="H8" s="18"/>
      <c r="I8" s="18"/>
      <c r="J8" s="18"/>
      <c r="K8" s="62"/>
    </row>
    <row r="9" spans="1:12" ht="21" customHeight="1" x14ac:dyDescent="0.2">
      <c r="A9"/>
      <c r="B9" s="9" t="s">
        <v>55</v>
      </c>
      <c r="C9" s="54">
        <v>10</v>
      </c>
      <c r="D9" s="57">
        <v>15</v>
      </c>
      <c r="E9" s="56">
        <v>50</v>
      </c>
      <c r="F9" s="57">
        <v>10</v>
      </c>
      <c r="G9" s="58">
        <v>200</v>
      </c>
      <c r="H9" s="59">
        <f>C9*D9+E9*F9+G9</f>
        <v>850</v>
      </c>
      <c r="I9" s="53">
        <v>800</v>
      </c>
      <c r="J9" s="19">
        <f>I9-H9</f>
        <v>-50</v>
      </c>
      <c r="K9" s="62"/>
    </row>
    <row r="10" spans="1:12" ht="21" customHeight="1" x14ac:dyDescent="0.2">
      <c r="A10"/>
      <c r="B10" s="9" t="s">
        <v>55</v>
      </c>
      <c r="C10" s="54"/>
      <c r="D10" s="57"/>
      <c r="E10" s="56"/>
      <c r="F10" s="57"/>
      <c r="G10" s="58"/>
      <c r="H10" s="59">
        <f t="shared" ref="H10:H13" si="0">C10*D10+E10*F10+G10</f>
        <v>0</v>
      </c>
      <c r="I10" s="53"/>
      <c r="J10" s="19">
        <f>I10-H10</f>
        <v>0</v>
      </c>
      <c r="K10" s="62"/>
    </row>
    <row r="11" spans="1:12" ht="21" customHeight="1" x14ac:dyDescent="0.2">
      <c r="A11"/>
      <c r="B11" s="9" t="s">
        <v>55</v>
      </c>
      <c r="C11" s="54"/>
      <c r="D11" s="57"/>
      <c r="E11" s="56"/>
      <c r="F11" s="57"/>
      <c r="G11" s="58"/>
      <c r="H11" s="59">
        <f t="shared" si="0"/>
        <v>0</v>
      </c>
      <c r="I11" s="53"/>
      <c r="J11" s="19">
        <f>I11-H11</f>
        <v>0</v>
      </c>
      <c r="K11" s="62"/>
    </row>
    <row r="12" spans="1:12" ht="21" customHeight="1" x14ac:dyDescent="0.2">
      <c r="A12"/>
      <c r="B12" s="9" t="s">
        <v>55</v>
      </c>
      <c r="C12" s="54"/>
      <c r="D12" s="57"/>
      <c r="E12" s="56"/>
      <c r="F12" s="57"/>
      <c r="G12" s="58"/>
      <c r="H12" s="59">
        <f t="shared" si="0"/>
        <v>0</v>
      </c>
      <c r="I12" s="53"/>
      <c r="J12" s="19">
        <f>I12-H12</f>
        <v>0</v>
      </c>
      <c r="K12" s="62"/>
    </row>
    <row r="13" spans="1:12" ht="21" customHeight="1" x14ac:dyDescent="0.2">
      <c r="A13"/>
      <c r="B13" s="9" t="s">
        <v>55</v>
      </c>
      <c r="C13" s="54"/>
      <c r="D13" s="57"/>
      <c r="E13" s="56"/>
      <c r="F13" s="57"/>
      <c r="G13" s="58"/>
      <c r="H13" s="59">
        <f t="shared" si="0"/>
        <v>0</v>
      </c>
      <c r="I13" s="53"/>
      <c r="J13" s="19">
        <f>I13-H13</f>
        <v>0</v>
      </c>
      <c r="K13" s="62"/>
    </row>
    <row r="14" spans="1:12" ht="21" customHeight="1" x14ac:dyDescent="0.2">
      <c r="A14"/>
      <c r="B14" s="9"/>
      <c r="C14" s="41"/>
      <c r="D14" s="18"/>
      <c r="E14" s="41"/>
      <c r="F14" s="18"/>
      <c r="G14" s="18"/>
      <c r="H14" s="60">
        <f>SUM(H9:H13)</f>
        <v>850</v>
      </c>
      <c r="I14" s="60">
        <f>SUM(I9:I13)</f>
        <v>800</v>
      </c>
      <c r="J14" s="19"/>
      <c r="K14" s="62"/>
    </row>
    <row r="15" spans="1:12" ht="21" customHeight="1" x14ac:dyDescent="0.2">
      <c r="A15"/>
      <c r="B15" s="8" t="s">
        <v>54</v>
      </c>
      <c r="C15" s="42"/>
      <c r="D15" s="37"/>
      <c r="E15" s="42"/>
      <c r="F15" s="37"/>
      <c r="G15" s="37"/>
      <c r="H15" s="38"/>
      <c r="I15" s="39"/>
      <c r="J15" s="19"/>
      <c r="K15" s="64"/>
    </row>
    <row r="16" spans="1:12" ht="21" customHeight="1" x14ac:dyDescent="0.2">
      <c r="A16"/>
      <c r="B16" s="9" t="s">
        <v>55</v>
      </c>
      <c r="C16" s="54"/>
      <c r="D16" s="57"/>
      <c r="E16" s="56"/>
      <c r="F16" s="57"/>
      <c r="G16" s="58"/>
      <c r="H16" s="59">
        <f>C16*D16+E16*F16+G16</f>
        <v>0</v>
      </c>
      <c r="I16" s="55"/>
      <c r="J16" s="19">
        <f>I16-H16</f>
        <v>0</v>
      </c>
      <c r="K16" s="62"/>
    </row>
    <row r="17" spans="1:11" ht="21" customHeight="1" x14ac:dyDescent="0.2">
      <c r="A17"/>
      <c r="B17" s="9" t="s">
        <v>55</v>
      </c>
      <c r="C17" s="54"/>
      <c r="D17" s="57"/>
      <c r="E17" s="56"/>
      <c r="F17" s="57"/>
      <c r="G17" s="58"/>
      <c r="H17" s="59">
        <f t="shared" ref="H17:H19" si="1">C17*D17+E17*F17+G17</f>
        <v>0</v>
      </c>
      <c r="I17" s="55"/>
      <c r="J17" s="19">
        <f>I17-H17</f>
        <v>0</v>
      </c>
      <c r="K17" s="62"/>
    </row>
    <row r="18" spans="1:11" ht="21" customHeight="1" x14ac:dyDescent="0.2">
      <c r="A18"/>
      <c r="B18" s="9" t="s">
        <v>55</v>
      </c>
      <c r="C18" s="54"/>
      <c r="D18" s="57"/>
      <c r="E18" s="56"/>
      <c r="F18" s="57"/>
      <c r="G18" s="58"/>
      <c r="H18" s="59">
        <f t="shared" si="1"/>
        <v>0</v>
      </c>
      <c r="I18" s="55"/>
      <c r="J18" s="19">
        <f>I18-H18</f>
        <v>0</v>
      </c>
      <c r="K18" s="62"/>
    </row>
    <row r="19" spans="1:11" ht="21" customHeight="1" x14ac:dyDescent="0.2">
      <c r="A19"/>
      <c r="B19" s="9" t="s">
        <v>55</v>
      </c>
      <c r="C19" s="54"/>
      <c r="D19" s="57"/>
      <c r="E19" s="56"/>
      <c r="F19" s="57"/>
      <c r="G19" s="58"/>
      <c r="H19" s="59">
        <f t="shared" si="1"/>
        <v>0</v>
      </c>
      <c r="I19" s="55"/>
      <c r="J19" s="19">
        <f>I19-H19</f>
        <v>0</v>
      </c>
      <c r="K19" s="62"/>
    </row>
    <row r="20" spans="1:11" ht="21" customHeight="1" x14ac:dyDescent="0.2">
      <c r="A20"/>
      <c r="B20" s="9" t="s">
        <v>55</v>
      </c>
      <c r="C20" s="54"/>
      <c r="D20" s="57"/>
      <c r="E20" s="56"/>
      <c r="F20" s="57"/>
      <c r="G20" s="58"/>
      <c r="H20" s="59">
        <f>C20*D20+E20*F20+G20</f>
        <v>0</v>
      </c>
      <c r="I20" s="55"/>
      <c r="J20" s="19">
        <f>I20-H20</f>
        <v>0</v>
      </c>
      <c r="K20" s="62"/>
    </row>
    <row r="21" spans="1:11" ht="21" customHeight="1" x14ac:dyDescent="0.2">
      <c r="A21"/>
      <c r="B21" s="9"/>
      <c r="C21" s="41"/>
      <c r="D21" s="18"/>
      <c r="E21" s="41"/>
      <c r="F21" s="18"/>
      <c r="G21" s="18"/>
      <c r="H21" s="61">
        <f>SUM(H16:H20)</f>
        <v>0</v>
      </c>
      <c r="I21" s="61">
        <f>SUM(I16:I20)</f>
        <v>0</v>
      </c>
      <c r="J21" s="18"/>
      <c r="K21" s="63"/>
    </row>
    <row r="22" spans="1:11" ht="21" customHeight="1" x14ac:dyDescent="0.2">
      <c r="A22"/>
      <c r="B22" s="8" t="s">
        <v>54</v>
      </c>
      <c r="C22" s="41"/>
      <c r="D22" s="18"/>
      <c r="E22" s="41"/>
      <c r="F22" s="18"/>
      <c r="G22" s="18"/>
      <c r="H22" s="19"/>
      <c r="I22" s="19"/>
      <c r="J22" s="18"/>
      <c r="K22" s="65"/>
    </row>
    <row r="23" spans="1:11" ht="21" customHeight="1" x14ac:dyDescent="0.2">
      <c r="A23"/>
      <c r="B23" s="9" t="s">
        <v>55</v>
      </c>
      <c r="C23" s="54"/>
      <c r="D23" s="57"/>
      <c r="E23" s="56"/>
      <c r="F23" s="57"/>
      <c r="G23" s="58"/>
      <c r="H23" s="59">
        <f>C23*D23+E23*F23+G23</f>
        <v>0</v>
      </c>
      <c r="I23" s="55"/>
      <c r="J23" s="19">
        <f>I23-H23</f>
        <v>0</v>
      </c>
      <c r="K23" s="63"/>
    </row>
    <row r="24" spans="1:11" ht="21" customHeight="1" x14ac:dyDescent="0.2">
      <c r="A24"/>
      <c r="B24" s="9" t="s">
        <v>55</v>
      </c>
      <c r="C24" s="54"/>
      <c r="D24" s="57"/>
      <c r="E24" s="56"/>
      <c r="F24" s="57"/>
      <c r="G24" s="58"/>
      <c r="H24" s="59">
        <f t="shared" ref="H24:H27" si="2">C24*D24+E24*F24+G24</f>
        <v>0</v>
      </c>
      <c r="I24" s="55"/>
      <c r="J24" s="19">
        <f>I24-H24</f>
        <v>0</v>
      </c>
      <c r="K24" s="63"/>
    </row>
    <row r="25" spans="1:11" ht="21" customHeight="1" x14ac:dyDescent="0.2">
      <c r="A25"/>
      <c r="B25" s="9" t="s">
        <v>55</v>
      </c>
      <c r="C25" s="54"/>
      <c r="D25" s="57"/>
      <c r="E25" s="56"/>
      <c r="F25" s="57"/>
      <c r="G25" s="58"/>
      <c r="H25" s="59">
        <f t="shared" si="2"/>
        <v>0</v>
      </c>
      <c r="I25" s="55"/>
      <c r="J25" s="19">
        <f t="shared" ref="J25:J27" si="3">I25-H25</f>
        <v>0</v>
      </c>
      <c r="K25" s="63"/>
    </row>
    <row r="26" spans="1:11" ht="21" customHeight="1" x14ac:dyDescent="0.2">
      <c r="A26"/>
      <c r="B26" s="9" t="s">
        <v>55</v>
      </c>
      <c r="C26" s="54"/>
      <c r="D26" s="57"/>
      <c r="E26" s="56"/>
      <c r="F26" s="57"/>
      <c r="G26" s="58"/>
      <c r="H26" s="59">
        <f t="shared" si="2"/>
        <v>0</v>
      </c>
      <c r="I26" s="55"/>
      <c r="J26" s="19">
        <f t="shared" si="3"/>
        <v>0</v>
      </c>
      <c r="K26" s="63"/>
    </row>
    <row r="27" spans="1:11" ht="21" customHeight="1" x14ac:dyDescent="0.2">
      <c r="A27"/>
      <c r="B27" s="9"/>
      <c r="C27" s="54"/>
      <c r="D27" s="57"/>
      <c r="E27" s="56"/>
      <c r="F27" s="57"/>
      <c r="G27" s="58"/>
      <c r="H27" s="59">
        <f t="shared" si="2"/>
        <v>0</v>
      </c>
      <c r="I27" s="55"/>
      <c r="J27" s="19">
        <f t="shared" si="3"/>
        <v>0</v>
      </c>
      <c r="K27" s="63"/>
    </row>
    <row r="28" spans="1:11" ht="21" customHeight="1" x14ac:dyDescent="0.2">
      <c r="A28"/>
      <c r="B28" s="9"/>
      <c r="C28" s="18"/>
      <c r="D28" s="18"/>
      <c r="E28" s="18"/>
      <c r="F28" s="18"/>
      <c r="G28" s="18"/>
      <c r="H28" s="61">
        <f>SUM(H24:H26)</f>
        <v>0</v>
      </c>
      <c r="I28" s="61">
        <f>SUM(I24:I26)</f>
        <v>0</v>
      </c>
      <c r="J28" s="18"/>
      <c r="K28" s="63"/>
    </row>
    <row r="29" spans="1:11" ht="21" customHeight="1" x14ac:dyDescent="0.2">
      <c r="A29"/>
      <c r="B29" s="18"/>
      <c r="C29" s="18"/>
      <c r="D29" s="18"/>
      <c r="E29" s="18"/>
      <c r="F29" s="18"/>
      <c r="G29" s="18"/>
      <c r="H29" s="19"/>
      <c r="I29" s="19"/>
      <c r="J29" s="18"/>
      <c r="K29" s="63"/>
    </row>
    <row r="30" spans="1:11" ht="21" customHeight="1" x14ac:dyDescent="0.2">
      <c r="A30"/>
      <c r="B30" s="43" t="s">
        <v>1</v>
      </c>
      <c r="C30" s="21"/>
      <c r="D30" s="21"/>
      <c r="E30" s="21"/>
      <c r="F30" s="21"/>
      <c r="G30" s="21"/>
      <c r="H30" s="20">
        <f>SUM(H14,H21,H28)</f>
        <v>850</v>
      </c>
      <c r="I30" s="20">
        <f>SUM(I14,I21,I28)</f>
        <v>800</v>
      </c>
      <c r="J30" s="21"/>
      <c r="K30" s="15"/>
    </row>
    <row r="31" spans="1:11" x14ac:dyDescent="0.2">
      <c r="B31" s="5"/>
      <c r="C31" s="5"/>
      <c r="D31" s="5"/>
      <c r="E31" s="5"/>
      <c r="F31" s="5"/>
      <c r="G31" s="16"/>
      <c r="H31" s="16"/>
      <c r="I31" s="16"/>
      <c r="J31" s="16"/>
      <c r="K31" s="16"/>
    </row>
  </sheetData>
  <mergeCells count="3">
    <mergeCell ref="C6:D6"/>
    <mergeCell ref="E6:F6"/>
    <mergeCell ref="G6:G7"/>
  </mergeCells>
  <pageMargins left="0.5" right="0.5" top="0.5" bottom="0.5" header="0" footer="0"/>
  <pageSetup scale="86" orientation="portrait" horizontalDpi="0" verticalDpi="0"/>
  <colBreaks count="1" manualBreakCount="1">
    <brk id="9" max="1048575" man="1"/>
  </colBreaks>
  <ignoredErrors>
    <ignoredError sqref="H10:J13 H15:J20 I14:J14 H22:J27 H21 J21 H29:J29 I28:J28 J3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Budget - Goods</vt:lpstr>
      <vt:lpstr>Business Budget -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2016-02-17T05:52:24Z</dcterms:created>
  <dcterms:modified xsi:type="dcterms:W3CDTF">2018-06-16T19:36:17Z</dcterms:modified>
</cp:coreProperties>
</file>