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https://d.docs.live.net/2eba328ab996dff9/Work/Smartsheet_Publishing/Templates for Update/Operations Dashboards/"/>
    </mc:Choice>
  </mc:AlternateContent>
  <xr:revisionPtr revIDLastSave="0" documentId="8_{ECD41A9E-7443-4A2A-9545-959345A30CE7}" xr6:coauthVersionLast="38" xr6:coauthVersionMax="38" xr10:uidLastSave="{00000000-0000-0000-0000-000000000000}"/>
  <bookViews>
    <workbookView xWindow="0" yWindow="0" windowWidth="38400" windowHeight="17160" tabRatio="500" xr2:uid="{00000000-000D-0000-FFFF-FFFF00000000}"/>
  </bookViews>
  <sheets>
    <sheet name="Support Dashboard" sheetId="1" r:id="rId1"/>
    <sheet name="-Disclaimer-" sheetId="2" r:id="rId2"/>
  </sheets>
  <calcPr calcId="162913" concurrentCalc="0"/>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H31" i="1" l="1"/>
  <c r="H32" i="1"/>
  <c r="H33" i="1"/>
  <c r="H30"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alcChain>
</file>

<file path=xl/sharedStrings.xml><?xml version="1.0" encoding="utf-8"?>
<sst xmlns="http://schemas.openxmlformats.org/spreadsheetml/2006/main" count="17" uniqueCount="16">
  <si>
    <t>TICKETS OVER 30 DAYS</t>
  </si>
  <si>
    <t>DATE</t>
  </si>
  <si>
    <t>TIX</t>
  </si>
  <si>
    <t>CALLS</t>
  </si>
  <si>
    <t>AVG RESPONSE TIME in HR</t>
  </si>
  <si>
    <t>RESPONSE TIME OVER 30 DAYS</t>
  </si>
  <si>
    <t>TICKETS per CALL OVER 30 DAYS</t>
  </si>
  <si>
    <t>1 – 4</t>
  </si>
  <si>
    <t>4 – 24</t>
  </si>
  <si>
    <t>&lt; 1</t>
  </si>
  <si>
    <t>&gt; 24</t>
  </si>
  <si>
    <t>TIME in HR</t>
  </si>
  <si>
    <t>RESPONSE TIME BREAKDOWN</t>
  </si>
  <si>
    <t>CLIENT SERVICE AND SUPPORT DASHBOARD</t>
  </si>
  <si>
    <t>LEARN MORE ABOUT SMARTSHEET SIGHTS DASHBOARDS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</si>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</sst>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1"/>
      <color theme="1"/>
      <name val="Calibri"/>
      <family val="2"/>
      <scheme val="minor"/>
    </font>
    <font>
      <sz val="12"/>
      <color theme="1"/>
      <name val="Arial"/>
      <family val="2"/>
    </font>
    <font>
      <b/>
      <sz val="22"/>
      <color theme="1"/>
      <name val="Arial"/>
      <family val="2"/>
    </font>
    <font>
      <b/>
      <sz val="14"/>
      <color theme="0"/>
      <name val="Arial"/>
      <family val="2"/>
    </font>
    <font>
      <sz val="10"/>
      <color theme="1"/>
      <name val="Arial"/>
      <family val="2"/>
    </font>
    <font>
      <sz val="11"/>
      <color theme="1"/>
      <name val="Arial"/>
      <family val="2"/>
    </font>
    <font>
      <b/>
      <sz val="11"/>
      <color theme="0"/>
      <name val="Arial"/>
      <family val="2"/>
    </font>
    <font>
      <b/>
      <sz val="11"/>
      <color theme="0" tint="-0.499984740745262"/>
      <name val="Arial"/>
      <family val="2"/>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499984740745262"/>
        <bgColor indexed="64"/>
      </patternFill>
    </fill>
    <fill>
      <patternFill patternType="solid">
        <fgColor theme="2"/>
        <bgColor indexed="64"/>
      </patternFill>
    </fill>
    <fill>
      <patternFill patternType="solid">
        <fgColor theme="0" tint="-0.499984740745262"/>
        <bgColor indexed="64"/>
      </patternFill>
    </fill>
    <fill>
      <patternFill patternType="solid">
        <fgColor rgb="FF03C25B"/>
        <bgColor indexed="64"/>
      </patternFill>
    </fill>
  </fills>
  <borders count="4">
    <border>
      <left/>
      <right/>
      <top/>
      <bottom/>
      <diagonal/>
    </border>
    <border>
      <left style="thin">
        <color theme="8" tint="0.39997558519241921"/>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s>
  <cellStyleXfs count="3">
    <xf numFmtId="0" fontId="0" fillId="0" borderId="0"/>
    <xf numFmtId="0" fontId="9" fillId="0" borderId="0" applyNumberFormat="0" applyFill="0" applyBorder="0" applyAlignment="0" applyProtection="0"/>
    <xf numFmtId="0" fontId="1" fillId="0" borderId="0"/>
  </cellStyleXfs>
  <cellXfs count="25">
    <xf numFmtId="0" fontId="0" fillId="0" borderId="0" xfId="0"/>
    <xf numFmtId="0" fontId="2" fillId="0" borderId="0" xfId="0" applyFont="1"/>
    <xf numFmtId="0" fontId="6" fillId="0" borderId="0" xfId="0" applyFont="1" applyAlignment="1">
      <alignment horizontal="center" vertical="center"/>
    </xf>
    <xf numFmtId="0" fontId="2" fillId="3" borderId="0" xfId="0" applyFont="1" applyFill="1"/>
    <xf numFmtId="0" fontId="6" fillId="3" borderId="0" xfId="0" applyFont="1" applyFill="1" applyAlignment="1">
      <alignment horizontal="center" vertical="center"/>
    </xf>
    <xf numFmtId="0" fontId="3" fillId="3" borderId="0" xfId="0" applyFont="1" applyFill="1" applyAlignment="1">
      <alignment vertical="center"/>
    </xf>
    <xf numFmtId="0" fontId="7" fillId="7" borderId="2" xfId="0" applyFont="1" applyFill="1" applyBorder="1" applyAlignment="1">
      <alignment horizontal="center" vertical="center" wrapText="1"/>
    </xf>
    <xf numFmtId="2" fontId="8" fillId="0" borderId="2" xfId="0" applyNumberFormat="1" applyFont="1" applyBorder="1" applyAlignment="1">
      <alignment horizontal="center" vertical="center"/>
    </xf>
    <xf numFmtId="0" fontId="5" fillId="0" borderId="2" xfId="0" applyFont="1" applyBorder="1" applyAlignment="1">
      <alignment horizontal="center" vertical="center"/>
    </xf>
    <xf numFmtId="49" fontId="8" fillId="6" borderId="2" xfId="0" applyNumberFormat="1" applyFont="1" applyFill="1" applyBorder="1" applyAlignment="1">
      <alignment horizontal="center" vertical="center"/>
    </xf>
    <xf numFmtId="0" fontId="5" fillId="6" borderId="2" xfId="0" applyFont="1" applyFill="1" applyBorder="1" applyAlignment="1">
      <alignment horizontal="center" vertical="center"/>
    </xf>
    <xf numFmtId="49" fontId="8" fillId="4" borderId="2" xfId="0" applyNumberFormat="1" applyFont="1" applyFill="1" applyBorder="1" applyAlignment="1">
      <alignment horizontal="center" vertical="center"/>
    </xf>
    <xf numFmtId="0" fontId="5" fillId="4"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8" fillId="0" borderId="2" xfId="0" applyFont="1" applyBorder="1" applyAlignment="1">
      <alignment horizontal="left" vertical="center" indent="1"/>
    </xf>
    <xf numFmtId="2" fontId="5" fillId="0" borderId="2" xfId="0" applyNumberFormat="1" applyFont="1" applyBorder="1" applyAlignment="1">
      <alignment horizontal="center" vertical="center"/>
    </xf>
    <xf numFmtId="0" fontId="8" fillId="6" borderId="2" xfId="0" applyFont="1" applyFill="1" applyBorder="1" applyAlignment="1">
      <alignment horizontal="left" vertical="center" indent="1"/>
    </xf>
    <xf numFmtId="2" fontId="5" fillId="6" borderId="2" xfId="0" applyNumberFormat="1" applyFont="1" applyFill="1" applyBorder="1" applyAlignment="1">
      <alignment horizontal="center" vertical="center"/>
    </xf>
    <xf numFmtId="0" fontId="8" fillId="4" borderId="2" xfId="0" applyFont="1" applyFill="1" applyBorder="1" applyAlignment="1">
      <alignment horizontal="left" vertical="center" indent="1"/>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2" xfId="0" applyFont="1" applyFill="1" applyBorder="1" applyAlignment="1">
      <alignment horizontal="center" vertical="center"/>
    </xf>
    <xf numFmtId="0" fontId="10" fillId="8" borderId="0" xfId="1" applyFont="1" applyFill="1" applyAlignment="1">
      <alignment horizontal="center" vertical="center"/>
    </xf>
    <xf numFmtId="0" fontId="2" fillId="0" borderId="3" xfId="2" applyFont="1" applyBorder="1" applyAlignment="1">
      <alignment horizontal="left" vertical="center" wrapText="1" indent="2"/>
    </xf>
    <xf numFmtId="0" fontId="1" fillId="0" borderId="0" xfId="2" applyFont="1"/>
  </cellXfs>
  <cellStyles count="3">
    <cellStyle name="Normal 2" xfId="2" xr:uid="{450F8267-4C0F-46C0-B0BC-E4762E28C66C}"/>
    <cellStyle name="Гиперссылка" xfId="1" builtinId="8"/>
    <cellStyle name="Обычный" xfId="0" builtinId="0"/>
  </cellStyles>
  <dxfs count="0"/>
  <tableStyles count="0" defaultTableStyle="TableStyleMedium9" defaultPivotStyle="PivotStyleMedium7"/>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2300289386903E-2"/>
          <c:y val="4.0498442367601202E-2"/>
          <c:w val="0.96065885995019895"/>
          <c:h val="0.78283807981946196"/>
        </c:manualLayout>
      </c:layout>
      <c:barChart>
        <c:barDir val="col"/>
        <c:grouping val="clustered"/>
        <c:varyColors val="0"/>
        <c:ser>
          <c:idx val="0"/>
          <c:order val="0"/>
          <c:tx>
            <c:strRef>
              <c:f>'Support Dashboard'!$C$3</c:f>
              <c:strCache>
                <c:ptCount val="1"/>
                <c:pt idx="0">
                  <c:v>CALLS</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'Support Dashboard'!$C$4:$C$33</c:f>
              <c:numCache>
                <c:formatCode>General</c:formatCode>
                <c:ptCount val="30"/>
                <c:pt idx="0">
                  <c:v>214</c:v>
                </c:pt>
                <c:pt idx="1">
                  <c:v>334</c:v>
                </c:pt>
                <c:pt idx="2">
                  <c:v>241</c:v>
                </c:pt>
                <c:pt idx="3">
                  <c:v>305</c:v>
                </c:pt>
                <c:pt idx="4">
                  <c:v>257</c:v>
                </c:pt>
                <c:pt idx="5">
                  <c:v>201</c:v>
                </c:pt>
                <c:pt idx="6">
                  <c:v>292</c:v>
                </c:pt>
                <c:pt idx="7">
                  <c:v>282</c:v>
                </c:pt>
                <c:pt idx="8">
                  <c:v>345</c:v>
                </c:pt>
                <c:pt idx="9">
                  <c:v>354</c:v>
                </c:pt>
                <c:pt idx="10">
                  <c:v>315</c:v>
                </c:pt>
                <c:pt idx="11">
                  <c:v>234</c:v>
                </c:pt>
                <c:pt idx="12">
                  <c:v>257</c:v>
                </c:pt>
                <c:pt idx="13">
                  <c:v>216</c:v>
                </c:pt>
                <c:pt idx="14">
                  <c:v>269</c:v>
                </c:pt>
                <c:pt idx="15">
                  <c:v>342</c:v>
                </c:pt>
                <c:pt idx="16">
                  <c:v>320</c:v>
                </c:pt>
                <c:pt idx="17">
                  <c:v>211</c:v>
                </c:pt>
                <c:pt idx="18">
                  <c:v>367</c:v>
                </c:pt>
                <c:pt idx="19">
                  <c:v>263</c:v>
                </c:pt>
                <c:pt idx="20">
                  <c:v>262</c:v>
                </c:pt>
                <c:pt idx="21">
                  <c:v>293</c:v>
                </c:pt>
                <c:pt idx="22">
                  <c:v>305</c:v>
                </c:pt>
                <c:pt idx="23">
                  <c:v>381</c:v>
                </c:pt>
                <c:pt idx="24">
                  <c:v>386</c:v>
                </c:pt>
                <c:pt idx="25">
                  <c:v>380</c:v>
                </c:pt>
                <c:pt idx="26">
                  <c:v>368</c:v>
                </c:pt>
                <c:pt idx="27">
                  <c:v>251</c:v>
                </c:pt>
                <c:pt idx="28">
                  <c:v>392</c:v>
                </c:pt>
                <c:pt idx="29">
                  <c:v>297</c:v>
                </c:pt>
              </c:numCache>
            </c:numRef>
          </c:val>
          <c:extLst>
            <c:ext xmlns:c16="http://schemas.microsoft.com/office/drawing/2014/chart" uri="{C3380CC4-5D6E-409C-BE32-E72D297353CC}">
              <c16:uniqueId val="{00000000-D8E6-447A-AA39-42462EBA66BC}"/>
            </c:ext>
          </c:extLst>
        </c:ser>
        <c:ser>
          <c:idx val="1"/>
          <c:order val="1"/>
          <c:tx>
            <c:strRef>
              <c:f>'Support Dashboard'!$D$3</c:f>
              <c:strCache>
                <c:ptCount val="1"/>
                <c:pt idx="0">
                  <c:v>TIX</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38100" cap="rnd">
                <a:solidFill>
                  <a:srgbClr val="FFC000"/>
                </a:solidFill>
                <a:prstDash val="sysDot"/>
              </a:ln>
              <a:effectLst/>
            </c:spPr>
            <c:trendlineType val="movingAvg"/>
            <c:period val="2"/>
            <c:dispRSqr val="0"/>
            <c:dispEq val="0"/>
          </c:trendline>
          <c:val>
            <c:numRef>
              <c:f>'Support Dashboard'!$D$4:$D$33</c:f>
              <c:numCache>
                <c:formatCode>General</c:formatCode>
                <c:ptCount val="30"/>
                <c:pt idx="0">
                  <c:v>95</c:v>
                </c:pt>
                <c:pt idx="1">
                  <c:v>60</c:v>
                </c:pt>
                <c:pt idx="2">
                  <c:v>54</c:v>
                </c:pt>
                <c:pt idx="3">
                  <c:v>98</c:v>
                </c:pt>
                <c:pt idx="4">
                  <c:v>81</c:v>
                </c:pt>
                <c:pt idx="5">
                  <c:v>43</c:v>
                </c:pt>
                <c:pt idx="6">
                  <c:v>103</c:v>
                </c:pt>
                <c:pt idx="7">
                  <c:v>56</c:v>
                </c:pt>
                <c:pt idx="8">
                  <c:v>111</c:v>
                </c:pt>
                <c:pt idx="9">
                  <c:v>100</c:v>
                </c:pt>
                <c:pt idx="10">
                  <c:v>77</c:v>
                </c:pt>
                <c:pt idx="11">
                  <c:v>46</c:v>
                </c:pt>
                <c:pt idx="12">
                  <c:v>98</c:v>
                </c:pt>
                <c:pt idx="13">
                  <c:v>99</c:v>
                </c:pt>
                <c:pt idx="14">
                  <c:v>100</c:v>
                </c:pt>
                <c:pt idx="15">
                  <c:v>48</c:v>
                </c:pt>
                <c:pt idx="16">
                  <c:v>108</c:v>
                </c:pt>
                <c:pt idx="17">
                  <c:v>64</c:v>
                </c:pt>
                <c:pt idx="18">
                  <c:v>87</c:v>
                </c:pt>
                <c:pt idx="19">
                  <c:v>104</c:v>
                </c:pt>
                <c:pt idx="20">
                  <c:v>95</c:v>
                </c:pt>
                <c:pt idx="21">
                  <c:v>59</c:v>
                </c:pt>
                <c:pt idx="22">
                  <c:v>47</c:v>
                </c:pt>
                <c:pt idx="23">
                  <c:v>105</c:v>
                </c:pt>
                <c:pt idx="24">
                  <c:v>61</c:v>
                </c:pt>
                <c:pt idx="25">
                  <c:v>91</c:v>
                </c:pt>
                <c:pt idx="26">
                  <c:v>54</c:v>
                </c:pt>
                <c:pt idx="27">
                  <c:v>94</c:v>
                </c:pt>
                <c:pt idx="28">
                  <c:v>55</c:v>
                </c:pt>
                <c:pt idx="29">
                  <c:v>89</c:v>
                </c:pt>
              </c:numCache>
            </c:numRef>
          </c:val>
          <c:extLst>
            <c:ext xmlns:c16="http://schemas.microsoft.com/office/drawing/2014/chart" uri="{C3380CC4-5D6E-409C-BE32-E72D297353CC}">
              <c16:uniqueId val="{00000002-D8E6-447A-AA39-42462EBA66BC}"/>
            </c:ext>
          </c:extLst>
        </c:ser>
        <c:dLbls>
          <c:dLblPos val="outEnd"/>
          <c:showLegendKey val="0"/>
          <c:showVal val="1"/>
          <c:showCatName val="0"/>
          <c:showSerName val="0"/>
          <c:showPercent val="0"/>
          <c:showBubbleSize val="0"/>
        </c:dLbls>
        <c:gapWidth val="50"/>
        <c:axId val="295273552"/>
        <c:axId val="295274672"/>
      </c:barChart>
      <c:catAx>
        <c:axId val="29527355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ru-RU"/>
          </a:p>
        </c:txPr>
        <c:crossAx val="295274672"/>
        <c:crosses val="autoZero"/>
        <c:auto val="1"/>
        <c:lblAlgn val="ctr"/>
        <c:lblOffset val="100"/>
        <c:noMultiLvlLbl val="0"/>
      </c:catAx>
      <c:valAx>
        <c:axId val="295274672"/>
        <c:scaling>
          <c:orientation val="minMax"/>
        </c:scaling>
        <c:delete val="0"/>
        <c:axPos val="l"/>
        <c:majorGridlines>
          <c:spPr>
            <a:ln w="9525" cap="flat" cmpd="sng" algn="ctr">
              <a:solidFill>
                <a:schemeClr val="accent5">
                  <a:lumMod val="20000"/>
                  <a:lumOff val="8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ru-RU"/>
          </a:p>
        </c:txPr>
        <c:crossAx val="295273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dir="5400000" algn="t" rotWithShape="0">
        <a:prstClr val="black">
          <a:alpha val="40000"/>
        </a:prstClr>
      </a:outerShdw>
    </a:effectLst>
  </c:spPr>
  <c:txPr>
    <a:bodyPr/>
    <a:lstStyle/>
    <a:p>
      <a:pPr>
        <a:defRPr/>
      </a:pPr>
      <a:endParaRPr lang="ru-RU"/>
    </a:p>
  </c:txPr>
  <c:printSettings>
    <c:headerFooter/>
    <c:pageMargins b="0.75" l="0.7" r="0.7" t="0.75" header="0.3" footer="0.3"/>
    <c:pageSetup orientation="portrait" horizontalDpi="0"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'Support Dashboard'!$H$29</c:f>
              <c:strCache>
                <c:ptCount val="1"/>
                <c:pt idx="0">
                  <c:v>CALLS</c:v>
                </c:pt>
              </c:strCache>
            </c:strRef>
          </c:tx>
          <c:spPr>
            <a:solidFill>
              <a:schemeClr val="accent1"/>
            </a:solidFill>
            <a:ln>
              <a:noFill/>
            </a:ln>
            <a:effectLst>
              <a:outerShdw blurRad="50800" dist="38100" dir="5400000" algn="t" rotWithShape="0">
                <a:prstClr val="black">
                  <a:alpha val="40000"/>
                </a:prstClr>
              </a:outerShdw>
            </a:effectLst>
            <a:scene3d>
              <a:camera prst="orthographicFront"/>
              <a:lightRig rig="threePt" dir="t"/>
            </a:scene3d>
            <a:sp3d>
              <a:bevelT w="50800"/>
            </a:sp3d>
          </c:spPr>
          <c:invertIfNegative val="0"/>
          <c:dPt>
            <c:idx val="0"/>
            <c:invertIfNegative val="0"/>
            <c:bubble3D val="0"/>
            <c:spPr>
              <a:solidFill>
                <a:srgbClr val="FF0000"/>
              </a:solidFill>
              <a:ln>
                <a:noFill/>
              </a:ln>
              <a:effectLst>
                <a:outerShdw blurRad="50800" dist="38100" dir="5400000" algn="t" rotWithShape="0">
                  <a:prstClr val="black">
                    <a:alpha val="40000"/>
                  </a:prstClr>
                </a:outerShdw>
              </a:effectLst>
              <a:scene3d>
                <a:camera prst="orthographicFront"/>
                <a:lightRig rig="threePt" dir="t"/>
              </a:scene3d>
              <a:sp3d>
                <a:bevelT w="50800"/>
              </a:sp3d>
            </c:spPr>
            <c:extLst>
              <c:ext xmlns:c16="http://schemas.microsoft.com/office/drawing/2014/chart" uri="{C3380CC4-5D6E-409C-BE32-E72D297353CC}">
                <c16:uniqueId val="{00000001-1D3E-47EA-BE8E-C4960BB64291}"/>
              </c:ext>
            </c:extLst>
          </c:dPt>
          <c:dPt>
            <c:idx val="1"/>
            <c:invertIfNegative val="0"/>
            <c:bubble3D val="0"/>
            <c:spPr>
              <a:solidFill>
                <a:schemeClr val="accent2"/>
              </a:solidFill>
              <a:ln>
                <a:noFill/>
              </a:ln>
              <a:effectLst>
                <a:outerShdw blurRad="50800" dist="38100" dir="5400000" algn="t" rotWithShape="0">
                  <a:prstClr val="black">
                    <a:alpha val="40000"/>
                  </a:prstClr>
                </a:outerShdw>
              </a:effectLst>
              <a:scene3d>
                <a:camera prst="orthographicFront"/>
                <a:lightRig rig="threePt" dir="t"/>
              </a:scene3d>
              <a:sp3d>
                <a:bevelT w="50800"/>
              </a:sp3d>
            </c:spPr>
            <c:extLst>
              <c:ext xmlns:c16="http://schemas.microsoft.com/office/drawing/2014/chart" uri="{C3380CC4-5D6E-409C-BE32-E72D297353CC}">
                <c16:uniqueId val="{00000003-1D3E-47EA-BE8E-C4960BB64291}"/>
              </c:ext>
            </c:extLst>
          </c:dPt>
          <c:dPt>
            <c:idx val="2"/>
            <c:invertIfNegative val="0"/>
            <c:bubble3D val="0"/>
            <c:spPr>
              <a:solidFill>
                <a:srgbClr val="92D050"/>
              </a:solidFill>
              <a:ln>
                <a:noFill/>
              </a:ln>
              <a:effectLst>
                <a:outerShdw blurRad="50800" dist="38100" dir="5400000" algn="t" rotWithShape="0">
                  <a:prstClr val="black">
                    <a:alpha val="40000"/>
                  </a:prstClr>
                </a:outerShdw>
              </a:effectLst>
              <a:scene3d>
                <a:camera prst="orthographicFront"/>
                <a:lightRig rig="threePt" dir="t"/>
              </a:scene3d>
              <a:sp3d>
                <a:bevelT w="50800"/>
              </a:sp3d>
            </c:spPr>
            <c:extLst>
              <c:ext xmlns:c16="http://schemas.microsoft.com/office/drawing/2014/chart" uri="{C3380CC4-5D6E-409C-BE32-E72D297353CC}">
                <c16:uniqueId val="{00000005-1D3E-47EA-BE8E-C4960BB64291}"/>
              </c:ext>
            </c:extLst>
          </c:dPt>
          <c:cat>
            <c:strRef>
              <c:f>'Support Dashboard'!$G$30:$G$33</c:f>
              <c:strCache>
                <c:ptCount val="4"/>
                <c:pt idx="0">
                  <c:v>&lt; 1</c:v>
                </c:pt>
                <c:pt idx="1">
                  <c:v>1 – 4</c:v>
                </c:pt>
                <c:pt idx="2">
                  <c:v>4 – 24</c:v>
                </c:pt>
                <c:pt idx="3">
                  <c:v>&gt; 24</c:v>
                </c:pt>
              </c:strCache>
            </c:strRef>
          </c:cat>
          <c:val>
            <c:numRef>
              <c:f>'Support Dashboard'!$H$30:$H$33</c:f>
              <c:numCache>
                <c:formatCode>General</c:formatCode>
                <c:ptCount val="4"/>
                <c:pt idx="0">
                  <c:v>1</c:v>
                </c:pt>
                <c:pt idx="1">
                  <c:v>14</c:v>
                </c:pt>
                <c:pt idx="2">
                  <c:v>12</c:v>
                </c:pt>
                <c:pt idx="3">
                  <c:v>3</c:v>
                </c:pt>
              </c:numCache>
            </c:numRef>
          </c:val>
          <c:extLst>
            <c:ext xmlns:c16="http://schemas.microsoft.com/office/drawing/2014/chart" uri="{C3380CC4-5D6E-409C-BE32-E72D297353CC}">
              <c16:uniqueId val="{00000006-1D3E-47EA-BE8E-C4960BB64291}"/>
            </c:ext>
          </c:extLst>
        </c:ser>
        <c:dLbls>
          <c:showLegendKey val="0"/>
          <c:showVal val="0"/>
          <c:showCatName val="0"/>
          <c:showSerName val="0"/>
          <c:showPercent val="0"/>
          <c:showBubbleSize val="0"/>
        </c:dLbls>
        <c:gapWidth val="0"/>
        <c:axId val="191930688"/>
        <c:axId val="334111360"/>
      </c:barChart>
      <c:catAx>
        <c:axId val="1919306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Arial" charset="0"/>
                <a:ea typeface="Arial" charset="0"/>
                <a:cs typeface="Arial" charset="0"/>
              </a:defRPr>
            </a:pPr>
            <a:endParaRPr lang="ru-RU"/>
          </a:p>
        </c:txPr>
        <c:crossAx val="334111360"/>
        <c:crosses val="autoZero"/>
        <c:auto val="1"/>
        <c:lblAlgn val="ctr"/>
        <c:lblOffset val="100"/>
        <c:noMultiLvlLbl val="0"/>
      </c:catAx>
      <c:valAx>
        <c:axId val="334111360"/>
        <c:scaling>
          <c:orientation val="minMax"/>
        </c:scaling>
        <c:delete val="0"/>
        <c:axPos val="b"/>
        <c:majorGridlines>
          <c:spPr>
            <a:ln w="9525" cap="flat" cmpd="sng" algn="ctr">
              <a:solidFill>
                <a:schemeClr val="accent5">
                  <a:lumMod val="20000"/>
                  <a:lumOff val="8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ru-RU"/>
          </a:p>
        </c:txPr>
        <c:crossAx val="1919306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423240992092302E-2"/>
          <c:y val="4.8655697698804602E-2"/>
          <c:w val="0.95044185536765102"/>
          <c:h val="0.694364684006336"/>
        </c:manualLayout>
      </c:layout>
      <c:lineChart>
        <c:grouping val="standard"/>
        <c:varyColors val="0"/>
        <c:ser>
          <c:idx val="3"/>
          <c:order val="0"/>
          <c:tx>
            <c:strRef>
              <c:f>'Support Dashboard'!$E$3</c:f>
              <c:strCache>
                <c:ptCount val="1"/>
                <c:pt idx="0">
                  <c:v>AVG RESPONSE TIME in HR</c:v>
                </c:pt>
              </c:strCache>
            </c:strRef>
          </c:tx>
          <c:spPr>
            <a:ln w="28575" cap="rnd">
              <a:solidFill>
                <a:srgbClr val="92D050"/>
              </a:solidFill>
              <a:prstDash val="sysDot"/>
              <a:round/>
            </a:ln>
            <a:effectLst>
              <a:outerShdw blurRad="50800" dist="38100" dir="5400000" algn="t" rotWithShape="0">
                <a:prstClr val="black">
                  <a:alpha val="40000"/>
                </a:prstClr>
              </a:outerShdw>
            </a:effectLst>
          </c:spPr>
          <c:marker>
            <c:symbol val="circle"/>
            <c:size val="11"/>
            <c:spPr>
              <a:solidFill>
                <a:srgbClr val="92D050"/>
              </a:solidFill>
              <a:ln w="15875" cap="rnd">
                <a:solidFill>
                  <a:srgbClr val="00B050"/>
                </a:solidFill>
              </a:ln>
              <a:effectLst>
                <a:outerShdw blurRad="50800" dist="38100" dir="5400000" algn="t" rotWithShape="0">
                  <a:prstClr val="black">
                    <a:alpha val="40000"/>
                  </a:prstClr>
                </a:outerShdw>
              </a:effectLst>
            </c:spPr>
          </c:marker>
          <c:val>
            <c:numRef>
              <c:f>'Support Dashboard'!$E$4:$E$33</c:f>
              <c:numCache>
                <c:formatCode>0.00</c:formatCode>
                <c:ptCount val="30"/>
                <c:pt idx="0">
                  <c:v>1.1499999999999999</c:v>
                </c:pt>
                <c:pt idx="1">
                  <c:v>7.5</c:v>
                </c:pt>
                <c:pt idx="2">
                  <c:v>28.2</c:v>
                </c:pt>
                <c:pt idx="3">
                  <c:v>26.5</c:v>
                </c:pt>
                <c:pt idx="4">
                  <c:v>1.55</c:v>
                </c:pt>
                <c:pt idx="5">
                  <c:v>9.4</c:v>
                </c:pt>
                <c:pt idx="6">
                  <c:v>20.8</c:v>
                </c:pt>
                <c:pt idx="7">
                  <c:v>2.2400000000000002</c:v>
                </c:pt>
                <c:pt idx="8">
                  <c:v>18</c:v>
                </c:pt>
                <c:pt idx="9">
                  <c:v>12</c:v>
                </c:pt>
                <c:pt idx="10">
                  <c:v>3.2</c:v>
                </c:pt>
                <c:pt idx="11">
                  <c:v>12.7</c:v>
                </c:pt>
                <c:pt idx="12">
                  <c:v>24.3</c:v>
                </c:pt>
                <c:pt idx="13">
                  <c:v>12.4</c:v>
                </c:pt>
                <c:pt idx="14">
                  <c:v>11.1</c:v>
                </c:pt>
                <c:pt idx="15">
                  <c:v>2.66</c:v>
                </c:pt>
                <c:pt idx="16">
                  <c:v>2.2000000000000002</c:v>
                </c:pt>
                <c:pt idx="17">
                  <c:v>18.899999999999999</c:v>
                </c:pt>
                <c:pt idx="18">
                  <c:v>1.1399999999999999</c:v>
                </c:pt>
                <c:pt idx="19">
                  <c:v>10.3</c:v>
                </c:pt>
                <c:pt idx="20">
                  <c:v>1.0900000000000001</c:v>
                </c:pt>
                <c:pt idx="21">
                  <c:v>1.32</c:v>
                </c:pt>
                <c:pt idx="22">
                  <c:v>0.26</c:v>
                </c:pt>
                <c:pt idx="23">
                  <c:v>2.5299999999999998</c:v>
                </c:pt>
                <c:pt idx="24">
                  <c:v>2.4500000000000002</c:v>
                </c:pt>
                <c:pt idx="25">
                  <c:v>1.73</c:v>
                </c:pt>
                <c:pt idx="26">
                  <c:v>1.64</c:v>
                </c:pt>
                <c:pt idx="27">
                  <c:v>16.8</c:v>
                </c:pt>
                <c:pt idx="28">
                  <c:v>2.65</c:v>
                </c:pt>
                <c:pt idx="29">
                  <c:v>23.4</c:v>
                </c:pt>
              </c:numCache>
            </c:numRef>
          </c:val>
          <c:smooth val="0"/>
          <c:extLst>
            <c:ext xmlns:c16="http://schemas.microsoft.com/office/drawing/2014/chart" uri="{C3380CC4-5D6E-409C-BE32-E72D297353CC}">
              <c16:uniqueId val="{00000000-1B30-431A-9297-7282C52F34FD}"/>
            </c:ext>
          </c:extLst>
        </c:ser>
        <c:dLbls>
          <c:showLegendKey val="0"/>
          <c:showVal val="0"/>
          <c:showCatName val="0"/>
          <c:showSerName val="0"/>
          <c:showPercent val="0"/>
          <c:showBubbleSize val="0"/>
        </c:dLbls>
        <c:marker val="1"/>
        <c:smooth val="0"/>
        <c:axId val="339593264"/>
        <c:axId val="339593824"/>
      </c:lineChart>
      <c:catAx>
        <c:axId val="33959326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ru-RU"/>
          </a:p>
        </c:txPr>
        <c:crossAx val="339593824"/>
        <c:crosses val="autoZero"/>
        <c:auto val="1"/>
        <c:lblAlgn val="ctr"/>
        <c:lblOffset val="100"/>
        <c:noMultiLvlLbl val="0"/>
      </c:catAx>
      <c:valAx>
        <c:axId val="339593824"/>
        <c:scaling>
          <c:orientation val="minMax"/>
          <c:max val="36"/>
          <c:min val="0"/>
        </c:scaling>
        <c:delete val="0"/>
        <c:axPos val="l"/>
        <c:majorGridlines>
          <c:spPr>
            <a:ln w="9525" cap="flat" cmpd="sng" algn="ctr">
              <a:solidFill>
                <a:schemeClr val="accent5">
                  <a:lumMod val="20000"/>
                  <a:lumOff val="8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ru-RU"/>
          </a:p>
        </c:txPr>
        <c:crossAx val="339593264"/>
        <c:crosses val="autoZero"/>
        <c:crossBetween val="between"/>
        <c:majorUnit val="12"/>
      </c:valAx>
      <c:spPr>
        <a:noFill/>
        <a:ln>
          <a:noFill/>
        </a:ln>
        <a:effectLst/>
      </c:spPr>
    </c:plotArea>
    <c:legend>
      <c:legendPos val="b"/>
      <c:layout>
        <c:manualLayout>
          <c:xMode val="edge"/>
          <c:yMode val="edge"/>
          <c:x val="0.43702952334384298"/>
          <c:y val="0.90859506968408599"/>
          <c:w val="0.15614898244785799"/>
          <c:h val="9.1405615114437205E-2"/>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a:outerShdw blurRad="50800" dist="38100" dir="5400000" algn="t" rotWithShape="0">
        <a:prstClr val="black">
          <a:alpha val="40000"/>
        </a:prstClr>
      </a:outerShdw>
    </a:effectLst>
  </c:spPr>
  <c:txPr>
    <a:bodyPr/>
    <a:lstStyle/>
    <a:p>
      <a:pPr>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hyperlink" Target="https://goo.gl/6U9WuS" TargetMode="External"/></Relationships>
</file>

<file path=xl/drawings/drawing1.xml><?xml version="1.0" encoding="utf-8"?>
<xdr:wsDr xmlns:xdr="http://schemas.openxmlformats.org/drawingml/2006/spreadsheetDrawing" xmlns:a="http://schemas.openxmlformats.org/drawingml/2006/main">
  <xdr:twoCellAnchor>
    <xdr:from>
      <xdr:col>6</xdr:col>
      <xdr:colOff>12700</xdr:colOff>
      <xdr:row>2</xdr:row>
      <xdr:rowOff>0</xdr:rowOff>
    </xdr:from>
    <xdr:to>
      <xdr:col>24</xdr:col>
      <xdr:colOff>12700</xdr:colOff>
      <xdr:row>15</xdr:row>
      <xdr:rowOff>63500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28</xdr:row>
      <xdr:rowOff>0</xdr:rowOff>
    </xdr:from>
    <xdr:to>
      <xdr:col>23</xdr:col>
      <xdr:colOff>800100</xdr:colOff>
      <xdr:row>33</xdr:row>
      <xdr:rowOff>0</xdr:rowOff>
    </xdr:to>
    <xdr:graphicFrame macro="">
      <xdr:nvGraphicFramePr>
        <xdr:cNvPr id="11" name="Chart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17</xdr:row>
      <xdr:rowOff>0</xdr:rowOff>
    </xdr:from>
    <xdr:to>
      <xdr:col>24</xdr:col>
      <xdr:colOff>0</xdr:colOff>
      <xdr:row>26</xdr:row>
      <xdr:rowOff>0</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21</xdr:col>
      <xdr:colOff>15240</xdr:colOff>
      <xdr:row>0</xdr:row>
      <xdr:rowOff>0</xdr:rowOff>
    </xdr:from>
    <xdr:to>
      <xdr:col>24</xdr:col>
      <xdr:colOff>42534</xdr:colOff>
      <xdr:row>1</xdr:row>
      <xdr:rowOff>30446</xdr:rowOff>
    </xdr:to>
    <xdr:pic>
      <xdr:nvPicPr>
        <xdr:cNvPr id="7" name="Picture 3">
          <a:hlinkClick xmlns:r="http://schemas.openxmlformats.org/officeDocument/2006/relationships" r:id="rId4"/>
          <a:extLst>
            <a:ext uri="{FF2B5EF4-FFF2-40B4-BE49-F238E27FC236}">
              <a16:creationId xmlns:a16="http://schemas.microsoft.com/office/drawing/2014/main" id="{B5A584BA-B465-4CCF-9B3F-D5C2ECDB509E}"/>
            </a:ext>
          </a:extLst>
        </xdr:cNvPr>
        <xdr:cNvPicPr>
          <a:picLocks noChangeAspect="1"/>
        </xdr:cNvPicPr>
      </xdr:nvPicPr>
      <xdr:blipFill>
        <a:blip xmlns:r="http://schemas.openxmlformats.org/officeDocument/2006/relationships" r:embed="rId5"/>
        <a:stretch>
          <a:fillRect/>
        </a:stretch>
      </xdr:blipFill>
      <xdr:spPr>
        <a:xfrm>
          <a:off x="15323820" y="0"/>
          <a:ext cx="2496174" cy="4876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6U9Wu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sheetPr>
  <dimension ref="A1:Y36"/>
  <sheetViews>
    <sheetView showGridLines="0" tabSelected="1" zoomScaleNormal="100" workbookViewId="0">
      <pane ySplit="1" topLeftCell="A2" activePane="bottomLeft" state="frozen"/>
      <selection pane="bottomLeft" activeCell="B36" sqref="B36:X36"/>
    </sheetView>
  </sheetViews>
  <sheetFormatPr defaultColWidth="10.796875" defaultRowHeight="15" x14ac:dyDescent="0.25"/>
  <cols>
    <col min="1" max="1" width="3" style="1" customWidth="1"/>
    <col min="2" max="2" width="6.296875" style="1" customWidth="1"/>
    <col min="3" max="4" width="7.19921875" style="1" customWidth="1"/>
    <col min="5" max="5" width="12.19921875" style="1" customWidth="1"/>
    <col min="6" max="6" width="3" style="1" customWidth="1"/>
    <col min="7" max="24" width="10.796875" style="1"/>
    <col min="25" max="25" width="3" style="1" customWidth="1"/>
    <col min="26" max="16384" width="10.796875" style="1"/>
  </cols>
  <sheetData>
    <row r="1" spans="1:25" ht="36" customHeight="1" x14ac:dyDescent="0.25">
      <c r="A1" s="3"/>
      <c r="B1" s="5" t="s">
        <v>13</v>
      </c>
      <c r="C1" s="5"/>
      <c r="D1" s="5"/>
      <c r="E1" s="3"/>
      <c r="F1" s="3"/>
      <c r="G1" s="3"/>
      <c r="H1" s="3"/>
      <c r="I1" s="3"/>
      <c r="J1" s="3"/>
      <c r="K1" s="3"/>
      <c r="L1" s="3"/>
      <c r="M1" s="3"/>
      <c r="N1" s="3"/>
      <c r="O1" s="3"/>
      <c r="P1" s="3"/>
      <c r="Q1" s="3"/>
      <c r="R1" s="3"/>
      <c r="S1" s="3"/>
      <c r="T1" s="3"/>
      <c r="U1" s="3"/>
      <c r="V1" s="3"/>
      <c r="W1" s="3"/>
      <c r="X1" s="3"/>
      <c r="Y1" s="3"/>
    </row>
    <row r="2" spans="1:25" ht="24" customHeight="1" x14ac:dyDescent="0.25">
      <c r="A2" s="3"/>
      <c r="B2" s="21" t="s">
        <v>0</v>
      </c>
      <c r="C2" s="21"/>
      <c r="D2" s="21"/>
      <c r="E2" s="21"/>
      <c r="F2" s="3"/>
      <c r="G2" s="19" t="s">
        <v>6</v>
      </c>
      <c r="H2" s="20"/>
      <c r="I2" s="20"/>
      <c r="J2" s="20"/>
      <c r="K2" s="20"/>
      <c r="L2" s="20"/>
      <c r="M2" s="20"/>
      <c r="N2" s="20"/>
      <c r="O2" s="20"/>
      <c r="P2" s="20"/>
      <c r="Q2" s="20"/>
      <c r="R2" s="20"/>
      <c r="S2" s="20"/>
      <c r="T2" s="20"/>
      <c r="U2" s="20"/>
      <c r="V2" s="20"/>
      <c r="W2" s="20"/>
      <c r="X2" s="20"/>
      <c r="Y2" s="3"/>
    </row>
    <row r="3" spans="1:25" s="2" customFormat="1" ht="54" customHeight="1" x14ac:dyDescent="0.3">
      <c r="A3" s="4"/>
      <c r="B3" s="13" t="s">
        <v>1</v>
      </c>
      <c r="C3" s="13" t="s">
        <v>3</v>
      </c>
      <c r="D3" s="13" t="s">
        <v>2</v>
      </c>
      <c r="E3" s="13" t="s">
        <v>4</v>
      </c>
      <c r="F3" s="4"/>
      <c r="G3" s="4"/>
      <c r="H3" s="4"/>
      <c r="I3" s="4"/>
      <c r="J3" s="4"/>
      <c r="K3" s="4"/>
      <c r="L3" s="4"/>
      <c r="M3" s="4"/>
      <c r="N3" s="4"/>
      <c r="O3" s="4"/>
      <c r="P3" s="4"/>
      <c r="Q3" s="4"/>
      <c r="R3" s="4"/>
      <c r="S3" s="4"/>
      <c r="T3" s="4"/>
      <c r="U3" s="4"/>
      <c r="V3" s="4"/>
      <c r="W3" s="4"/>
      <c r="X3" s="4"/>
      <c r="Y3" s="4"/>
    </row>
    <row r="4" spans="1:25" ht="22.05" customHeight="1" x14ac:dyDescent="0.25">
      <c r="A4" s="3"/>
      <c r="B4" s="14">
        <v>1</v>
      </c>
      <c r="C4" s="8">
        <v>214</v>
      </c>
      <c r="D4" s="8">
        <v>95</v>
      </c>
      <c r="E4" s="15">
        <v>1.1499999999999999</v>
      </c>
      <c r="F4" s="3"/>
      <c r="G4" s="3"/>
      <c r="H4" s="3"/>
      <c r="I4" s="3"/>
      <c r="J4" s="3"/>
      <c r="K4" s="3"/>
      <c r="L4" s="3"/>
      <c r="M4" s="3"/>
      <c r="N4" s="3"/>
      <c r="O4" s="3"/>
      <c r="P4" s="3"/>
      <c r="Q4" s="3"/>
      <c r="R4" s="3"/>
      <c r="S4" s="3"/>
      <c r="T4" s="3"/>
      <c r="U4" s="3"/>
      <c r="V4" s="3"/>
      <c r="W4" s="3"/>
      <c r="X4" s="3"/>
      <c r="Y4" s="3"/>
    </row>
    <row r="5" spans="1:25" ht="22.05" customHeight="1" x14ac:dyDescent="0.25">
      <c r="A5" s="3"/>
      <c r="B5" s="16">
        <f>B4+1</f>
        <v>2</v>
      </c>
      <c r="C5" s="10">
        <v>334</v>
      </c>
      <c r="D5" s="10">
        <v>60</v>
      </c>
      <c r="E5" s="17">
        <v>7.5</v>
      </c>
      <c r="F5" s="3"/>
      <c r="G5" s="3"/>
      <c r="H5" s="3"/>
      <c r="I5" s="3"/>
      <c r="J5" s="3"/>
      <c r="K5" s="3"/>
      <c r="L5" s="3"/>
      <c r="M5" s="3"/>
      <c r="N5" s="3"/>
      <c r="O5" s="3"/>
      <c r="P5" s="3"/>
      <c r="Q5" s="3"/>
      <c r="R5" s="3"/>
      <c r="S5" s="3"/>
      <c r="T5" s="3"/>
      <c r="U5" s="3"/>
      <c r="V5" s="3"/>
      <c r="W5" s="3"/>
      <c r="X5" s="3"/>
      <c r="Y5" s="3"/>
    </row>
    <row r="6" spans="1:25" ht="22.05" customHeight="1" x14ac:dyDescent="0.25">
      <c r="A6" s="3"/>
      <c r="B6" s="18">
        <f t="shared" ref="B6:B18" si="0">B5+1</f>
        <v>3</v>
      </c>
      <c r="C6" s="12">
        <v>241</v>
      </c>
      <c r="D6" s="12">
        <v>54</v>
      </c>
      <c r="E6" s="15">
        <v>28.2</v>
      </c>
      <c r="F6" s="3"/>
      <c r="G6" s="3"/>
      <c r="H6" s="3"/>
      <c r="I6" s="3"/>
      <c r="J6" s="3"/>
      <c r="K6" s="3"/>
      <c r="L6" s="3"/>
      <c r="M6" s="3"/>
      <c r="N6" s="3"/>
      <c r="O6" s="3"/>
      <c r="P6" s="3"/>
      <c r="Q6" s="3"/>
      <c r="R6" s="3"/>
      <c r="S6" s="3"/>
      <c r="T6" s="3"/>
      <c r="U6" s="3"/>
      <c r="V6" s="3"/>
      <c r="W6" s="3"/>
      <c r="X6" s="3"/>
      <c r="Y6" s="3"/>
    </row>
    <row r="7" spans="1:25" ht="22.05" customHeight="1" x14ac:dyDescent="0.25">
      <c r="A7" s="3"/>
      <c r="B7" s="16">
        <f t="shared" si="0"/>
        <v>4</v>
      </c>
      <c r="C7" s="10">
        <v>305</v>
      </c>
      <c r="D7" s="10">
        <v>98</v>
      </c>
      <c r="E7" s="17">
        <v>26.5</v>
      </c>
      <c r="F7" s="3"/>
      <c r="G7" s="3"/>
      <c r="H7" s="3"/>
      <c r="I7" s="3"/>
      <c r="J7" s="3"/>
      <c r="K7" s="3"/>
      <c r="L7" s="3"/>
      <c r="M7" s="3"/>
      <c r="N7" s="3"/>
      <c r="O7" s="3"/>
      <c r="P7" s="3"/>
      <c r="Q7" s="3"/>
      <c r="R7" s="3"/>
      <c r="S7" s="3"/>
      <c r="T7" s="3"/>
      <c r="U7" s="3"/>
      <c r="V7" s="3"/>
      <c r="W7" s="3"/>
      <c r="X7" s="3"/>
      <c r="Y7" s="3"/>
    </row>
    <row r="8" spans="1:25" ht="22.05" customHeight="1" x14ac:dyDescent="0.25">
      <c r="A8" s="3"/>
      <c r="B8" s="18">
        <f t="shared" si="0"/>
        <v>5</v>
      </c>
      <c r="C8" s="12">
        <v>257</v>
      </c>
      <c r="D8" s="12">
        <v>81</v>
      </c>
      <c r="E8" s="15">
        <v>1.55</v>
      </c>
      <c r="F8" s="3"/>
      <c r="G8" s="3"/>
      <c r="H8" s="3"/>
      <c r="I8" s="3"/>
      <c r="J8" s="3"/>
      <c r="K8" s="3"/>
      <c r="L8" s="3"/>
      <c r="M8" s="3"/>
      <c r="N8" s="3"/>
      <c r="O8" s="3"/>
      <c r="P8" s="3"/>
      <c r="Q8" s="3"/>
      <c r="R8" s="3"/>
      <c r="S8" s="3"/>
      <c r="T8" s="3"/>
      <c r="U8" s="3"/>
      <c r="V8" s="3"/>
      <c r="W8" s="3"/>
      <c r="X8" s="3"/>
      <c r="Y8" s="3"/>
    </row>
    <row r="9" spans="1:25" ht="22.05" customHeight="1" x14ac:dyDescent="0.25">
      <c r="A9" s="3"/>
      <c r="B9" s="16">
        <f t="shared" si="0"/>
        <v>6</v>
      </c>
      <c r="C9" s="10">
        <v>201</v>
      </c>
      <c r="D9" s="10">
        <v>43</v>
      </c>
      <c r="E9" s="17">
        <v>9.4</v>
      </c>
      <c r="F9" s="3"/>
      <c r="G9" s="3"/>
      <c r="H9" s="3"/>
      <c r="I9" s="3"/>
      <c r="J9" s="3"/>
      <c r="K9" s="3"/>
      <c r="L9" s="3"/>
      <c r="M9" s="3"/>
      <c r="N9" s="3"/>
      <c r="O9" s="3"/>
      <c r="P9" s="3"/>
      <c r="Q9" s="3"/>
      <c r="R9" s="3"/>
      <c r="S9" s="3"/>
      <c r="T9" s="3"/>
      <c r="U9" s="3"/>
      <c r="V9" s="3"/>
      <c r="W9" s="3"/>
      <c r="X9" s="3"/>
      <c r="Y9" s="3"/>
    </row>
    <row r="10" spans="1:25" ht="22.05" customHeight="1" x14ac:dyDescent="0.25">
      <c r="A10" s="3"/>
      <c r="B10" s="18">
        <f t="shared" si="0"/>
        <v>7</v>
      </c>
      <c r="C10" s="12">
        <v>292</v>
      </c>
      <c r="D10" s="12">
        <v>103</v>
      </c>
      <c r="E10" s="15">
        <v>20.8</v>
      </c>
      <c r="F10" s="3"/>
      <c r="G10" s="3"/>
      <c r="H10" s="3"/>
      <c r="I10" s="3"/>
      <c r="J10" s="3"/>
      <c r="K10" s="3"/>
      <c r="L10" s="3"/>
      <c r="M10" s="3"/>
      <c r="N10" s="3"/>
      <c r="O10" s="3"/>
      <c r="P10" s="3"/>
      <c r="Q10" s="3"/>
      <c r="R10" s="3"/>
      <c r="S10" s="3"/>
      <c r="T10" s="3"/>
      <c r="U10" s="3"/>
      <c r="V10" s="3"/>
      <c r="W10" s="3"/>
      <c r="X10" s="3"/>
      <c r="Y10" s="3"/>
    </row>
    <row r="11" spans="1:25" ht="22.05" customHeight="1" x14ac:dyDescent="0.25">
      <c r="A11" s="3"/>
      <c r="B11" s="16">
        <f t="shared" si="0"/>
        <v>8</v>
      </c>
      <c r="C11" s="10">
        <v>282</v>
      </c>
      <c r="D11" s="10">
        <v>56</v>
      </c>
      <c r="E11" s="17">
        <v>2.2400000000000002</v>
      </c>
      <c r="F11" s="3"/>
      <c r="G11" s="3"/>
      <c r="H11" s="3"/>
      <c r="I11" s="3"/>
      <c r="J11" s="3"/>
      <c r="K11" s="3"/>
      <c r="L11" s="3"/>
      <c r="M11" s="3"/>
      <c r="N11" s="3"/>
      <c r="O11" s="3"/>
      <c r="P11" s="3"/>
      <c r="Q11" s="3"/>
      <c r="R11" s="3"/>
      <c r="S11" s="3"/>
      <c r="T11" s="3"/>
      <c r="U11" s="3"/>
      <c r="V11" s="3"/>
      <c r="W11" s="3"/>
      <c r="X11" s="3"/>
      <c r="Y11" s="3"/>
    </row>
    <row r="12" spans="1:25" ht="22.05" customHeight="1" x14ac:dyDescent="0.25">
      <c r="A12" s="3"/>
      <c r="B12" s="18">
        <f t="shared" si="0"/>
        <v>9</v>
      </c>
      <c r="C12" s="12">
        <v>345</v>
      </c>
      <c r="D12" s="12">
        <v>111</v>
      </c>
      <c r="E12" s="15">
        <v>18</v>
      </c>
      <c r="F12" s="3"/>
      <c r="G12" s="3"/>
      <c r="H12" s="3"/>
      <c r="I12" s="3"/>
      <c r="J12" s="3"/>
      <c r="K12" s="3"/>
      <c r="L12" s="3"/>
      <c r="M12" s="3"/>
      <c r="N12" s="3"/>
      <c r="O12" s="3"/>
      <c r="P12" s="3"/>
      <c r="Q12" s="3"/>
      <c r="R12" s="3"/>
      <c r="S12" s="3"/>
      <c r="T12" s="3"/>
      <c r="U12" s="3"/>
      <c r="V12" s="3"/>
      <c r="W12" s="3"/>
      <c r="X12" s="3"/>
      <c r="Y12" s="3"/>
    </row>
    <row r="13" spans="1:25" ht="22.05" customHeight="1" x14ac:dyDescent="0.25">
      <c r="A13" s="3"/>
      <c r="B13" s="16">
        <f t="shared" si="0"/>
        <v>10</v>
      </c>
      <c r="C13" s="10">
        <v>354</v>
      </c>
      <c r="D13" s="10">
        <v>100</v>
      </c>
      <c r="E13" s="17">
        <v>12</v>
      </c>
      <c r="F13" s="3"/>
      <c r="G13" s="3"/>
      <c r="H13" s="3"/>
      <c r="I13" s="3"/>
      <c r="J13" s="3"/>
      <c r="K13" s="3"/>
      <c r="L13" s="3"/>
      <c r="M13" s="3"/>
      <c r="N13" s="3"/>
      <c r="O13" s="3"/>
      <c r="P13" s="3"/>
      <c r="Q13" s="3"/>
      <c r="R13" s="3"/>
      <c r="S13" s="3"/>
      <c r="T13" s="3"/>
      <c r="U13" s="3"/>
      <c r="V13" s="3"/>
      <c r="W13" s="3"/>
      <c r="X13" s="3"/>
      <c r="Y13" s="3"/>
    </row>
    <row r="14" spans="1:25" ht="22.05" customHeight="1" x14ac:dyDescent="0.25">
      <c r="A14" s="3"/>
      <c r="B14" s="18">
        <f t="shared" si="0"/>
        <v>11</v>
      </c>
      <c r="C14" s="12">
        <v>315</v>
      </c>
      <c r="D14" s="12">
        <v>77</v>
      </c>
      <c r="E14" s="15">
        <v>3.2</v>
      </c>
      <c r="F14" s="3"/>
      <c r="G14" s="3"/>
      <c r="H14" s="3"/>
      <c r="I14" s="3"/>
      <c r="J14" s="3"/>
      <c r="K14" s="3"/>
      <c r="L14" s="3"/>
      <c r="M14" s="3"/>
      <c r="N14" s="3"/>
      <c r="O14" s="3"/>
      <c r="P14" s="3"/>
      <c r="Q14" s="3"/>
      <c r="R14" s="3"/>
      <c r="S14" s="3"/>
      <c r="T14" s="3"/>
      <c r="U14" s="3"/>
      <c r="V14" s="3"/>
      <c r="W14" s="3"/>
      <c r="X14" s="3"/>
      <c r="Y14" s="3"/>
    </row>
    <row r="15" spans="1:25" ht="22.05" customHeight="1" x14ac:dyDescent="0.25">
      <c r="A15" s="3"/>
      <c r="B15" s="16">
        <f t="shared" si="0"/>
        <v>12</v>
      </c>
      <c r="C15" s="10">
        <v>234</v>
      </c>
      <c r="D15" s="10">
        <v>46</v>
      </c>
      <c r="E15" s="17">
        <v>12.7</v>
      </c>
      <c r="F15" s="3"/>
      <c r="G15" s="3"/>
      <c r="H15" s="3"/>
      <c r="I15" s="3"/>
      <c r="J15" s="3"/>
      <c r="K15" s="3"/>
      <c r="L15" s="3"/>
      <c r="M15" s="3"/>
      <c r="N15" s="3"/>
      <c r="O15" s="3"/>
      <c r="P15" s="3"/>
      <c r="Q15" s="3"/>
      <c r="R15" s="3"/>
      <c r="S15" s="3"/>
      <c r="T15" s="3"/>
      <c r="U15" s="3"/>
      <c r="V15" s="3"/>
      <c r="W15" s="3"/>
      <c r="X15" s="3"/>
      <c r="Y15" s="3"/>
    </row>
    <row r="16" spans="1:25" ht="22.05" customHeight="1" x14ac:dyDescent="0.25">
      <c r="A16" s="3"/>
      <c r="B16" s="18">
        <f t="shared" si="0"/>
        <v>13</v>
      </c>
      <c r="C16" s="12">
        <v>257</v>
      </c>
      <c r="D16" s="12">
        <v>98</v>
      </c>
      <c r="E16" s="15">
        <v>24.3</v>
      </c>
      <c r="F16" s="3"/>
      <c r="G16" s="3"/>
      <c r="H16" s="3"/>
      <c r="I16" s="3"/>
      <c r="J16" s="3"/>
      <c r="K16" s="3"/>
      <c r="L16" s="3"/>
      <c r="M16" s="3"/>
      <c r="N16" s="3"/>
      <c r="O16" s="3"/>
      <c r="P16" s="3"/>
      <c r="Q16" s="3"/>
      <c r="R16" s="3"/>
      <c r="S16" s="3"/>
      <c r="T16" s="3"/>
      <c r="U16" s="3"/>
      <c r="V16" s="3"/>
      <c r="W16" s="3"/>
      <c r="X16" s="3"/>
      <c r="Y16" s="3"/>
    </row>
    <row r="17" spans="1:25" ht="22.05" customHeight="1" x14ac:dyDescent="0.25">
      <c r="A17" s="3"/>
      <c r="B17" s="16">
        <f t="shared" si="0"/>
        <v>14</v>
      </c>
      <c r="C17" s="10">
        <v>216</v>
      </c>
      <c r="D17" s="10">
        <v>99</v>
      </c>
      <c r="E17" s="17">
        <v>12.4</v>
      </c>
      <c r="F17" s="3"/>
      <c r="G17" s="19" t="s">
        <v>5</v>
      </c>
      <c r="H17" s="20"/>
      <c r="I17" s="20"/>
      <c r="J17" s="20"/>
      <c r="K17" s="20"/>
      <c r="L17" s="20"/>
      <c r="M17" s="20"/>
      <c r="N17" s="20"/>
      <c r="O17" s="20"/>
      <c r="P17" s="20"/>
      <c r="Q17" s="20"/>
      <c r="R17" s="20"/>
      <c r="S17" s="20"/>
      <c r="T17" s="20"/>
      <c r="U17" s="20"/>
      <c r="V17" s="20"/>
      <c r="W17" s="20"/>
      <c r="X17" s="20"/>
      <c r="Y17" s="3"/>
    </row>
    <row r="18" spans="1:25" ht="22.05" customHeight="1" x14ac:dyDescent="0.25">
      <c r="A18" s="3"/>
      <c r="B18" s="18">
        <f t="shared" si="0"/>
        <v>15</v>
      </c>
      <c r="C18" s="12">
        <v>269</v>
      </c>
      <c r="D18" s="12">
        <v>100</v>
      </c>
      <c r="E18" s="15">
        <v>11.1</v>
      </c>
      <c r="F18" s="3"/>
      <c r="G18" s="3"/>
      <c r="H18" s="3"/>
      <c r="I18" s="3"/>
      <c r="J18" s="3"/>
      <c r="K18" s="3"/>
      <c r="L18" s="3"/>
      <c r="M18" s="3"/>
      <c r="N18" s="3"/>
      <c r="O18" s="3"/>
      <c r="P18" s="3"/>
      <c r="Q18" s="3"/>
      <c r="R18" s="3"/>
      <c r="S18" s="3"/>
      <c r="T18" s="3"/>
      <c r="U18" s="3"/>
      <c r="V18" s="3"/>
      <c r="W18" s="3"/>
      <c r="X18" s="3"/>
      <c r="Y18" s="3"/>
    </row>
    <row r="19" spans="1:25" ht="22.05" customHeight="1" x14ac:dyDescent="0.25">
      <c r="A19" s="3"/>
      <c r="B19" s="16">
        <f>B18+1</f>
        <v>16</v>
      </c>
      <c r="C19" s="10">
        <v>342</v>
      </c>
      <c r="D19" s="10">
        <v>48</v>
      </c>
      <c r="E19" s="17">
        <v>2.66</v>
      </c>
      <c r="F19" s="3"/>
      <c r="G19" s="3"/>
      <c r="H19" s="3"/>
      <c r="I19" s="3"/>
      <c r="J19" s="3"/>
      <c r="K19" s="3"/>
      <c r="L19" s="3"/>
      <c r="M19" s="3"/>
      <c r="N19" s="3"/>
      <c r="O19" s="3"/>
      <c r="P19" s="3"/>
      <c r="Q19" s="3"/>
      <c r="R19" s="3"/>
      <c r="S19" s="3"/>
      <c r="T19" s="3"/>
      <c r="U19" s="3"/>
      <c r="V19" s="3"/>
      <c r="W19" s="3"/>
      <c r="X19" s="3"/>
      <c r="Y19" s="3"/>
    </row>
    <row r="20" spans="1:25" ht="22.05" customHeight="1" x14ac:dyDescent="0.25">
      <c r="A20" s="3"/>
      <c r="B20" s="18">
        <f t="shared" ref="B20:B32" si="1">B19+1</f>
        <v>17</v>
      </c>
      <c r="C20" s="12">
        <v>320</v>
      </c>
      <c r="D20" s="12">
        <v>108</v>
      </c>
      <c r="E20" s="15">
        <v>2.2000000000000002</v>
      </c>
      <c r="F20" s="3"/>
      <c r="G20" s="3"/>
      <c r="H20" s="3"/>
      <c r="I20" s="3"/>
      <c r="J20" s="3"/>
      <c r="K20" s="3"/>
      <c r="L20" s="3"/>
      <c r="M20" s="3"/>
      <c r="N20" s="3"/>
      <c r="O20" s="3"/>
      <c r="P20" s="3"/>
      <c r="Q20" s="3"/>
      <c r="R20" s="3"/>
      <c r="S20" s="3"/>
      <c r="T20" s="3"/>
      <c r="U20" s="3"/>
      <c r="V20" s="3"/>
      <c r="W20" s="3"/>
      <c r="X20" s="3"/>
      <c r="Y20" s="3"/>
    </row>
    <row r="21" spans="1:25" ht="22.05" customHeight="1" x14ac:dyDescent="0.25">
      <c r="A21" s="3"/>
      <c r="B21" s="16">
        <f t="shared" si="1"/>
        <v>18</v>
      </c>
      <c r="C21" s="10">
        <v>211</v>
      </c>
      <c r="D21" s="10">
        <v>64</v>
      </c>
      <c r="E21" s="17">
        <v>18.899999999999999</v>
      </c>
      <c r="F21" s="3"/>
      <c r="G21" s="3"/>
      <c r="H21" s="3"/>
      <c r="I21" s="3"/>
      <c r="J21" s="3"/>
      <c r="K21" s="3"/>
      <c r="L21" s="3"/>
      <c r="M21" s="3"/>
      <c r="N21" s="3"/>
      <c r="O21" s="3"/>
      <c r="P21" s="3"/>
      <c r="Q21" s="3"/>
      <c r="R21" s="3"/>
      <c r="S21" s="3"/>
      <c r="T21" s="3"/>
      <c r="U21" s="3"/>
      <c r="V21" s="3"/>
      <c r="W21" s="3"/>
      <c r="X21" s="3"/>
      <c r="Y21" s="3"/>
    </row>
    <row r="22" spans="1:25" ht="22.05" customHeight="1" x14ac:dyDescent="0.25">
      <c r="A22" s="3"/>
      <c r="B22" s="18">
        <f t="shared" si="1"/>
        <v>19</v>
      </c>
      <c r="C22" s="12">
        <v>367</v>
      </c>
      <c r="D22" s="12">
        <v>87</v>
      </c>
      <c r="E22" s="15">
        <v>1.1399999999999999</v>
      </c>
      <c r="F22" s="3"/>
      <c r="G22" s="3"/>
      <c r="H22" s="3"/>
      <c r="I22" s="3"/>
      <c r="J22" s="3"/>
      <c r="K22" s="3"/>
      <c r="L22" s="3"/>
      <c r="M22" s="3"/>
      <c r="N22" s="3"/>
      <c r="O22" s="3"/>
      <c r="P22" s="3"/>
      <c r="Q22" s="3"/>
      <c r="R22" s="3"/>
      <c r="S22" s="3"/>
      <c r="T22" s="3"/>
      <c r="U22" s="3"/>
      <c r="V22" s="3"/>
      <c r="W22" s="3"/>
      <c r="X22" s="3"/>
      <c r="Y22" s="3"/>
    </row>
    <row r="23" spans="1:25" ht="22.05" customHeight="1" x14ac:dyDescent="0.25">
      <c r="A23" s="3"/>
      <c r="B23" s="16">
        <f t="shared" si="1"/>
        <v>20</v>
      </c>
      <c r="C23" s="10">
        <v>263</v>
      </c>
      <c r="D23" s="10">
        <v>104</v>
      </c>
      <c r="E23" s="17">
        <v>10.3</v>
      </c>
      <c r="F23" s="3"/>
      <c r="G23" s="3"/>
      <c r="H23" s="3"/>
      <c r="I23" s="3"/>
      <c r="J23" s="3"/>
      <c r="K23" s="3"/>
      <c r="L23" s="3"/>
      <c r="M23" s="3"/>
      <c r="N23" s="3"/>
      <c r="O23" s="3"/>
      <c r="P23" s="3"/>
      <c r="Q23" s="3"/>
      <c r="R23" s="3"/>
      <c r="S23" s="3"/>
      <c r="T23" s="3"/>
      <c r="U23" s="3"/>
      <c r="V23" s="3"/>
      <c r="W23" s="3"/>
      <c r="X23" s="3"/>
      <c r="Y23" s="3"/>
    </row>
    <row r="24" spans="1:25" ht="22.05" customHeight="1" x14ac:dyDescent="0.25">
      <c r="A24" s="3"/>
      <c r="B24" s="18">
        <f t="shared" si="1"/>
        <v>21</v>
      </c>
      <c r="C24" s="12">
        <v>262</v>
      </c>
      <c r="D24" s="12">
        <v>95</v>
      </c>
      <c r="E24" s="15">
        <v>1.0900000000000001</v>
      </c>
      <c r="F24" s="3"/>
      <c r="G24" s="3"/>
      <c r="H24" s="3"/>
      <c r="I24" s="3"/>
      <c r="J24" s="3"/>
      <c r="K24" s="3"/>
      <c r="L24" s="3"/>
      <c r="M24" s="3"/>
      <c r="N24" s="3"/>
      <c r="O24" s="3"/>
      <c r="P24" s="3"/>
      <c r="Q24" s="3"/>
      <c r="R24" s="3"/>
      <c r="S24" s="3"/>
      <c r="T24" s="3"/>
      <c r="U24" s="3"/>
      <c r="V24" s="3"/>
      <c r="W24" s="3"/>
      <c r="X24" s="3"/>
      <c r="Y24" s="3"/>
    </row>
    <row r="25" spans="1:25" ht="22.05" customHeight="1" x14ac:dyDescent="0.25">
      <c r="A25" s="3"/>
      <c r="B25" s="16">
        <f t="shared" si="1"/>
        <v>22</v>
      </c>
      <c r="C25" s="10">
        <v>293</v>
      </c>
      <c r="D25" s="10">
        <v>59</v>
      </c>
      <c r="E25" s="17">
        <v>1.32</v>
      </c>
      <c r="F25" s="3"/>
      <c r="G25" s="3"/>
      <c r="H25" s="3"/>
      <c r="I25" s="3"/>
      <c r="J25" s="3"/>
      <c r="K25" s="3"/>
      <c r="L25" s="3"/>
      <c r="M25" s="3"/>
      <c r="N25" s="3"/>
      <c r="O25" s="3"/>
      <c r="P25" s="3"/>
      <c r="Q25" s="3"/>
      <c r="R25" s="3"/>
      <c r="S25" s="3"/>
      <c r="T25" s="3"/>
      <c r="U25" s="3"/>
      <c r="V25" s="3"/>
      <c r="W25" s="3"/>
      <c r="X25" s="3"/>
      <c r="Y25" s="3"/>
    </row>
    <row r="26" spans="1:25" ht="22.05" customHeight="1" x14ac:dyDescent="0.25">
      <c r="A26" s="3"/>
      <c r="B26" s="18">
        <f t="shared" si="1"/>
        <v>23</v>
      </c>
      <c r="C26" s="12">
        <v>305</v>
      </c>
      <c r="D26" s="12">
        <v>47</v>
      </c>
      <c r="E26" s="15">
        <v>0.26</v>
      </c>
      <c r="F26" s="3"/>
      <c r="G26" s="3"/>
      <c r="H26" s="3"/>
      <c r="I26" s="3"/>
      <c r="J26" s="3"/>
      <c r="K26" s="3"/>
      <c r="L26" s="3"/>
      <c r="M26" s="3"/>
      <c r="N26" s="3"/>
      <c r="O26" s="3"/>
      <c r="P26" s="3"/>
      <c r="Q26" s="3"/>
      <c r="R26" s="3"/>
      <c r="S26" s="3"/>
      <c r="T26" s="3"/>
      <c r="U26" s="3"/>
      <c r="V26" s="3"/>
      <c r="W26" s="3"/>
      <c r="X26" s="3"/>
      <c r="Y26" s="3"/>
    </row>
    <row r="27" spans="1:25" ht="22.05" customHeight="1" x14ac:dyDescent="0.25">
      <c r="A27" s="3"/>
      <c r="B27" s="16">
        <f t="shared" si="1"/>
        <v>24</v>
      </c>
      <c r="C27" s="10">
        <v>381</v>
      </c>
      <c r="D27" s="10">
        <v>105</v>
      </c>
      <c r="E27" s="17">
        <v>2.5299999999999998</v>
      </c>
      <c r="F27" s="3"/>
      <c r="G27" s="3"/>
      <c r="H27" s="3"/>
      <c r="I27" s="3"/>
      <c r="J27" s="3"/>
      <c r="K27" s="3"/>
      <c r="L27" s="3"/>
      <c r="M27" s="3"/>
      <c r="N27" s="3"/>
      <c r="O27" s="3"/>
      <c r="P27" s="3"/>
      <c r="Q27" s="3"/>
      <c r="R27" s="3"/>
      <c r="S27" s="3"/>
      <c r="T27" s="3"/>
      <c r="U27" s="3"/>
      <c r="V27" s="3"/>
      <c r="W27" s="3"/>
      <c r="X27" s="3"/>
      <c r="Y27" s="3"/>
    </row>
    <row r="28" spans="1:25" ht="22.05" customHeight="1" x14ac:dyDescent="0.25">
      <c r="A28" s="3"/>
      <c r="B28" s="18">
        <f t="shared" si="1"/>
        <v>25</v>
      </c>
      <c r="C28" s="12">
        <v>386</v>
      </c>
      <c r="D28" s="12">
        <v>61</v>
      </c>
      <c r="E28" s="15">
        <v>2.4500000000000002</v>
      </c>
      <c r="F28" s="3"/>
      <c r="G28" s="19" t="s">
        <v>12</v>
      </c>
      <c r="H28" s="20"/>
      <c r="I28" s="20"/>
      <c r="J28" s="20"/>
      <c r="K28" s="20"/>
      <c r="L28" s="20"/>
      <c r="M28" s="20"/>
      <c r="N28" s="20"/>
      <c r="O28" s="20"/>
      <c r="P28" s="20"/>
      <c r="Q28" s="20"/>
      <c r="R28" s="20"/>
      <c r="S28" s="20"/>
      <c r="T28" s="20"/>
      <c r="U28" s="20"/>
      <c r="V28" s="20"/>
      <c r="W28" s="20"/>
      <c r="X28" s="20"/>
      <c r="Y28" s="3"/>
    </row>
    <row r="29" spans="1:25" ht="22.05" customHeight="1" x14ac:dyDescent="0.25">
      <c r="A29" s="3"/>
      <c r="B29" s="16">
        <f t="shared" si="1"/>
        <v>26</v>
      </c>
      <c r="C29" s="10">
        <v>380</v>
      </c>
      <c r="D29" s="10">
        <v>91</v>
      </c>
      <c r="E29" s="17">
        <v>1.73</v>
      </c>
      <c r="F29" s="3"/>
      <c r="G29" s="6" t="s">
        <v>11</v>
      </c>
      <c r="H29" s="6" t="s">
        <v>3</v>
      </c>
      <c r="I29" s="3"/>
      <c r="J29" s="3"/>
      <c r="K29" s="3"/>
      <c r="L29" s="3"/>
      <c r="M29" s="3"/>
      <c r="N29" s="3"/>
      <c r="O29" s="3"/>
      <c r="P29" s="3"/>
      <c r="Q29" s="3"/>
      <c r="R29" s="3"/>
      <c r="S29" s="3"/>
      <c r="T29" s="3"/>
      <c r="U29" s="3"/>
      <c r="V29" s="3"/>
      <c r="W29" s="3"/>
      <c r="X29" s="3"/>
      <c r="Y29" s="3"/>
    </row>
    <row r="30" spans="1:25" ht="22.05" customHeight="1" x14ac:dyDescent="0.25">
      <c r="A30" s="3"/>
      <c r="B30" s="18">
        <f t="shared" si="1"/>
        <v>27</v>
      </c>
      <c r="C30" s="12">
        <v>368</v>
      </c>
      <c r="D30" s="12">
        <v>54</v>
      </c>
      <c r="E30" s="15">
        <v>1.64</v>
      </c>
      <c r="F30" s="3"/>
      <c r="G30" s="7" t="s">
        <v>9</v>
      </c>
      <c r="H30" s="8">
        <f>COUNTIF(E4:E33, "&lt;1")</f>
        <v>1</v>
      </c>
      <c r="I30" s="3"/>
      <c r="J30" s="3"/>
      <c r="K30" s="3"/>
      <c r="L30" s="3"/>
      <c r="M30" s="3"/>
      <c r="N30" s="3"/>
      <c r="O30" s="3"/>
      <c r="P30" s="3"/>
      <c r="Q30" s="3"/>
      <c r="R30" s="3"/>
      <c r="S30" s="3"/>
      <c r="T30" s="3"/>
      <c r="U30" s="3"/>
      <c r="V30" s="3"/>
      <c r="W30" s="3"/>
      <c r="X30" s="3"/>
      <c r="Y30" s="3"/>
    </row>
    <row r="31" spans="1:25" ht="22.05" customHeight="1" x14ac:dyDescent="0.25">
      <c r="A31" s="3"/>
      <c r="B31" s="16">
        <f t="shared" si="1"/>
        <v>28</v>
      </c>
      <c r="C31" s="10">
        <v>251</v>
      </c>
      <c r="D31" s="10">
        <v>94</v>
      </c>
      <c r="E31" s="17">
        <v>16.8</v>
      </c>
      <c r="F31" s="3"/>
      <c r="G31" s="9" t="s">
        <v>7</v>
      </c>
      <c r="H31" s="10">
        <f>COUNTIFS(E4:E33, "&gt;=1",E4:E33,"&lt;=4")</f>
        <v>14</v>
      </c>
      <c r="I31" s="3"/>
      <c r="J31" s="3"/>
      <c r="K31" s="3"/>
      <c r="L31" s="3"/>
      <c r="M31" s="3"/>
      <c r="N31" s="3"/>
      <c r="O31" s="3"/>
      <c r="P31" s="3"/>
      <c r="Q31" s="3"/>
      <c r="R31" s="3"/>
      <c r="S31" s="3"/>
      <c r="T31" s="3"/>
      <c r="U31" s="3"/>
      <c r="V31" s="3"/>
      <c r="W31" s="3"/>
      <c r="X31" s="3"/>
      <c r="Y31" s="3"/>
    </row>
    <row r="32" spans="1:25" ht="22.05" customHeight="1" x14ac:dyDescent="0.25">
      <c r="A32" s="3"/>
      <c r="B32" s="18">
        <f t="shared" si="1"/>
        <v>29</v>
      </c>
      <c r="C32" s="12">
        <v>392</v>
      </c>
      <c r="D32" s="12">
        <v>55</v>
      </c>
      <c r="E32" s="15">
        <v>2.65</v>
      </c>
      <c r="F32" s="3"/>
      <c r="G32" s="11" t="s">
        <v>8</v>
      </c>
      <c r="H32" s="12">
        <f>COUNTIFS(E4:E33, "&gt;=4",E4:E33,"&lt;=24")</f>
        <v>12</v>
      </c>
      <c r="I32" s="3"/>
      <c r="J32" s="3"/>
      <c r="K32" s="3"/>
      <c r="L32" s="3"/>
      <c r="M32" s="3"/>
      <c r="N32" s="3"/>
      <c r="O32" s="3"/>
      <c r="P32" s="3"/>
      <c r="Q32" s="3"/>
      <c r="R32" s="3"/>
      <c r="S32" s="3"/>
      <c r="T32" s="3"/>
      <c r="U32" s="3"/>
      <c r="V32" s="3"/>
      <c r="W32" s="3"/>
      <c r="X32" s="3"/>
      <c r="Y32" s="3"/>
    </row>
    <row r="33" spans="1:25" ht="22.05" customHeight="1" x14ac:dyDescent="0.25">
      <c r="A33" s="3"/>
      <c r="B33" s="16">
        <f t="shared" ref="B33" si="2">B32+1</f>
        <v>30</v>
      </c>
      <c r="C33" s="10">
        <v>297</v>
      </c>
      <c r="D33" s="10">
        <v>89</v>
      </c>
      <c r="E33" s="17">
        <v>23.4</v>
      </c>
      <c r="F33" s="3"/>
      <c r="G33" s="9" t="s">
        <v>10</v>
      </c>
      <c r="H33" s="10">
        <f>COUNTIF(E4:E33, "&gt;24")</f>
        <v>3</v>
      </c>
      <c r="I33" s="3"/>
      <c r="J33" s="3"/>
      <c r="K33" s="3"/>
      <c r="L33" s="3"/>
      <c r="M33" s="3"/>
      <c r="N33" s="3"/>
      <c r="O33" s="3"/>
      <c r="P33" s="3"/>
      <c r="Q33" s="3"/>
      <c r="R33" s="3"/>
      <c r="S33" s="3"/>
      <c r="T33" s="3"/>
      <c r="U33" s="3"/>
      <c r="V33" s="3"/>
      <c r="W33" s="3"/>
      <c r="X33" s="3"/>
      <c r="Y33" s="3"/>
    </row>
    <row r="34" spans="1:25" x14ac:dyDescent="0.25">
      <c r="A34" s="3"/>
      <c r="B34" s="3"/>
      <c r="C34" s="3"/>
      <c r="D34" s="3"/>
      <c r="E34" s="3"/>
      <c r="F34" s="3"/>
      <c r="G34" s="3"/>
      <c r="H34" s="3"/>
      <c r="I34" s="3"/>
      <c r="J34" s="3"/>
      <c r="K34" s="3"/>
      <c r="L34" s="3"/>
      <c r="M34" s="3"/>
      <c r="N34" s="3"/>
      <c r="O34" s="3"/>
      <c r="P34" s="3"/>
      <c r="Q34" s="3"/>
      <c r="R34" s="3"/>
      <c r="S34" s="3"/>
      <c r="T34" s="3"/>
      <c r="U34" s="3"/>
      <c r="V34" s="3"/>
      <c r="W34" s="3"/>
      <c r="X34" s="3"/>
      <c r="Y34" s="3"/>
    </row>
    <row r="36" spans="1:25" ht="49.95" customHeight="1" x14ac:dyDescent="0.25">
      <c r="B36" s="22" t="s">
        <v>14</v>
      </c>
      <c r="C36" s="22"/>
      <c r="D36" s="22"/>
      <c r="E36" s="22"/>
      <c r="F36" s="22"/>
      <c r="G36" s="22"/>
      <c r="H36" s="22"/>
      <c r="I36" s="22"/>
      <c r="J36" s="22"/>
      <c r="K36" s="22"/>
      <c r="L36" s="22"/>
      <c r="M36" s="22"/>
      <c r="N36" s="22"/>
      <c r="O36" s="22"/>
      <c r="P36" s="22"/>
      <c r="Q36" s="22"/>
      <c r="R36" s="22"/>
      <c r="S36" s="22"/>
      <c r="T36" s="22"/>
      <c r="U36" s="22"/>
      <c r="V36" s="22"/>
      <c r="W36" s="22"/>
      <c r="X36" s="22"/>
    </row>
  </sheetData>
  <mergeCells count="5">
    <mergeCell ref="G28:X28"/>
    <mergeCell ref="B2:E2"/>
    <mergeCell ref="G2:X2"/>
    <mergeCell ref="G17:X17"/>
    <mergeCell ref="B36:X36"/>
  </mergeCells>
  <hyperlinks>
    <hyperlink ref="B36:X36" r:id="rId1" display="LEARN MORE ABOUT SMARTSHEET SIGHTS DASHBOARDS" xr:uid="{00000000-0004-0000-0000-000000000000}"/>
  </hyperlinks>
  <pageMargins left="0.7" right="0.7" top="0.75" bottom="0.75" header="0.3" footer="0.3"/>
  <pageSetup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3221B-82AF-40E7-9163-007B35F69C4D}">
  <sheetPr>
    <tabColor theme="1"/>
  </sheetPr>
  <dimension ref="B2"/>
  <sheetViews>
    <sheetView showGridLines="0" workbookViewId="0">
      <selection activeCell="AC64" sqref="AC64"/>
    </sheetView>
  </sheetViews>
  <sheetFormatPr defaultColWidth="10.796875" defaultRowHeight="14.4" x14ac:dyDescent="0.3"/>
  <cols>
    <col min="1" max="1" width="3.296875" style="24" customWidth="1"/>
    <col min="2" max="2" width="88.296875" style="24" customWidth="1"/>
    <col min="3" max="16384" width="10.796875" style="24"/>
  </cols>
  <sheetData>
    <row r="2" spans="2:2" ht="90" x14ac:dyDescent="0.3">
      <c r="B2" s="23" t="s">
        <v>15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Support Dashboard</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Sankiewicz</dc:creator>
  <cp:lastModifiedBy>ragaz</cp:lastModifiedBy>
  <dcterms:created xsi:type="dcterms:W3CDTF">2016-07-15T15:02:20Z</dcterms:created>
  <dcterms:modified xsi:type="dcterms:W3CDTF">2018-11-07T21:06:11Z</dcterms:modified>
</cp:coreProperties>
</file>