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Templates for Update/Sample-Dashboard-Templates-Roadup/"/>
    </mc:Choice>
  </mc:AlternateContent>
  <xr:revisionPtr revIDLastSave="0" documentId="8_{6CBECF56-470F-4607-A3A0-75CCE8365673}" xr6:coauthVersionLast="37" xr6:coauthVersionMax="37" xr10:uidLastSave="{00000000-0000-0000-0000-000000000000}"/>
  <bookViews>
    <workbookView xWindow="5076" yWindow="456" windowWidth="27084" windowHeight="20016" tabRatio="500" xr2:uid="{00000000-000D-0000-FFFF-FFFF00000000}"/>
  </bookViews>
  <sheets>
    <sheet name="Email Marketing Dashboard" sheetId="1" r:id="rId1"/>
    <sheet name="Email Marketing - BLANK" sheetId="4" r:id="rId2"/>
    <sheet name="- Disclaimer -" sheetId="2" r:id="rId3"/>
  </sheets>
  <definedNames>
    <definedName name="_xlnm.Print_Area" localSheetId="1">'Email Marketing - BLANK'!$A$1:$H$71</definedName>
    <definedName name="_xlnm.Print_Area" localSheetId="0">'Email Marketing Dashboard'!$A$1:$H$71</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F70" i="4" l="1"/>
  <c r="E70" i="4"/>
  <c r="D70" i="4"/>
  <c r="C70" i="4"/>
  <c r="B41" i="4"/>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G70" i="4" l="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40" i="1"/>
  <c r="B41" i="1" l="1"/>
  <c r="B42" i="1"/>
  <c r="B43" i="1"/>
  <c r="B44" i="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C70" i="1"/>
  <c r="D70" i="1"/>
  <c r="E70" i="1"/>
  <c r="F70" i="1"/>
  <c r="F14" i="1"/>
  <c r="G14" i="1"/>
  <c r="H14" i="1"/>
  <c r="F15" i="1"/>
  <c r="G15" i="1"/>
  <c r="H15" i="1"/>
  <c r="F16" i="1"/>
  <c r="G16" i="1"/>
  <c r="H16" i="1"/>
  <c r="F17" i="1"/>
  <c r="G17" i="1"/>
  <c r="H17" i="1"/>
  <c r="F18" i="1"/>
  <c r="G18" i="1"/>
  <c r="H18" i="1"/>
  <c r="F19" i="1"/>
  <c r="G19" i="1"/>
  <c r="H19" i="1"/>
  <c r="F20" i="1"/>
  <c r="G20" i="1"/>
  <c r="H20" i="1"/>
  <c r="F21" i="1"/>
  <c r="G21" i="1"/>
  <c r="H21" i="1"/>
  <c r="F22" i="1"/>
  <c r="G22" i="1"/>
  <c r="H22" i="1"/>
  <c r="F23" i="1"/>
  <c r="G23" i="1"/>
  <c r="H23" i="1"/>
  <c r="F24" i="1"/>
  <c r="G24" i="1"/>
  <c r="H24" i="1"/>
  <c r="G70" i="1" l="1"/>
</calcChain>
</file>

<file path=xl/sharedStrings.xml><?xml version="1.0" encoding="utf-8"?>
<sst xmlns="http://schemas.openxmlformats.org/spreadsheetml/2006/main" count="105" uniqueCount="21">
  <si>
    <t>MONTH / YEAR</t>
  </si>
  <si>
    <t>CURRENT STATUS</t>
  </si>
  <si>
    <t>UNSUBSCRIPTIONS</t>
  </si>
  <si>
    <t>NEW SUBSCRIPTIONS</t>
  </si>
  <si>
    <t>BOUNCED</t>
  </si>
  <si>
    <t>BOUNCE GROWTH  ( % )</t>
  </si>
  <si>
    <t>NEW SUB GROWTH  ( % )</t>
  </si>
  <si>
    <t>UNSUB GROWTH  ( % )</t>
  </si>
  <si>
    <t xml:space="preserve">  </t>
  </si>
  <si>
    <t>EMAIL LIST DATA BY MONTH</t>
  </si>
  <si>
    <t>EMAIL LIST DATA BY LAST 30 DAYS</t>
  </si>
  <si>
    <t>CAMPAIGN 1</t>
  </si>
  <si>
    <t>CAMPAIGN 2</t>
  </si>
  <si>
    <t>CAMPAIGN 3</t>
  </si>
  <si>
    <t>CAMPAIGN 4</t>
  </si>
  <si>
    <t>EMAIL MARKETING DASHBOARD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</si>
  <si>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</si>
  <si>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</si>
  <si>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TOTALS</t>
  </si>
  <si>
    <t>GRAND TOTAL</t>
  </si>
  <si>
    <t>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</si>
</sst>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4" x14ac:knownFonts="1">
    <font>
      <sz val="12"/>
      <color theme="1"/>
      <name val="Calibri"/>
      <family val="2"/>
      <scheme val="minor"/>
    </font>
    <font>
      <sz val="12"/>
      <color theme="1"/>
      <name val="Calibri"/>
      <family val="2"/>
      <scheme val="minor"/>
    </font>
    <font>
      <sz val="12"/>
      <color theme="1"/>
      <name val="Calibri"/>
      <family val="2"/>
      <scheme val="minor"/>
    </font>
    <font>
      <sz val="10"/>
      <color theme="1"/>
      <name val="Century Gothic"/>
      <family val="1"/>
    </font>
    <font>
      <b/>
      <sz val="10"/>
      <color theme="1"/>
      <name val="Century Gothic"/>
      <family val="1"/>
    </font>
    <font>
      <b/>
      <sz val="10"/>
      <color theme="0"/>
      <name val="Century Gothic"/>
      <family val="1"/>
    </font>
    <font>
      <b/>
      <sz val="10"/>
      <color theme="6" tint="-0.249977111117893"/>
      <name val="Century Gothic"/>
      <family val="1"/>
    </font>
    <font>
      <b/>
      <sz val="10"/>
      <color theme="8" tint="-0.249977111117893"/>
      <name val="Century Gothic"/>
      <family val="1"/>
    </font>
    <font>
      <b/>
      <sz val="10"/>
      <color theme="6" tint="-0.499984740745262"/>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theme="6"/>
        <bgColor indexed="64"/>
      </patternFill>
    </fill>
    <fill>
      <patternFill patternType="solid">
        <fgColor theme="6" tint="-0.249977111117893"/>
        <bgColor indexed="64"/>
      </patternFill>
    </fill>
    <fill>
      <patternFill patternType="solid">
        <fgColor rgb="FF40B14B"/>
        <bgColor indexed="64"/>
      </patternFill>
    </fill>
    <fill>
      <patternFill patternType="solid">
        <fgColor theme="3"/>
        <bgColor indexed="64"/>
      </patternFill>
    </fill>
    <fill>
      <patternFill patternType="solid">
        <fgColor theme="3" tint="0.39997558519241921"/>
        <bgColor indexed="64"/>
      </patternFill>
    </fill>
    <fill>
      <patternFill patternType="solid">
        <fgColor theme="2" tint="-0.749992370372631"/>
        <bgColor indexed="64"/>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s>
  <cellStyleXfs count="5">
    <xf numFmtId="0" fontId="0" fillId="0" borderId="0"/>
    <xf numFmtId="9" fontId="2" fillId="0" borderId="0" applyFont="0" applyFill="0" applyBorder="0" applyAlignment="0" applyProtection="0"/>
    <xf numFmtId="44" fontId="1" fillId="0" borderId="0" applyFont="0" applyFill="0" applyBorder="0" applyAlignment="0" applyProtection="0"/>
    <xf numFmtId="0" fontId="10" fillId="0" borderId="0"/>
    <xf numFmtId="0" fontId="12" fillId="0" borderId="0" applyNumberFormat="0" applyFill="0" applyBorder="0" applyAlignment="0" applyProtection="0"/>
  </cellStyleXfs>
  <cellXfs count="38">
    <xf numFmtId="0" fontId="0" fillId="0" borderId="0" xfId="0"/>
    <xf numFmtId="0" fontId="3" fillId="0" borderId="0" xfId="0" applyFont="1" applyFill="1" applyAlignment="1">
      <alignment horizontal="left" vertical="center" wrapText="1" indent="1"/>
    </xf>
    <xf numFmtId="0" fontId="4" fillId="0" borderId="0" xfId="0" applyFont="1" applyFill="1" applyAlignment="1">
      <alignment horizontal="left" vertical="center" wrapText="1" indent="1"/>
    </xf>
    <xf numFmtId="0" fontId="3" fillId="0" borderId="0" xfId="0" applyFont="1" applyAlignment="1">
      <alignment horizontal="left" vertical="center" wrapText="1" indent="1"/>
    </xf>
    <xf numFmtId="0" fontId="9" fillId="3" borderId="0" xfId="0" applyFont="1" applyFill="1" applyBorder="1" applyAlignment="1">
      <alignment vertical="center"/>
    </xf>
    <xf numFmtId="0" fontId="10" fillId="0" borderId="0" xfId="3" applyFont="1"/>
    <xf numFmtId="0" fontId="11" fillId="0" borderId="1" xfId="3" applyFont="1" applyBorder="1" applyAlignment="1">
      <alignment horizontal="left" vertical="center" wrapText="1" indent="2"/>
    </xf>
    <xf numFmtId="0" fontId="3" fillId="0" borderId="0" xfId="0" applyFont="1" applyFill="1" applyAlignment="1">
      <alignment horizontal="left" vertical="center"/>
    </xf>
    <xf numFmtId="0" fontId="0" fillId="0" borderId="0" xfId="0" applyAlignment="1"/>
    <xf numFmtId="0" fontId="3" fillId="0" borderId="0" xfId="0" applyFont="1" applyAlignment="1">
      <alignment horizontal="left" vertical="center"/>
    </xf>
    <xf numFmtId="1" fontId="5" fillId="2" borderId="2" xfId="0" applyNumberFormat="1" applyFont="1" applyFill="1" applyBorder="1" applyAlignment="1">
      <alignment horizontal="left" vertical="center" wrapText="1" indent="1"/>
    </xf>
    <xf numFmtId="0" fontId="5" fillId="2" borderId="2" xfId="0" applyFont="1" applyFill="1" applyBorder="1" applyAlignment="1">
      <alignment horizontal="center" vertical="center" wrapText="1"/>
    </xf>
    <xf numFmtId="1" fontId="5" fillId="2" borderId="2" xfId="0" applyNumberFormat="1" applyFont="1" applyFill="1" applyBorder="1" applyAlignment="1">
      <alignment horizontal="center" vertical="center" wrapText="1"/>
    </xf>
    <xf numFmtId="0" fontId="5" fillId="2" borderId="3" xfId="0" applyFont="1" applyFill="1" applyBorder="1" applyAlignment="1">
      <alignment horizontal="left" vertical="center" wrapText="1" indent="1"/>
    </xf>
    <xf numFmtId="0" fontId="5" fillId="2" borderId="4" xfId="0" applyFont="1" applyFill="1" applyBorder="1" applyAlignment="1">
      <alignment horizontal="left" vertical="center" wrapText="1" indent="1"/>
    </xf>
    <xf numFmtId="0" fontId="5" fillId="2" borderId="5" xfId="0" applyFont="1" applyFill="1" applyBorder="1" applyAlignment="1">
      <alignment horizontal="left" vertical="center" wrapText="1" indent="1"/>
    </xf>
    <xf numFmtId="0" fontId="5" fillId="2" borderId="6" xfId="0" applyFont="1" applyFill="1" applyBorder="1" applyAlignment="1">
      <alignment horizontal="left" vertical="center" wrapText="1" indent="1"/>
    </xf>
    <xf numFmtId="0" fontId="5" fillId="2" borderId="7" xfId="0" applyFont="1" applyFill="1" applyBorder="1" applyAlignment="1">
      <alignment horizontal="left" vertical="center" wrapText="1" indent="1"/>
    </xf>
    <xf numFmtId="0" fontId="5" fillId="2" borderId="8" xfId="0" applyFont="1" applyFill="1" applyBorder="1" applyAlignment="1">
      <alignment horizontal="left" vertical="center" wrapText="1" indent="1"/>
    </xf>
    <xf numFmtId="0" fontId="5" fillId="4" borderId="2" xfId="0" applyFont="1" applyFill="1" applyBorder="1" applyAlignment="1">
      <alignment horizontal="left" vertical="center" wrapText="1" indent="1"/>
    </xf>
    <xf numFmtId="0" fontId="5" fillId="5" borderId="2" xfId="0" applyFont="1" applyFill="1" applyBorder="1" applyAlignment="1">
      <alignment horizontal="left" vertical="center" wrapText="1" indent="1"/>
    </xf>
    <xf numFmtId="0" fontId="5" fillId="8" borderId="2" xfId="0" applyFont="1" applyFill="1" applyBorder="1" applyAlignment="1">
      <alignment horizontal="left" vertical="center" wrapText="1" indent="1"/>
    </xf>
    <xf numFmtId="0" fontId="5" fillId="9" borderId="2" xfId="0" applyFont="1" applyFill="1" applyBorder="1" applyAlignment="1">
      <alignment horizontal="left" vertical="center" wrapText="1" indent="1"/>
    </xf>
    <xf numFmtId="17" fontId="6" fillId="3" borderId="2" xfId="0" applyNumberFormat="1" applyFont="1" applyFill="1" applyBorder="1" applyAlignment="1">
      <alignment horizontal="left" vertical="center" wrapText="1" indent="1"/>
    </xf>
    <xf numFmtId="3" fontId="3" fillId="3" borderId="2" xfId="2" applyNumberFormat="1" applyFont="1" applyFill="1" applyBorder="1" applyAlignment="1">
      <alignment horizontal="left" vertical="center" wrapText="1" indent="1"/>
    </xf>
    <xf numFmtId="3" fontId="3" fillId="3" borderId="2" xfId="0" applyNumberFormat="1" applyFont="1" applyFill="1" applyBorder="1" applyAlignment="1">
      <alignment horizontal="left" vertical="center" wrapText="1" indent="1"/>
    </xf>
    <xf numFmtId="1" fontId="3" fillId="3" borderId="2" xfId="2" applyNumberFormat="1" applyFont="1" applyFill="1" applyBorder="1" applyAlignment="1">
      <alignment horizontal="left" vertical="center" wrapText="1" indent="1"/>
    </xf>
    <xf numFmtId="9" fontId="7" fillId="3" borderId="2" xfId="1" applyFont="1" applyFill="1" applyBorder="1" applyAlignment="1">
      <alignment horizontal="left" vertical="center" wrapText="1" indent="1"/>
    </xf>
    <xf numFmtId="164" fontId="8" fillId="3" borderId="2" xfId="1" applyNumberFormat="1" applyFont="1" applyFill="1" applyBorder="1" applyAlignment="1">
      <alignment horizontal="left" vertical="center" wrapText="1" indent="1"/>
    </xf>
    <xf numFmtId="44" fontId="3" fillId="3" borderId="2" xfId="2" applyFont="1" applyFill="1" applyBorder="1" applyAlignment="1">
      <alignment horizontal="left" vertical="center" wrapText="1" indent="1"/>
    </xf>
    <xf numFmtId="164" fontId="7" fillId="3" borderId="2" xfId="1" applyNumberFormat="1" applyFont="1" applyFill="1" applyBorder="1" applyAlignment="1">
      <alignment horizontal="left" vertical="center" wrapText="1" indent="1"/>
    </xf>
    <xf numFmtId="0" fontId="6" fillId="0" borderId="2" xfId="0" applyFont="1" applyFill="1" applyBorder="1" applyAlignment="1">
      <alignment horizontal="left" vertical="center" wrapText="1" indent="1"/>
    </xf>
    <xf numFmtId="1" fontId="3" fillId="0" borderId="2" xfId="0" applyNumberFormat="1" applyFont="1" applyFill="1" applyBorder="1" applyAlignment="1">
      <alignment horizontal="left" vertical="center" wrapText="1" indent="1"/>
    </xf>
    <xf numFmtId="1" fontId="3" fillId="0" borderId="2" xfId="0" applyNumberFormat="1" applyFont="1" applyBorder="1" applyAlignment="1">
      <alignment horizontal="left" vertical="center" wrapText="1" indent="1"/>
    </xf>
    <xf numFmtId="0" fontId="5" fillId="6" borderId="2" xfId="0" applyFont="1" applyFill="1" applyBorder="1" applyAlignment="1">
      <alignment horizontal="left" vertical="center" wrapText="1" indent="1"/>
    </xf>
    <xf numFmtId="0" fontId="5" fillId="10" borderId="2" xfId="0" applyFont="1" applyFill="1" applyBorder="1" applyAlignment="1">
      <alignment horizontal="left" vertical="center" wrapText="1" indent="1"/>
    </xf>
    <xf numFmtId="0" fontId="13" fillId="7" borderId="0" xfId="4" applyFont="1" applyFill="1" applyAlignment="1">
      <alignment horizontal="center" vertical="center"/>
    </xf>
    <xf numFmtId="0" fontId="13" fillId="0" borderId="0" xfId="4" applyFont="1" applyAlignment="1"/>
  </cellXfs>
  <cellStyles count="5">
    <cellStyle name="Normal 2" xfId="3" xr:uid="{9296271D-48D6-024B-A632-5E29414FE8FD}"/>
    <cellStyle name="Гиперссылка" xfId="4" builtinId="8"/>
    <cellStyle name="Денежный" xfId="2" builtinId="4"/>
    <cellStyle name="Обычный" xfId="0" builtinId="0"/>
    <cellStyle name="Процентный"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EMAIL LIST DATA BY MONTH</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'Email Marketing Dashboard'!$F$12</c:f>
              <c:strCache>
                <c:ptCount val="1"/>
                <c:pt idx="0">
                  <c:v>NEW SUB GROWTH  ( % )</c:v>
                </c:pt>
              </c:strCache>
            </c:strRef>
          </c:tx>
          <c:spPr>
            <a:solidFill>
              <a:schemeClr val="accent3"/>
            </a:solidFill>
            <a:ln>
              <a:noFill/>
            </a:ln>
            <a:effectLst>
              <a:outerShdw blurRad="50800" dist="38100" dir="5400000" algn="t" rotWithShape="0">
                <a:prstClr val="black">
                  <a:alpha val="40000"/>
                </a:prstClr>
              </a:outerShdw>
            </a:effectLst>
          </c:spPr>
          <c:invertIfNegative val="0"/>
          <c:dPt>
            <c:idx val="11"/>
            <c:invertIfNegative val="0"/>
            <c:bubble3D val="0"/>
            <c:extLst>
              <c:ext xmlns:c16="http://schemas.microsoft.com/office/drawing/2014/chart" uri="{C3380CC4-5D6E-409C-BE32-E72D297353CC}">
                <c16:uniqueId val="{00000000-3E16-E141-920E-5155ECB23380}"/>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'Email Marketing Dashboard'!$B$13:$B$36</c:f>
              <c:numCache>
                <c:formatCode>mmm\-yy</c:formatCode>
                <c:ptCount val="24"/>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numCache>
            </c:numRef>
          </c:cat>
          <c:val>
            <c:numRef>
              <c:f>'Email Marketing Dashboard'!$F$13:$F$36</c:f>
              <c:numCache>
                <c:formatCode>0.0%</c:formatCode>
                <c:ptCount val="24"/>
                <c:pt idx="1">
                  <c:v>0.46944444444444444</c:v>
                </c:pt>
                <c:pt idx="2">
                  <c:v>-0.12627599243856333</c:v>
                </c:pt>
                <c:pt idx="3">
                  <c:v>-8.3080917351795763E-2</c:v>
                </c:pt>
                <c:pt idx="4">
                  <c:v>4.8135913166588017E-2</c:v>
                </c:pt>
                <c:pt idx="5">
                  <c:v>-0.46870778928410628</c:v>
                </c:pt>
                <c:pt idx="6">
                  <c:v>1</c:v>
                </c:pt>
                <c:pt idx="7">
                  <c:v>3.3898305084745763E-2</c:v>
                </c:pt>
                <c:pt idx="8">
                  <c:v>3.2786885245901641E-2</c:v>
                </c:pt>
                <c:pt idx="9">
                  <c:v>0.25277777777777777</c:v>
                </c:pt>
                <c:pt idx="10">
                  <c:v>0.84352233132720933</c:v>
                </c:pt>
                <c:pt idx="11">
                  <c:v>1.0345360824742269</c:v>
                </c:pt>
              </c:numCache>
            </c:numRef>
          </c:val>
          <c:extLst>
            <c:ext xmlns:c16="http://schemas.microsoft.com/office/drawing/2014/chart" uri="{C3380CC4-5D6E-409C-BE32-E72D297353CC}">
              <c16:uniqueId val="{00000001-3E16-E141-920E-5155ECB23380}"/>
            </c:ext>
          </c:extLst>
        </c:ser>
        <c:ser>
          <c:idx val="1"/>
          <c:order val="1"/>
          <c:tx>
            <c:strRef>
              <c:f>'Email Marketing Dashboard'!$G$12</c:f>
              <c:strCache>
                <c:ptCount val="1"/>
                <c:pt idx="0">
                  <c:v>UNSUB GROWTH  ( % )</c:v>
                </c:pt>
              </c:strCache>
            </c:strRef>
          </c:tx>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'Email Marketing Dashboard'!$B$13:$B$36</c:f>
              <c:numCache>
                <c:formatCode>mmm\-yy</c:formatCode>
                <c:ptCount val="24"/>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numCache>
            </c:numRef>
          </c:cat>
          <c:val>
            <c:numRef>
              <c:f>'Email Marketing Dashboard'!$G$13:$G$36</c:f>
              <c:numCache>
                <c:formatCode>0.0%</c:formatCode>
                <c:ptCount val="24"/>
                <c:pt idx="1">
                  <c:v>-0.16666666666666666</c:v>
                </c:pt>
                <c:pt idx="2">
                  <c:v>-0.5</c:v>
                </c:pt>
                <c:pt idx="3">
                  <c:v>-0.54</c:v>
                </c:pt>
                <c:pt idx="4">
                  <c:v>3.7826086956521738</c:v>
                </c:pt>
                <c:pt idx="5">
                  <c:v>-0.40909090909090912</c:v>
                </c:pt>
                <c:pt idx="6">
                  <c:v>0.1076923076923077</c:v>
                </c:pt>
                <c:pt idx="7">
                  <c:v>0.27777777777777779</c:v>
                </c:pt>
                <c:pt idx="8">
                  <c:v>-0.67391304347826086</c:v>
                </c:pt>
                <c:pt idx="9">
                  <c:v>6.6666666666666666E-2</c:v>
                </c:pt>
                <c:pt idx="10">
                  <c:v>3.125E-2</c:v>
                </c:pt>
                <c:pt idx="11">
                  <c:v>6.0606060606060608E-2</c:v>
                </c:pt>
              </c:numCache>
            </c:numRef>
          </c:val>
          <c:extLst>
            <c:ext xmlns:c16="http://schemas.microsoft.com/office/drawing/2014/chart" uri="{C3380CC4-5D6E-409C-BE32-E72D297353CC}">
              <c16:uniqueId val="{00000002-3E16-E141-920E-5155ECB23380}"/>
            </c:ext>
          </c:extLst>
        </c:ser>
        <c:ser>
          <c:idx val="2"/>
          <c:order val="2"/>
          <c:tx>
            <c:strRef>
              <c:f>'Email Marketing Dashboard'!$H$12</c:f>
              <c:strCache>
                <c:ptCount val="1"/>
                <c:pt idx="0">
                  <c:v>BOUNCE GROWTH  ( % )</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'Email Marketing Dashboard'!$B$13:$B$36</c:f>
              <c:numCache>
                <c:formatCode>mmm\-yy</c:formatCode>
                <c:ptCount val="24"/>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numCache>
            </c:numRef>
          </c:cat>
          <c:val>
            <c:numRef>
              <c:f>'Email Marketing Dashboard'!$H$13:$H$36</c:f>
              <c:numCache>
                <c:formatCode>0.0%</c:formatCode>
                <c:ptCount val="24"/>
                <c:pt idx="1">
                  <c:v>-0.5714285714285714</c:v>
                </c:pt>
                <c:pt idx="2">
                  <c:v>-0.33333333333333331</c:v>
                </c:pt>
                <c:pt idx="3">
                  <c:v>3</c:v>
                </c:pt>
                <c:pt idx="4">
                  <c:v>-0.375</c:v>
                </c:pt>
                <c:pt idx="5">
                  <c:v>1.4</c:v>
                </c:pt>
                <c:pt idx="6">
                  <c:v>0.33333333333333331</c:v>
                </c:pt>
                <c:pt idx="7">
                  <c:v>-0.8125</c:v>
                </c:pt>
                <c:pt idx="8">
                  <c:v>3</c:v>
                </c:pt>
                <c:pt idx="9">
                  <c:v>0.5</c:v>
                </c:pt>
                <c:pt idx="10">
                  <c:v>-0.16666666666666666</c:v>
                </c:pt>
                <c:pt idx="11">
                  <c:v>-0.26666666666666666</c:v>
                </c:pt>
              </c:numCache>
            </c:numRef>
          </c:val>
          <c:extLst>
            <c:ext xmlns:c16="http://schemas.microsoft.com/office/drawing/2014/chart" uri="{C3380CC4-5D6E-409C-BE32-E72D297353CC}">
              <c16:uniqueId val="{00000004-3E16-E141-920E-5155ECB23380}"/>
            </c:ext>
          </c:extLst>
        </c:ser>
        <c:dLbls>
          <c:showLegendKey val="0"/>
          <c:showVal val="0"/>
          <c:showCatName val="0"/>
          <c:showSerName val="0"/>
          <c:showPercent val="0"/>
          <c:showBubbleSize val="0"/>
        </c:dLbls>
        <c:gapWidth val="62"/>
        <c:axId val="359467392"/>
        <c:axId val="359467952"/>
      </c:barChart>
      <c:dateAx>
        <c:axId val="359467392"/>
        <c:scaling>
          <c:orientation val="minMax"/>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467952"/>
        <c:crosses val="autoZero"/>
        <c:auto val="0"/>
        <c:lblOffset val="100"/>
        <c:baseTimeUnit val="months"/>
        <c:majorUnit val="1"/>
        <c:majorTimeUnit val="months"/>
        <c:minorUnit val="12"/>
        <c:minorTimeUnit val="months"/>
      </c:dateAx>
      <c:valAx>
        <c:axId val="3594679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467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Century Gothic" panose="020B0502020202020204" pitchFamily="34" charset="0"/>
        </a:defRPr>
      </a:pPr>
      <a:endParaRPr lang="ru-RU"/>
    </a:p>
  </c:txPr>
  <c:printSettings>
    <c:headerFooter/>
    <c:pageMargins b="0.3" l="0.3" r="0.3" t="0.3" header="0" footer="0"/>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'Email Marketing Dashboard'!$C$39</c:f>
              <c:strCache>
                <c:ptCount val="1"/>
                <c:pt idx="0">
                  <c:v>CAMPAIGN 1</c:v>
                </c:pt>
              </c:strCache>
            </c:strRef>
          </c:tx>
          <c:spPr>
            <a:ln w="28575" cap="rnd">
              <a:solidFill>
                <a:schemeClr val="bg2">
                  <a:lumMod val="25000"/>
                </a:schemeClr>
              </a:solidFill>
              <a:round/>
            </a:ln>
            <a:effectLst/>
          </c:spPr>
          <c:marker>
            <c:symbol val="circle"/>
            <c:size val="14"/>
            <c:spPr>
              <a:solidFill>
                <a:schemeClr val="bg2">
                  <a:lumMod val="25000"/>
                </a:schemeClr>
              </a:solidFill>
              <a:ln w="12700">
                <a:solidFill>
                  <a:schemeClr val="bg2">
                    <a:lumMod val="25000"/>
                  </a:schemeClr>
                </a:solidFill>
              </a:ln>
              <a:effectLst/>
            </c:spPr>
          </c:marker>
          <c:val>
            <c:numRef>
              <c:f>'Email Marketing Dashboard'!$C$40:$C$69</c:f>
              <c:numCache>
                <c:formatCode>0</c:formatCode>
                <c:ptCount val="30"/>
                <c:pt idx="0">
                  <c:v>291</c:v>
                </c:pt>
                <c:pt idx="1">
                  <c:v>245</c:v>
                </c:pt>
                <c:pt idx="2">
                  <c:v>255</c:v>
                </c:pt>
                <c:pt idx="3">
                  <c:v>142</c:v>
                </c:pt>
                <c:pt idx="4">
                  <c:v>167</c:v>
                </c:pt>
                <c:pt idx="5">
                  <c:v>277</c:v>
                </c:pt>
                <c:pt idx="6">
                  <c:v>129</c:v>
                </c:pt>
                <c:pt idx="7">
                  <c:v>140</c:v>
                </c:pt>
                <c:pt idx="8">
                  <c:v>262</c:v>
                </c:pt>
                <c:pt idx="9">
                  <c:v>5</c:v>
                </c:pt>
                <c:pt idx="10">
                  <c:v>31</c:v>
                </c:pt>
                <c:pt idx="11">
                  <c:v>8</c:v>
                </c:pt>
                <c:pt idx="12">
                  <c:v>214</c:v>
                </c:pt>
                <c:pt idx="13">
                  <c:v>83</c:v>
                </c:pt>
                <c:pt idx="14">
                  <c:v>135</c:v>
                </c:pt>
                <c:pt idx="15">
                  <c:v>263</c:v>
                </c:pt>
                <c:pt idx="16">
                  <c:v>11</c:v>
                </c:pt>
                <c:pt idx="17">
                  <c:v>255</c:v>
                </c:pt>
                <c:pt idx="18">
                  <c:v>15</c:v>
                </c:pt>
                <c:pt idx="19">
                  <c:v>80</c:v>
                </c:pt>
                <c:pt idx="20">
                  <c:v>194</c:v>
                </c:pt>
                <c:pt idx="21">
                  <c:v>187</c:v>
                </c:pt>
                <c:pt idx="22">
                  <c:v>182</c:v>
                </c:pt>
                <c:pt idx="23">
                  <c:v>118</c:v>
                </c:pt>
                <c:pt idx="24">
                  <c:v>22</c:v>
                </c:pt>
                <c:pt idx="25">
                  <c:v>9</c:v>
                </c:pt>
                <c:pt idx="26">
                  <c:v>8</c:v>
                </c:pt>
                <c:pt idx="27">
                  <c:v>3</c:v>
                </c:pt>
                <c:pt idx="28">
                  <c:v>5</c:v>
                </c:pt>
                <c:pt idx="29">
                  <c:v>1</c:v>
                </c:pt>
              </c:numCache>
            </c:numRef>
          </c:val>
          <c:smooth val="0"/>
          <c:extLst>
            <c:ext xmlns:c16="http://schemas.microsoft.com/office/drawing/2014/chart" uri="{C3380CC4-5D6E-409C-BE32-E72D297353CC}">
              <c16:uniqueId val="{00000000-BB5B-1046-9526-6B75DD326C15}"/>
            </c:ext>
          </c:extLst>
        </c:ser>
        <c:ser>
          <c:idx val="2"/>
          <c:order val="1"/>
          <c:tx>
            <c:strRef>
              <c:f>'Email Marketing Dashboard'!$D$39</c:f>
              <c:strCache>
                <c:ptCount val="1"/>
                <c:pt idx="0">
                  <c:v>CAMPAIGN 2</c:v>
                </c:pt>
              </c:strCache>
            </c:strRef>
          </c:tx>
          <c:spPr>
            <a:ln w="28575" cap="rnd">
              <a:solidFill>
                <a:schemeClr val="accent3"/>
              </a:solidFill>
              <a:round/>
            </a:ln>
            <a:effectLst/>
          </c:spPr>
          <c:marker>
            <c:symbol val="circle"/>
            <c:size val="12"/>
            <c:spPr>
              <a:solidFill>
                <a:schemeClr val="accent3">
                  <a:lumMod val="60000"/>
                  <a:lumOff val="40000"/>
                </a:schemeClr>
              </a:solidFill>
              <a:ln w="9525">
                <a:solidFill>
                  <a:schemeClr val="accent3"/>
                </a:solidFill>
              </a:ln>
              <a:effectLst/>
            </c:spPr>
          </c:marker>
          <c:val>
            <c:numRef>
              <c:f>'Email Marketing Dashboard'!$D$40:$D$69</c:f>
              <c:numCache>
                <c:formatCode>0</c:formatCode>
                <c:ptCount val="30"/>
                <c:pt idx="7">
                  <c:v>94</c:v>
                </c:pt>
                <c:pt idx="8">
                  <c:v>128</c:v>
                </c:pt>
                <c:pt idx="9">
                  <c:v>320</c:v>
                </c:pt>
                <c:pt idx="10">
                  <c:v>255</c:v>
                </c:pt>
                <c:pt idx="11">
                  <c:v>207</c:v>
                </c:pt>
                <c:pt idx="12">
                  <c:v>187</c:v>
                </c:pt>
                <c:pt idx="13">
                  <c:v>305</c:v>
                </c:pt>
                <c:pt idx="14">
                  <c:v>278</c:v>
                </c:pt>
                <c:pt idx="15">
                  <c:v>278</c:v>
                </c:pt>
                <c:pt idx="16">
                  <c:v>77</c:v>
                </c:pt>
                <c:pt idx="17">
                  <c:v>230</c:v>
                </c:pt>
                <c:pt idx="18">
                  <c:v>89</c:v>
                </c:pt>
                <c:pt idx="19">
                  <c:v>41</c:v>
                </c:pt>
                <c:pt idx="20">
                  <c:v>94</c:v>
                </c:pt>
                <c:pt idx="21">
                  <c:v>316</c:v>
                </c:pt>
                <c:pt idx="22">
                  <c:v>237</c:v>
                </c:pt>
                <c:pt idx="23">
                  <c:v>203</c:v>
                </c:pt>
                <c:pt idx="24">
                  <c:v>23</c:v>
                </c:pt>
                <c:pt idx="25">
                  <c:v>241</c:v>
                </c:pt>
                <c:pt idx="26">
                  <c:v>113</c:v>
                </c:pt>
                <c:pt idx="27">
                  <c:v>187</c:v>
                </c:pt>
                <c:pt idx="28">
                  <c:v>203</c:v>
                </c:pt>
                <c:pt idx="29">
                  <c:v>140</c:v>
                </c:pt>
              </c:numCache>
            </c:numRef>
          </c:val>
          <c:smooth val="0"/>
          <c:extLst>
            <c:ext xmlns:c16="http://schemas.microsoft.com/office/drawing/2014/chart" uri="{C3380CC4-5D6E-409C-BE32-E72D297353CC}">
              <c16:uniqueId val="{00000001-BB5B-1046-9526-6B75DD326C15}"/>
            </c:ext>
          </c:extLst>
        </c:ser>
        <c:ser>
          <c:idx val="3"/>
          <c:order val="2"/>
          <c:tx>
            <c:strRef>
              <c:f>'Email Marketing Dashboard'!$E$39</c:f>
              <c:strCache>
                <c:ptCount val="1"/>
                <c:pt idx="0">
                  <c:v>CAMPAIGN 3</c:v>
                </c:pt>
              </c:strCache>
            </c:strRef>
          </c:tx>
          <c:spPr>
            <a:ln w="28575" cap="rnd">
              <a:solidFill>
                <a:schemeClr val="bg1">
                  <a:lumMod val="50000"/>
                </a:schemeClr>
              </a:solidFill>
              <a:round/>
            </a:ln>
            <a:effectLst/>
          </c:spPr>
          <c:marker>
            <c:symbol val="circle"/>
            <c:size val="14"/>
            <c:spPr>
              <a:solidFill>
                <a:schemeClr val="bg1">
                  <a:lumMod val="50000"/>
                </a:schemeClr>
              </a:solidFill>
              <a:ln w="15875">
                <a:solidFill>
                  <a:schemeClr val="bg1">
                    <a:lumMod val="50000"/>
                  </a:schemeClr>
                </a:solidFill>
              </a:ln>
              <a:effectLst/>
            </c:spPr>
          </c:marker>
          <c:val>
            <c:numRef>
              <c:f>'Email Marketing Dashboard'!$E$40:$E$69</c:f>
              <c:numCache>
                <c:formatCode>0</c:formatCode>
                <c:ptCount val="30"/>
                <c:pt idx="13">
                  <c:v>77</c:v>
                </c:pt>
                <c:pt idx="14">
                  <c:v>119</c:v>
                </c:pt>
                <c:pt idx="15">
                  <c:v>136</c:v>
                </c:pt>
                <c:pt idx="16">
                  <c:v>33</c:v>
                </c:pt>
                <c:pt idx="17">
                  <c:v>80</c:v>
                </c:pt>
                <c:pt idx="18">
                  <c:v>315</c:v>
                </c:pt>
                <c:pt idx="19">
                  <c:v>184</c:v>
                </c:pt>
                <c:pt idx="20">
                  <c:v>309</c:v>
                </c:pt>
                <c:pt idx="21">
                  <c:v>172</c:v>
                </c:pt>
                <c:pt idx="22">
                  <c:v>15</c:v>
                </c:pt>
                <c:pt idx="23">
                  <c:v>301</c:v>
                </c:pt>
                <c:pt idx="24">
                  <c:v>45</c:v>
                </c:pt>
                <c:pt idx="25">
                  <c:v>108</c:v>
                </c:pt>
                <c:pt idx="26">
                  <c:v>212</c:v>
                </c:pt>
                <c:pt idx="27">
                  <c:v>297</c:v>
                </c:pt>
                <c:pt idx="28">
                  <c:v>209</c:v>
                </c:pt>
                <c:pt idx="29">
                  <c:v>262</c:v>
                </c:pt>
              </c:numCache>
            </c:numRef>
          </c:val>
          <c:smooth val="0"/>
          <c:extLst>
            <c:ext xmlns:c16="http://schemas.microsoft.com/office/drawing/2014/chart" uri="{C3380CC4-5D6E-409C-BE32-E72D297353CC}">
              <c16:uniqueId val="{00000002-BB5B-1046-9526-6B75DD326C15}"/>
            </c:ext>
          </c:extLst>
        </c:ser>
        <c:ser>
          <c:idx val="4"/>
          <c:order val="3"/>
          <c:tx>
            <c:strRef>
              <c:f>'Email Marketing Dashboard'!$F$39</c:f>
              <c:strCache>
                <c:ptCount val="1"/>
                <c:pt idx="0">
                  <c:v>CAMPAIGN 4</c:v>
                </c:pt>
              </c:strCache>
            </c:strRef>
          </c:tx>
          <c:spPr>
            <a:ln w="28575" cap="rnd">
              <a:solidFill>
                <a:schemeClr val="tx2">
                  <a:lumMod val="60000"/>
                  <a:lumOff val="40000"/>
                </a:schemeClr>
              </a:solidFill>
              <a:round/>
            </a:ln>
            <a:effectLst/>
          </c:spPr>
          <c:marker>
            <c:symbol val="circle"/>
            <c:size val="14"/>
            <c:spPr>
              <a:solidFill>
                <a:schemeClr val="tx2">
                  <a:lumMod val="60000"/>
                  <a:lumOff val="40000"/>
                </a:schemeClr>
              </a:solidFill>
              <a:ln w="12700">
                <a:solidFill>
                  <a:schemeClr val="tx2">
                    <a:lumMod val="60000"/>
                    <a:lumOff val="40000"/>
                  </a:schemeClr>
                </a:solidFill>
              </a:ln>
              <a:effectLst/>
            </c:spPr>
          </c:marker>
          <c:dPt>
            <c:idx val="24"/>
            <c:marker>
              <c:symbol val="circle"/>
              <c:size val="14"/>
              <c:spPr>
                <a:solidFill>
                  <a:schemeClr val="tx2">
                    <a:lumMod val="60000"/>
                    <a:lumOff val="40000"/>
                  </a:schemeClr>
                </a:solidFill>
                <a:ln w="12700">
                  <a:solidFill>
                    <a:schemeClr val="tx2">
                      <a:lumMod val="60000"/>
                      <a:lumOff val="40000"/>
                    </a:schemeClr>
                  </a:solidFill>
                </a:ln>
                <a:effectLst/>
              </c:spPr>
            </c:marker>
            <c:bubble3D val="0"/>
            <c:spPr>
              <a:ln w="28575" cap="rnd">
                <a:solidFill>
                  <a:schemeClr val="tx2">
                    <a:lumMod val="60000"/>
                    <a:lumOff val="40000"/>
                  </a:schemeClr>
                </a:solidFill>
                <a:round/>
              </a:ln>
              <a:effectLst/>
            </c:spPr>
            <c:extLst>
              <c:ext xmlns:c16="http://schemas.microsoft.com/office/drawing/2014/chart" uri="{C3380CC4-5D6E-409C-BE32-E72D297353CC}">
                <c16:uniqueId val="{00000000-4383-4D46-931C-892227566F87}"/>
              </c:ext>
            </c:extLst>
          </c:dPt>
          <c:val>
            <c:numRef>
              <c:f>'Email Marketing Dashboard'!$F$40:$F$69</c:f>
              <c:numCache>
                <c:formatCode>0</c:formatCode>
                <c:ptCount val="30"/>
                <c:pt idx="24">
                  <c:v>62</c:v>
                </c:pt>
                <c:pt idx="25">
                  <c:v>174</c:v>
                </c:pt>
                <c:pt idx="26">
                  <c:v>128</c:v>
                </c:pt>
                <c:pt idx="27">
                  <c:v>111</c:v>
                </c:pt>
                <c:pt idx="28">
                  <c:v>242</c:v>
                </c:pt>
                <c:pt idx="29">
                  <c:v>267</c:v>
                </c:pt>
              </c:numCache>
            </c:numRef>
          </c:val>
          <c:smooth val="0"/>
          <c:extLst>
            <c:ext xmlns:c16="http://schemas.microsoft.com/office/drawing/2014/chart" uri="{C3380CC4-5D6E-409C-BE32-E72D297353CC}">
              <c16:uniqueId val="{00000003-BB5B-1046-9526-6B75DD326C15}"/>
            </c:ext>
          </c:extLst>
        </c:ser>
        <c:dLbls>
          <c:showLegendKey val="0"/>
          <c:showVal val="0"/>
          <c:showCatName val="0"/>
          <c:showSerName val="0"/>
          <c:showPercent val="0"/>
          <c:showBubbleSize val="0"/>
        </c:dLbls>
        <c:marker val="1"/>
        <c:smooth val="0"/>
        <c:axId val="358960176"/>
        <c:axId val="358960736"/>
      </c:lineChart>
      <c:catAx>
        <c:axId val="3589601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8960736"/>
        <c:crosses val="autoZero"/>
        <c:auto val="1"/>
        <c:lblAlgn val="ctr"/>
        <c:lblOffset val="100"/>
        <c:noMultiLvlLbl val="0"/>
      </c:catAx>
      <c:valAx>
        <c:axId val="358960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8960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EMAIL LIST DATA BY MONTH</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'Email Marketing - BLANK'!$F$12</c:f>
              <c:strCache>
                <c:ptCount val="1"/>
                <c:pt idx="0">
                  <c:v>NEW SUB GROWTH  ( % )</c:v>
                </c:pt>
              </c:strCache>
            </c:strRef>
          </c:tx>
          <c:spPr>
            <a:solidFill>
              <a:schemeClr val="accent3"/>
            </a:solidFill>
            <a:ln>
              <a:noFill/>
            </a:ln>
            <a:effectLst>
              <a:outerShdw blurRad="50800" dist="38100" dir="5400000" algn="t" rotWithShape="0">
                <a:prstClr val="black">
                  <a:alpha val="40000"/>
                </a:prstClr>
              </a:outerShdw>
            </a:effectLst>
          </c:spPr>
          <c:invertIfNegative val="0"/>
          <c:dPt>
            <c:idx val="11"/>
            <c:invertIfNegative val="0"/>
            <c:bubble3D val="0"/>
            <c:extLst>
              <c:ext xmlns:c16="http://schemas.microsoft.com/office/drawing/2014/chart" uri="{C3380CC4-5D6E-409C-BE32-E72D297353CC}">
                <c16:uniqueId val="{00000000-83CE-F748-9F15-06BB2CCF5FD2}"/>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'Email Marketing - BLANK'!$B$13:$B$36</c:f>
              <c:numCache>
                <c:formatCode>mmm\-yy</c:formatCode>
                <c:ptCount val="24"/>
              </c:numCache>
            </c:numRef>
          </c:cat>
          <c:val>
            <c:numRef>
              <c:f>'Email Marketing - BLANK'!$F$13:$F$36</c:f>
              <c:numCache>
                <c:formatCode>0.0%</c:formatCode>
                <c:ptCount val="24"/>
              </c:numCache>
            </c:numRef>
          </c:val>
          <c:extLst>
            <c:ext xmlns:c16="http://schemas.microsoft.com/office/drawing/2014/chart" uri="{C3380CC4-5D6E-409C-BE32-E72D297353CC}">
              <c16:uniqueId val="{00000001-83CE-F748-9F15-06BB2CCF5FD2}"/>
            </c:ext>
          </c:extLst>
        </c:ser>
        <c:ser>
          <c:idx val="1"/>
          <c:order val="1"/>
          <c:tx>
            <c:strRef>
              <c:f>'Email Marketing - BLANK'!$G$12</c:f>
              <c:strCache>
                <c:ptCount val="1"/>
                <c:pt idx="0">
                  <c:v>UNSUB GROWTH  ( % )</c:v>
                </c:pt>
              </c:strCache>
            </c:strRef>
          </c:tx>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'Email Marketing - BLANK'!$B$13:$B$36</c:f>
              <c:numCache>
                <c:formatCode>mmm\-yy</c:formatCode>
                <c:ptCount val="24"/>
              </c:numCache>
            </c:numRef>
          </c:cat>
          <c:val>
            <c:numRef>
              <c:f>'Email Marketing - BLANK'!$G$13:$G$36</c:f>
              <c:numCache>
                <c:formatCode>0.0%</c:formatCode>
                <c:ptCount val="24"/>
              </c:numCache>
            </c:numRef>
          </c:val>
          <c:extLst>
            <c:ext xmlns:c16="http://schemas.microsoft.com/office/drawing/2014/chart" uri="{C3380CC4-5D6E-409C-BE32-E72D297353CC}">
              <c16:uniqueId val="{00000002-83CE-F748-9F15-06BB2CCF5FD2}"/>
            </c:ext>
          </c:extLst>
        </c:ser>
        <c:ser>
          <c:idx val="2"/>
          <c:order val="2"/>
          <c:tx>
            <c:strRef>
              <c:f>'Email Marketing - BLANK'!$H$12</c:f>
              <c:strCache>
                <c:ptCount val="1"/>
                <c:pt idx="0">
                  <c:v>BOUNCE GROWTH  ( % )</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'Email Marketing - BLANK'!$B$13:$B$36</c:f>
              <c:numCache>
                <c:formatCode>mmm\-yy</c:formatCode>
                <c:ptCount val="24"/>
              </c:numCache>
            </c:numRef>
          </c:cat>
          <c:val>
            <c:numRef>
              <c:f>'Email Marketing - BLANK'!$H$13:$H$36</c:f>
              <c:numCache>
                <c:formatCode>0.0%</c:formatCode>
                <c:ptCount val="24"/>
              </c:numCache>
            </c:numRef>
          </c:val>
          <c:extLst>
            <c:ext xmlns:c16="http://schemas.microsoft.com/office/drawing/2014/chart" uri="{C3380CC4-5D6E-409C-BE32-E72D297353CC}">
              <c16:uniqueId val="{00000003-83CE-F748-9F15-06BB2CCF5FD2}"/>
            </c:ext>
          </c:extLst>
        </c:ser>
        <c:dLbls>
          <c:showLegendKey val="0"/>
          <c:showVal val="0"/>
          <c:showCatName val="0"/>
          <c:showSerName val="0"/>
          <c:showPercent val="0"/>
          <c:showBubbleSize val="0"/>
        </c:dLbls>
        <c:gapWidth val="62"/>
        <c:axId val="359467392"/>
        <c:axId val="359467952"/>
      </c:barChart>
      <c:dateAx>
        <c:axId val="359467392"/>
        <c:scaling>
          <c:orientation val="minMax"/>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467952"/>
        <c:crosses val="autoZero"/>
        <c:auto val="0"/>
        <c:lblOffset val="100"/>
        <c:baseTimeUnit val="months"/>
        <c:majorUnit val="1"/>
        <c:majorTimeUnit val="months"/>
        <c:minorUnit val="12"/>
        <c:minorTimeUnit val="months"/>
      </c:dateAx>
      <c:valAx>
        <c:axId val="3594679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467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Century Gothic" panose="020B0502020202020204" pitchFamily="34" charset="0"/>
        </a:defRPr>
      </a:pPr>
      <a:endParaRPr lang="ru-RU"/>
    </a:p>
  </c:txPr>
  <c:printSettings>
    <c:headerFooter/>
    <c:pageMargins b="0.3" l="0.3" r="0.3" t="0.3" header="0" footer="0"/>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'Email Marketing - BLANK'!$C$39</c:f>
              <c:strCache>
                <c:ptCount val="1"/>
                <c:pt idx="0">
                  <c:v>CAMPAIGN 1</c:v>
                </c:pt>
              </c:strCache>
            </c:strRef>
          </c:tx>
          <c:spPr>
            <a:ln w="28575" cap="rnd">
              <a:solidFill>
                <a:schemeClr val="bg2">
                  <a:lumMod val="25000"/>
                </a:schemeClr>
              </a:solidFill>
              <a:round/>
            </a:ln>
            <a:effectLst/>
          </c:spPr>
          <c:marker>
            <c:symbol val="circle"/>
            <c:size val="14"/>
            <c:spPr>
              <a:solidFill>
                <a:schemeClr val="bg2">
                  <a:lumMod val="25000"/>
                </a:schemeClr>
              </a:solidFill>
              <a:ln w="12700">
                <a:solidFill>
                  <a:schemeClr val="bg2">
                    <a:lumMod val="25000"/>
                  </a:schemeClr>
                </a:solidFill>
              </a:ln>
              <a:effectLst/>
            </c:spPr>
          </c:marker>
          <c:val>
            <c:numRef>
              <c:f>'Email Marketing - BLANK'!$C$40:$C$69</c:f>
              <c:numCache>
                <c:formatCode>0</c:formatCode>
                <c:ptCount val="30"/>
              </c:numCache>
            </c:numRef>
          </c:val>
          <c:smooth val="0"/>
          <c:extLst>
            <c:ext xmlns:c16="http://schemas.microsoft.com/office/drawing/2014/chart" uri="{C3380CC4-5D6E-409C-BE32-E72D297353CC}">
              <c16:uniqueId val="{00000000-6B19-314A-908E-E7581D756A84}"/>
            </c:ext>
          </c:extLst>
        </c:ser>
        <c:ser>
          <c:idx val="2"/>
          <c:order val="1"/>
          <c:tx>
            <c:strRef>
              <c:f>'Email Marketing - BLANK'!$D$39</c:f>
              <c:strCache>
                <c:ptCount val="1"/>
                <c:pt idx="0">
                  <c:v>CAMPAIGN 2</c:v>
                </c:pt>
              </c:strCache>
            </c:strRef>
          </c:tx>
          <c:spPr>
            <a:ln w="28575" cap="rnd">
              <a:solidFill>
                <a:schemeClr val="accent3"/>
              </a:solidFill>
              <a:round/>
            </a:ln>
            <a:effectLst/>
          </c:spPr>
          <c:marker>
            <c:symbol val="circle"/>
            <c:size val="12"/>
            <c:spPr>
              <a:solidFill>
                <a:schemeClr val="accent3">
                  <a:lumMod val="60000"/>
                  <a:lumOff val="40000"/>
                </a:schemeClr>
              </a:solidFill>
              <a:ln w="9525">
                <a:solidFill>
                  <a:schemeClr val="accent3"/>
                </a:solidFill>
              </a:ln>
              <a:effectLst/>
            </c:spPr>
          </c:marker>
          <c:val>
            <c:numRef>
              <c:f>'Email Marketing - BLANK'!$D$40:$D$69</c:f>
              <c:numCache>
                <c:formatCode>0</c:formatCode>
                <c:ptCount val="30"/>
              </c:numCache>
            </c:numRef>
          </c:val>
          <c:smooth val="0"/>
          <c:extLst>
            <c:ext xmlns:c16="http://schemas.microsoft.com/office/drawing/2014/chart" uri="{C3380CC4-5D6E-409C-BE32-E72D297353CC}">
              <c16:uniqueId val="{00000001-6B19-314A-908E-E7581D756A84}"/>
            </c:ext>
          </c:extLst>
        </c:ser>
        <c:ser>
          <c:idx val="3"/>
          <c:order val="2"/>
          <c:tx>
            <c:strRef>
              <c:f>'Email Marketing - BLANK'!$E$39</c:f>
              <c:strCache>
                <c:ptCount val="1"/>
                <c:pt idx="0">
                  <c:v>CAMPAIGN 3</c:v>
                </c:pt>
              </c:strCache>
            </c:strRef>
          </c:tx>
          <c:spPr>
            <a:ln w="28575" cap="rnd">
              <a:solidFill>
                <a:schemeClr val="bg1">
                  <a:lumMod val="50000"/>
                </a:schemeClr>
              </a:solidFill>
              <a:round/>
            </a:ln>
            <a:effectLst/>
          </c:spPr>
          <c:marker>
            <c:symbol val="circle"/>
            <c:size val="14"/>
            <c:spPr>
              <a:solidFill>
                <a:schemeClr val="bg1">
                  <a:lumMod val="50000"/>
                </a:schemeClr>
              </a:solidFill>
              <a:ln w="15875">
                <a:solidFill>
                  <a:schemeClr val="bg1">
                    <a:lumMod val="50000"/>
                  </a:schemeClr>
                </a:solidFill>
              </a:ln>
              <a:effectLst/>
            </c:spPr>
          </c:marker>
          <c:val>
            <c:numRef>
              <c:f>'Email Marketing - BLANK'!$E$40:$E$69</c:f>
              <c:numCache>
                <c:formatCode>0</c:formatCode>
                <c:ptCount val="30"/>
              </c:numCache>
            </c:numRef>
          </c:val>
          <c:smooth val="0"/>
          <c:extLst>
            <c:ext xmlns:c16="http://schemas.microsoft.com/office/drawing/2014/chart" uri="{C3380CC4-5D6E-409C-BE32-E72D297353CC}">
              <c16:uniqueId val="{00000002-6B19-314A-908E-E7581D756A84}"/>
            </c:ext>
          </c:extLst>
        </c:ser>
        <c:ser>
          <c:idx val="4"/>
          <c:order val="3"/>
          <c:tx>
            <c:strRef>
              <c:f>'Email Marketing - BLANK'!$F$39</c:f>
              <c:strCache>
                <c:ptCount val="1"/>
                <c:pt idx="0">
                  <c:v>CAMPAIGN 4</c:v>
                </c:pt>
              </c:strCache>
            </c:strRef>
          </c:tx>
          <c:spPr>
            <a:ln w="28575" cap="rnd">
              <a:solidFill>
                <a:schemeClr val="tx2">
                  <a:lumMod val="60000"/>
                  <a:lumOff val="40000"/>
                </a:schemeClr>
              </a:solidFill>
              <a:round/>
            </a:ln>
            <a:effectLst/>
          </c:spPr>
          <c:marker>
            <c:symbol val="circle"/>
            <c:size val="14"/>
            <c:spPr>
              <a:solidFill>
                <a:schemeClr val="tx2">
                  <a:lumMod val="60000"/>
                  <a:lumOff val="40000"/>
                </a:schemeClr>
              </a:solidFill>
              <a:ln w="12700">
                <a:solidFill>
                  <a:schemeClr val="tx2">
                    <a:lumMod val="60000"/>
                    <a:lumOff val="40000"/>
                  </a:schemeClr>
                </a:solidFill>
              </a:ln>
              <a:effectLst/>
            </c:spPr>
          </c:marker>
          <c:dPt>
            <c:idx val="24"/>
            <c:marker>
              <c:symbol val="circle"/>
              <c:size val="14"/>
              <c:spPr>
                <a:solidFill>
                  <a:schemeClr val="tx2">
                    <a:lumMod val="60000"/>
                    <a:lumOff val="40000"/>
                  </a:schemeClr>
                </a:solidFill>
                <a:ln w="12700">
                  <a:solidFill>
                    <a:schemeClr val="tx2">
                      <a:lumMod val="60000"/>
                      <a:lumOff val="40000"/>
                    </a:schemeClr>
                  </a:solidFill>
                </a:ln>
                <a:effectLst/>
              </c:spPr>
            </c:marker>
            <c:bubble3D val="0"/>
            <c:spPr>
              <a:ln w="28575" cap="rnd">
                <a:solidFill>
                  <a:schemeClr val="tx2">
                    <a:lumMod val="60000"/>
                    <a:lumOff val="40000"/>
                  </a:schemeClr>
                </a:solidFill>
                <a:round/>
              </a:ln>
              <a:effectLst/>
            </c:spPr>
            <c:extLst>
              <c:ext xmlns:c16="http://schemas.microsoft.com/office/drawing/2014/chart" uri="{C3380CC4-5D6E-409C-BE32-E72D297353CC}">
                <c16:uniqueId val="{00000004-6B19-314A-908E-E7581D756A84}"/>
              </c:ext>
            </c:extLst>
          </c:dPt>
          <c:val>
            <c:numRef>
              <c:f>'Email Marketing - BLANK'!$F$40:$F$69</c:f>
              <c:numCache>
                <c:formatCode>0</c:formatCode>
                <c:ptCount val="30"/>
              </c:numCache>
            </c:numRef>
          </c:val>
          <c:smooth val="0"/>
          <c:extLst>
            <c:ext xmlns:c16="http://schemas.microsoft.com/office/drawing/2014/chart" uri="{C3380CC4-5D6E-409C-BE32-E72D297353CC}">
              <c16:uniqueId val="{00000005-6B19-314A-908E-E7581D756A84}"/>
            </c:ext>
          </c:extLst>
        </c:ser>
        <c:dLbls>
          <c:showLegendKey val="0"/>
          <c:showVal val="0"/>
          <c:showCatName val="0"/>
          <c:showSerName val="0"/>
          <c:showPercent val="0"/>
          <c:showBubbleSize val="0"/>
        </c:dLbls>
        <c:marker val="1"/>
        <c:smooth val="0"/>
        <c:axId val="358960176"/>
        <c:axId val="358960736"/>
      </c:lineChart>
      <c:catAx>
        <c:axId val="3589601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8960736"/>
        <c:crosses val="autoZero"/>
        <c:auto val="1"/>
        <c:lblAlgn val="ctr"/>
        <c:lblOffset val="100"/>
        <c:noMultiLvlLbl val="0"/>
      </c:catAx>
      <c:valAx>
        <c:axId val="358960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8960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goo.gl/whLgWP"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952500</xdr:colOff>
      <xdr:row>2</xdr:row>
      <xdr:rowOff>558800</xdr:rowOff>
    </xdr:from>
    <xdr:to>
      <xdr:col>3</xdr:col>
      <xdr:colOff>38100</xdr:colOff>
      <xdr:row>2</xdr:row>
      <xdr:rowOff>1473200</xdr:rowOff>
    </xdr:to>
    <xdr:sp macro="" textlink="#REF!">
      <xdr:nvSpPr>
        <xdr:cNvPr id="11" name="Rounded Rectangle 10">
          <a:extLst>
            <a:ext uri="{FF2B5EF4-FFF2-40B4-BE49-F238E27FC236}">
              <a16:creationId xmlns:a16="http://schemas.microsoft.com/office/drawing/2014/main" id="{00000000-0008-0000-0000-00000B000000}"/>
            </a:ext>
          </a:extLst>
        </xdr:cNvPr>
        <xdr:cNvSpPr/>
      </xdr:nvSpPr>
      <xdr:spPr>
        <a:xfrm>
          <a:off x="1181100" y="2768600"/>
          <a:ext cx="3657600" cy="9144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accent3">
                  <a:lumMod val="75000"/>
                </a:schemeClr>
              </a:solidFill>
              <a:latin typeface="Century Gothic" panose="020B0502020202020204" pitchFamily="34" charset="0"/>
              <a:ea typeface="Arial"/>
              <a:cs typeface="Arial"/>
            </a:rPr>
            <a:pPr algn="ctr"/>
            <a:t>-5.5%</a:t>
          </a:fld>
          <a:endParaRPr lang="en-US" sz="4400">
            <a:solidFill>
              <a:schemeClr val="accent3">
                <a:lumMod val="75000"/>
              </a:schemeClr>
            </a:solidFill>
            <a:latin typeface="Century Gothic" panose="020B0502020202020204" pitchFamily="34" charset="0"/>
          </a:endParaRPr>
        </a:p>
      </xdr:txBody>
    </xdr:sp>
    <xdr:clientData/>
  </xdr:twoCellAnchor>
  <xdr:twoCellAnchor>
    <xdr:from>
      <xdr:col>3</xdr:col>
      <xdr:colOff>1562100</xdr:colOff>
      <xdr:row>2</xdr:row>
      <xdr:rowOff>558800</xdr:rowOff>
    </xdr:from>
    <xdr:to>
      <xdr:col>5</xdr:col>
      <xdr:colOff>647700</xdr:colOff>
      <xdr:row>2</xdr:row>
      <xdr:rowOff>1473200</xdr:rowOff>
    </xdr:to>
    <xdr:sp macro="" textlink="#REF!">
      <xdr:nvSpPr>
        <xdr:cNvPr id="12" name="Rounded Rectangle 11">
          <a:extLst>
            <a:ext uri="{FF2B5EF4-FFF2-40B4-BE49-F238E27FC236}">
              <a16:creationId xmlns:a16="http://schemas.microsoft.com/office/drawing/2014/main" id="{00000000-0008-0000-0000-00000C000000}"/>
            </a:ext>
          </a:extLst>
        </xdr:cNvPr>
        <xdr:cNvSpPr/>
      </xdr:nvSpPr>
      <xdr:spPr>
        <a:xfrm>
          <a:off x="6362700" y="2768600"/>
          <a:ext cx="3657600" cy="9144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accent3">
                  <a:lumMod val="75000"/>
                </a:schemeClr>
              </a:solidFill>
              <a:latin typeface="Century Gothic" panose="020B0502020202020204" pitchFamily="34" charset="0"/>
              <a:ea typeface="Arial"/>
              <a:cs typeface="Arial"/>
            </a:rPr>
            <a:pPr algn="ctr"/>
            <a:t>6.1%</a:t>
          </a:fld>
          <a:endParaRPr lang="en-US" sz="4400">
            <a:solidFill>
              <a:schemeClr val="accent3">
                <a:lumMod val="75000"/>
              </a:schemeClr>
            </a:solidFill>
            <a:latin typeface="Century Gothic" panose="020B0502020202020204" pitchFamily="34" charset="0"/>
          </a:endParaRPr>
        </a:p>
      </xdr:txBody>
    </xdr:sp>
    <xdr:clientData/>
  </xdr:twoCellAnchor>
  <xdr:twoCellAnchor>
    <xdr:from>
      <xdr:col>5</xdr:col>
      <xdr:colOff>2006600</xdr:colOff>
      <xdr:row>2</xdr:row>
      <xdr:rowOff>546100</xdr:rowOff>
    </xdr:from>
    <xdr:to>
      <xdr:col>7</xdr:col>
      <xdr:colOff>1092200</xdr:colOff>
      <xdr:row>2</xdr:row>
      <xdr:rowOff>1460500</xdr:rowOff>
    </xdr:to>
    <xdr:sp macro="" textlink="#REF!">
      <xdr:nvSpPr>
        <xdr:cNvPr id="13" name="Rounded Rectangle 12">
          <a:extLst>
            <a:ext uri="{FF2B5EF4-FFF2-40B4-BE49-F238E27FC236}">
              <a16:creationId xmlns:a16="http://schemas.microsoft.com/office/drawing/2014/main" id="{00000000-0008-0000-0000-00000D000000}"/>
            </a:ext>
          </a:extLst>
        </xdr:cNvPr>
        <xdr:cNvSpPr/>
      </xdr:nvSpPr>
      <xdr:spPr>
        <a:xfrm>
          <a:off x="11379200" y="2755900"/>
          <a:ext cx="3657600" cy="9144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accent3">
                  <a:lumMod val="75000"/>
                </a:schemeClr>
              </a:solidFill>
              <a:latin typeface="Century Gothic" panose="020B0502020202020204" pitchFamily="34" charset="0"/>
              <a:ea typeface="Arial"/>
              <a:cs typeface="Arial"/>
            </a:rPr>
            <a:pPr algn="ctr"/>
            <a:t>-26.7%</a:t>
          </a:fld>
          <a:endParaRPr lang="en-US" sz="4400">
            <a:solidFill>
              <a:schemeClr val="accent3">
                <a:lumMod val="75000"/>
              </a:schemeClr>
            </a:solidFill>
            <a:latin typeface="Century Gothic" panose="020B0502020202020204" pitchFamily="34" charset="0"/>
          </a:endParaRPr>
        </a:p>
      </xdr:txBody>
    </xdr:sp>
    <xdr:clientData/>
  </xdr:twoCellAnchor>
  <xdr:twoCellAnchor>
    <xdr:from>
      <xdr:col>1</xdr:col>
      <xdr:colOff>876300</xdr:colOff>
      <xdr:row>2</xdr:row>
      <xdr:rowOff>63500</xdr:rowOff>
    </xdr:from>
    <xdr:to>
      <xdr:col>3</xdr:col>
      <xdr:colOff>76200</xdr:colOff>
      <xdr:row>2</xdr:row>
      <xdr:rowOff>520700</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1104900" y="22733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accent3">
                  <a:lumMod val="75000"/>
                </a:schemeClr>
              </a:solidFill>
              <a:latin typeface="Century Gothic" panose="020B0502020202020204" pitchFamily="34" charset="0"/>
              <a:ea typeface="Arial" charset="0"/>
              <a:cs typeface="Arial" charset="0"/>
            </a:rPr>
            <a:t>NEW SUB </a:t>
          </a:r>
          <a:r>
            <a:rPr lang="en-US" sz="1800" b="1" baseline="0">
              <a:solidFill>
                <a:schemeClr val="accent3">
                  <a:lumMod val="75000"/>
                </a:schemeClr>
              </a:solidFill>
              <a:latin typeface="Century Gothic" panose="020B0502020202020204" pitchFamily="34" charset="0"/>
              <a:ea typeface="Arial" charset="0"/>
              <a:cs typeface="Arial" charset="0"/>
            </a:rPr>
            <a:t>GROWTH</a:t>
          </a:r>
          <a:endParaRPr lang="en-US" sz="1800" b="1">
            <a:solidFill>
              <a:schemeClr val="accent3">
                <a:lumMod val="75000"/>
              </a:schemeClr>
            </a:solidFill>
            <a:latin typeface="Century Gothic" panose="020B0502020202020204" pitchFamily="34" charset="0"/>
            <a:ea typeface="Arial" charset="0"/>
            <a:cs typeface="Arial" charset="0"/>
          </a:endParaRPr>
        </a:p>
      </xdr:txBody>
    </xdr:sp>
    <xdr:clientData/>
  </xdr:twoCellAnchor>
  <xdr:twoCellAnchor>
    <xdr:from>
      <xdr:col>3</xdr:col>
      <xdr:colOff>1498600</xdr:colOff>
      <xdr:row>2</xdr:row>
      <xdr:rowOff>63500</xdr:rowOff>
    </xdr:from>
    <xdr:to>
      <xdr:col>5</xdr:col>
      <xdr:colOff>698500</xdr:colOff>
      <xdr:row>2</xdr:row>
      <xdr:rowOff>520700</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6299200" y="22733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accent3">
                  <a:lumMod val="75000"/>
                </a:schemeClr>
              </a:solidFill>
              <a:latin typeface="Century Gothic" panose="020B0502020202020204" pitchFamily="34" charset="0"/>
              <a:ea typeface="Arial" charset="0"/>
              <a:cs typeface="Arial" charset="0"/>
            </a:rPr>
            <a:t>UNSUB</a:t>
          </a:r>
          <a:r>
            <a:rPr lang="en-US" sz="1800" b="1">
              <a:solidFill>
                <a:schemeClr val="accent3">
                  <a:lumMod val="75000"/>
                </a:schemeClr>
              </a:solidFill>
              <a:latin typeface="Arial" charset="0"/>
              <a:ea typeface="Arial" charset="0"/>
              <a:cs typeface="Arial" charset="0"/>
            </a:rPr>
            <a:t> </a:t>
          </a:r>
          <a:r>
            <a:rPr lang="en-US" sz="1800" b="1" baseline="0">
              <a:solidFill>
                <a:schemeClr val="accent3">
                  <a:lumMod val="75000"/>
                </a:schemeClr>
              </a:solidFill>
              <a:latin typeface="Arial" charset="0"/>
              <a:ea typeface="Arial" charset="0"/>
              <a:cs typeface="Arial" charset="0"/>
            </a:rPr>
            <a:t>GROWTH</a:t>
          </a:r>
          <a:endParaRPr lang="en-US" sz="1800" b="1">
            <a:solidFill>
              <a:schemeClr val="accent3">
                <a:lumMod val="75000"/>
              </a:schemeClr>
            </a:solidFill>
            <a:latin typeface="Arial" charset="0"/>
            <a:ea typeface="Arial" charset="0"/>
            <a:cs typeface="Arial" charset="0"/>
          </a:endParaRPr>
        </a:p>
      </xdr:txBody>
    </xdr:sp>
    <xdr:clientData/>
  </xdr:twoCellAnchor>
  <xdr:twoCellAnchor>
    <xdr:from>
      <xdr:col>5</xdr:col>
      <xdr:colOff>1955800</xdr:colOff>
      <xdr:row>2</xdr:row>
      <xdr:rowOff>25400</xdr:rowOff>
    </xdr:from>
    <xdr:to>
      <xdr:col>7</xdr:col>
      <xdr:colOff>1155700</xdr:colOff>
      <xdr:row>2</xdr:row>
      <xdr:rowOff>482600</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11328400" y="22352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accent3">
                  <a:lumMod val="75000"/>
                </a:schemeClr>
              </a:solidFill>
              <a:latin typeface="Century Gothic" panose="020B0502020202020204" pitchFamily="34" charset="0"/>
              <a:ea typeface="Arial" charset="0"/>
              <a:cs typeface="Arial" charset="0"/>
            </a:rPr>
            <a:t>BOUNCE </a:t>
          </a:r>
          <a:r>
            <a:rPr lang="en-US" sz="1800" b="1" baseline="0">
              <a:solidFill>
                <a:schemeClr val="accent3">
                  <a:lumMod val="75000"/>
                </a:schemeClr>
              </a:solidFill>
              <a:latin typeface="Century Gothic" panose="020B0502020202020204" pitchFamily="34" charset="0"/>
              <a:ea typeface="Arial" charset="0"/>
              <a:cs typeface="Arial" charset="0"/>
            </a:rPr>
            <a:t>GROWTH</a:t>
          </a:r>
          <a:endParaRPr lang="en-US" sz="1800" b="1">
            <a:solidFill>
              <a:schemeClr val="accent3">
                <a:lumMod val="75000"/>
              </a:schemeClr>
            </a:solidFill>
            <a:latin typeface="Century Gothic" panose="020B0502020202020204" pitchFamily="34" charset="0"/>
            <a:ea typeface="Arial" charset="0"/>
            <a:cs typeface="Arial" charset="0"/>
          </a:endParaRPr>
        </a:p>
      </xdr:txBody>
    </xdr:sp>
    <xdr:clientData/>
  </xdr:twoCellAnchor>
  <xdr:twoCellAnchor>
    <xdr:from>
      <xdr:col>0</xdr:col>
      <xdr:colOff>228600</xdr:colOff>
      <xdr:row>4</xdr:row>
      <xdr:rowOff>0</xdr:rowOff>
    </xdr:from>
    <xdr:to>
      <xdr:col>7</xdr:col>
      <xdr:colOff>2266950</xdr:colOff>
      <xdr:row>4</xdr:row>
      <xdr:rowOff>4229100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8</xdr:row>
      <xdr:rowOff>38100</xdr:rowOff>
    </xdr:from>
    <xdr:to>
      <xdr:col>8</xdr:col>
      <xdr:colOff>12700</xdr:colOff>
      <xdr:row>9</xdr:row>
      <xdr:rowOff>12700</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1062003</xdr:colOff>
      <xdr:row>0</xdr:row>
      <xdr:rowOff>0</xdr:rowOff>
    </xdr:from>
    <xdr:to>
      <xdr:col>8</xdr:col>
      <xdr:colOff>57856</xdr:colOff>
      <xdr:row>1</xdr:row>
      <xdr:rowOff>63500</xdr:rowOff>
    </xdr:to>
    <xdr:pic>
      <xdr:nvPicPr>
        <xdr:cNvPr id="10" name="Picture 9">
          <a:hlinkClick xmlns:r="http://schemas.openxmlformats.org/officeDocument/2006/relationships" r:id="rId3"/>
          <a:extLst>
            <a:ext uri="{FF2B5EF4-FFF2-40B4-BE49-F238E27FC236}">
              <a16:creationId xmlns:a16="http://schemas.microsoft.com/office/drawing/2014/main" id="{C807CAA3-9AE0-C145-BE0D-311670A45A32}"/>
            </a:ext>
          </a:extLst>
        </xdr:cNvPr>
        <xdr:cNvPicPr>
          <a:picLocks noChangeAspect="1"/>
        </xdr:cNvPicPr>
      </xdr:nvPicPr>
      <xdr:blipFill>
        <a:blip xmlns:r="http://schemas.openxmlformats.org/officeDocument/2006/relationships" r:embed="rId4"/>
        <a:stretch>
          <a:fillRect/>
        </a:stretch>
      </xdr:blipFill>
      <xdr:spPr>
        <a:xfrm>
          <a:off x="12746003" y="0"/>
          <a:ext cx="3567853" cy="698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952500</xdr:colOff>
      <xdr:row>2</xdr:row>
      <xdr:rowOff>558800</xdr:rowOff>
    </xdr:from>
    <xdr:to>
      <xdr:col>3</xdr:col>
      <xdr:colOff>38100</xdr:colOff>
      <xdr:row>2</xdr:row>
      <xdr:rowOff>1473200</xdr:rowOff>
    </xdr:to>
    <xdr:sp macro="" textlink="#REF!">
      <xdr:nvSpPr>
        <xdr:cNvPr id="2" name="Rounded Rectangle 1">
          <a:extLst>
            <a:ext uri="{FF2B5EF4-FFF2-40B4-BE49-F238E27FC236}">
              <a16:creationId xmlns:a16="http://schemas.microsoft.com/office/drawing/2014/main" id="{447B001E-DFFB-2941-B665-EE9FD23DB9D6}"/>
            </a:ext>
          </a:extLst>
        </xdr:cNvPr>
        <xdr:cNvSpPr/>
      </xdr:nvSpPr>
      <xdr:spPr>
        <a:xfrm>
          <a:off x="1206500" y="1498600"/>
          <a:ext cx="3657600" cy="558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4400">
            <a:solidFill>
              <a:schemeClr val="accent3">
                <a:lumMod val="75000"/>
              </a:schemeClr>
            </a:solidFill>
            <a:latin typeface="Century Gothic" panose="020B0502020202020204" pitchFamily="34" charset="0"/>
          </a:endParaRPr>
        </a:p>
      </xdr:txBody>
    </xdr:sp>
    <xdr:clientData/>
  </xdr:twoCellAnchor>
  <xdr:twoCellAnchor>
    <xdr:from>
      <xdr:col>3</xdr:col>
      <xdr:colOff>1562100</xdr:colOff>
      <xdr:row>2</xdr:row>
      <xdr:rowOff>558800</xdr:rowOff>
    </xdr:from>
    <xdr:to>
      <xdr:col>5</xdr:col>
      <xdr:colOff>647700</xdr:colOff>
      <xdr:row>2</xdr:row>
      <xdr:rowOff>1473200</xdr:rowOff>
    </xdr:to>
    <xdr:sp macro="" textlink="#REF!">
      <xdr:nvSpPr>
        <xdr:cNvPr id="3" name="Rounded Rectangle 2">
          <a:extLst>
            <a:ext uri="{FF2B5EF4-FFF2-40B4-BE49-F238E27FC236}">
              <a16:creationId xmlns:a16="http://schemas.microsoft.com/office/drawing/2014/main" id="{1CF08459-5028-4A41-B45B-11936840B8D5}"/>
            </a:ext>
          </a:extLst>
        </xdr:cNvPr>
        <xdr:cNvSpPr/>
      </xdr:nvSpPr>
      <xdr:spPr>
        <a:xfrm>
          <a:off x="6388100" y="1498600"/>
          <a:ext cx="3657600" cy="558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4400">
            <a:solidFill>
              <a:schemeClr val="accent3">
                <a:lumMod val="75000"/>
              </a:schemeClr>
            </a:solidFill>
            <a:latin typeface="Century Gothic" panose="020B0502020202020204" pitchFamily="34" charset="0"/>
          </a:endParaRPr>
        </a:p>
      </xdr:txBody>
    </xdr:sp>
    <xdr:clientData/>
  </xdr:twoCellAnchor>
  <xdr:twoCellAnchor>
    <xdr:from>
      <xdr:col>5</xdr:col>
      <xdr:colOff>2006600</xdr:colOff>
      <xdr:row>2</xdr:row>
      <xdr:rowOff>546100</xdr:rowOff>
    </xdr:from>
    <xdr:to>
      <xdr:col>7</xdr:col>
      <xdr:colOff>1092200</xdr:colOff>
      <xdr:row>2</xdr:row>
      <xdr:rowOff>1460500</xdr:rowOff>
    </xdr:to>
    <xdr:sp macro="" textlink="#REF!">
      <xdr:nvSpPr>
        <xdr:cNvPr id="4" name="Rounded Rectangle 3">
          <a:extLst>
            <a:ext uri="{FF2B5EF4-FFF2-40B4-BE49-F238E27FC236}">
              <a16:creationId xmlns:a16="http://schemas.microsoft.com/office/drawing/2014/main" id="{05AD111C-0BA3-424E-9721-11D4E4B5F5D4}"/>
            </a:ext>
          </a:extLst>
        </xdr:cNvPr>
        <xdr:cNvSpPr/>
      </xdr:nvSpPr>
      <xdr:spPr>
        <a:xfrm>
          <a:off x="11404600" y="1485900"/>
          <a:ext cx="3657600" cy="5715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4400">
            <a:solidFill>
              <a:schemeClr val="accent3">
                <a:lumMod val="75000"/>
              </a:schemeClr>
            </a:solidFill>
            <a:latin typeface="Century Gothic" panose="020B0502020202020204" pitchFamily="34" charset="0"/>
          </a:endParaRPr>
        </a:p>
      </xdr:txBody>
    </xdr:sp>
    <xdr:clientData/>
  </xdr:twoCellAnchor>
  <xdr:twoCellAnchor>
    <xdr:from>
      <xdr:col>1</xdr:col>
      <xdr:colOff>876300</xdr:colOff>
      <xdr:row>2</xdr:row>
      <xdr:rowOff>63500</xdr:rowOff>
    </xdr:from>
    <xdr:to>
      <xdr:col>3</xdr:col>
      <xdr:colOff>76200</xdr:colOff>
      <xdr:row>2</xdr:row>
      <xdr:rowOff>520700</xdr:rowOff>
    </xdr:to>
    <xdr:sp macro="" textlink="">
      <xdr:nvSpPr>
        <xdr:cNvPr id="5" name="TextBox 4">
          <a:extLst>
            <a:ext uri="{FF2B5EF4-FFF2-40B4-BE49-F238E27FC236}">
              <a16:creationId xmlns:a16="http://schemas.microsoft.com/office/drawing/2014/main" id="{B6288C36-CAD5-664C-817C-0F68D53B7BCA}"/>
            </a:ext>
          </a:extLst>
        </xdr:cNvPr>
        <xdr:cNvSpPr txBox="1"/>
      </xdr:nvSpPr>
      <xdr:spPr>
        <a:xfrm>
          <a:off x="1130300" y="10033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accent3">
                  <a:lumMod val="75000"/>
                </a:schemeClr>
              </a:solidFill>
              <a:latin typeface="Century Gothic" panose="020B0502020202020204" pitchFamily="34" charset="0"/>
              <a:ea typeface="Arial" charset="0"/>
              <a:cs typeface="Arial" charset="0"/>
            </a:rPr>
            <a:t>NEW SUB </a:t>
          </a:r>
          <a:r>
            <a:rPr lang="en-US" sz="1800" b="1" baseline="0">
              <a:solidFill>
                <a:schemeClr val="accent3">
                  <a:lumMod val="75000"/>
                </a:schemeClr>
              </a:solidFill>
              <a:latin typeface="Century Gothic" panose="020B0502020202020204" pitchFamily="34" charset="0"/>
              <a:ea typeface="Arial" charset="0"/>
              <a:cs typeface="Arial" charset="0"/>
            </a:rPr>
            <a:t>GROWTH</a:t>
          </a:r>
          <a:endParaRPr lang="en-US" sz="1800" b="1">
            <a:solidFill>
              <a:schemeClr val="accent3">
                <a:lumMod val="75000"/>
              </a:schemeClr>
            </a:solidFill>
            <a:latin typeface="Century Gothic" panose="020B0502020202020204" pitchFamily="34" charset="0"/>
            <a:ea typeface="Arial" charset="0"/>
            <a:cs typeface="Arial" charset="0"/>
          </a:endParaRPr>
        </a:p>
      </xdr:txBody>
    </xdr:sp>
    <xdr:clientData/>
  </xdr:twoCellAnchor>
  <xdr:twoCellAnchor>
    <xdr:from>
      <xdr:col>3</xdr:col>
      <xdr:colOff>1498600</xdr:colOff>
      <xdr:row>2</xdr:row>
      <xdr:rowOff>63500</xdr:rowOff>
    </xdr:from>
    <xdr:to>
      <xdr:col>5</xdr:col>
      <xdr:colOff>698500</xdr:colOff>
      <xdr:row>2</xdr:row>
      <xdr:rowOff>520700</xdr:rowOff>
    </xdr:to>
    <xdr:sp macro="" textlink="">
      <xdr:nvSpPr>
        <xdr:cNvPr id="6" name="TextBox 5">
          <a:extLst>
            <a:ext uri="{FF2B5EF4-FFF2-40B4-BE49-F238E27FC236}">
              <a16:creationId xmlns:a16="http://schemas.microsoft.com/office/drawing/2014/main" id="{23DD994C-6520-EA49-A233-94A466D9E021}"/>
            </a:ext>
          </a:extLst>
        </xdr:cNvPr>
        <xdr:cNvSpPr txBox="1"/>
      </xdr:nvSpPr>
      <xdr:spPr>
        <a:xfrm>
          <a:off x="6324600" y="10033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accent3">
                  <a:lumMod val="75000"/>
                </a:schemeClr>
              </a:solidFill>
              <a:latin typeface="Century Gothic" panose="020B0502020202020204" pitchFamily="34" charset="0"/>
              <a:ea typeface="Arial" charset="0"/>
              <a:cs typeface="Arial" charset="0"/>
            </a:rPr>
            <a:t>UNSUB</a:t>
          </a:r>
          <a:r>
            <a:rPr lang="en-US" sz="1800" b="1">
              <a:solidFill>
                <a:schemeClr val="accent3">
                  <a:lumMod val="75000"/>
                </a:schemeClr>
              </a:solidFill>
              <a:latin typeface="Arial" charset="0"/>
              <a:ea typeface="Arial" charset="0"/>
              <a:cs typeface="Arial" charset="0"/>
            </a:rPr>
            <a:t> </a:t>
          </a:r>
          <a:r>
            <a:rPr lang="en-US" sz="1800" b="1" baseline="0">
              <a:solidFill>
                <a:schemeClr val="accent3">
                  <a:lumMod val="75000"/>
                </a:schemeClr>
              </a:solidFill>
              <a:latin typeface="Arial" charset="0"/>
              <a:ea typeface="Arial" charset="0"/>
              <a:cs typeface="Arial" charset="0"/>
            </a:rPr>
            <a:t>GROWTH</a:t>
          </a:r>
          <a:endParaRPr lang="en-US" sz="1800" b="1">
            <a:solidFill>
              <a:schemeClr val="accent3">
                <a:lumMod val="75000"/>
              </a:schemeClr>
            </a:solidFill>
            <a:latin typeface="Arial" charset="0"/>
            <a:ea typeface="Arial" charset="0"/>
            <a:cs typeface="Arial" charset="0"/>
          </a:endParaRPr>
        </a:p>
      </xdr:txBody>
    </xdr:sp>
    <xdr:clientData/>
  </xdr:twoCellAnchor>
  <xdr:twoCellAnchor>
    <xdr:from>
      <xdr:col>5</xdr:col>
      <xdr:colOff>1955800</xdr:colOff>
      <xdr:row>2</xdr:row>
      <xdr:rowOff>25400</xdr:rowOff>
    </xdr:from>
    <xdr:to>
      <xdr:col>7</xdr:col>
      <xdr:colOff>1155700</xdr:colOff>
      <xdr:row>2</xdr:row>
      <xdr:rowOff>482600</xdr:rowOff>
    </xdr:to>
    <xdr:sp macro="" textlink="">
      <xdr:nvSpPr>
        <xdr:cNvPr id="7" name="TextBox 6">
          <a:extLst>
            <a:ext uri="{FF2B5EF4-FFF2-40B4-BE49-F238E27FC236}">
              <a16:creationId xmlns:a16="http://schemas.microsoft.com/office/drawing/2014/main" id="{2A43D805-2FE5-B34C-A766-9C3312F38636}"/>
            </a:ext>
          </a:extLst>
        </xdr:cNvPr>
        <xdr:cNvSpPr txBox="1"/>
      </xdr:nvSpPr>
      <xdr:spPr>
        <a:xfrm>
          <a:off x="11353800" y="9652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accent3">
                  <a:lumMod val="75000"/>
                </a:schemeClr>
              </a:solidFill>
              <a:latin typeface="Century Gothic" panose="020B0502020202020204" pitchFamily="34" charset="0"/>
              <a:ea typeface="Arial" charset="0"/>
              <a:cs typeface="Arial" charset="0"/>
            </a:rPr>
            <a:t>BOUNCE </a:t>
          </a:r>
          <a:r>
            <a:rPr lang="en-US" sz="1800" b="1" baseline="0">
              <a:solidFill>
                <a:schemeClr val="accent3">
                  <a:lumMod val="75000"/>
                </a:schemeClr>
              </a:solidFill>
              <a:latin typeface="Century Gothic" panose="020B0502020202020204" pitchFamily="34" charset="0"/>
              <a:ea typeface="Arial" charset="0"/>
              <a:cs typeface="Arial" charset="0"/>
            </a:rPr>
            <a:t>GROWTH</a:t>
          </a:r>
          <a:endParaRPr lang="en-US" sz="1800" b="1">
            <a:solidFill>
              <a:schemeClr val="accent3">
                <a:lumMod val="75000"/>
              </a:schemeClr>
            </a:solidFill>
            <a:latin typeface="Century Gothic" panose="020B0502020202020204" pitchFamily="34" charset="0"/>
            <a:ea typeface="Arial" charset="0"/>
            <a:cs typeface="Arial" charset="0"/>
          </a:endParaRPr>
        </a:p>
      </xdr:txBody>
    </xdr:sp>
    <xdr:clientData/>
  </xdr:twoCellAnchor>
  <xdr:twoCellAnchor>
    <xdr:from>
      <xdr:col>0</xdr:col>
      <xdr:colOff>228600</xdr:colOff>
      <xdr:row>4</xdr:row>
      <xdr:rowOff>0</xdr:rowOff>
    </xdr:from>
    <xdr:to>
      <xdr:col>7</xdr:col>
      <xdr:colOff>2266950</xdr:colOff>
      <xdr:row>4</xdr:row>
      <xdr:rowOff>4229100</xdr:rowOff>
    </xdr:to>
    <xdr:graphicFrame macro="">
      <xdr:nvGraphicFramePr>
        <xdr:cNvPr id="8" name="Chart 7">
          <a:extLst>
            <a:ext uri="{FF2B5EF4-FFF2-40B4-BE49-F238E27FC236}">
              <a16:creationId xmlns:a16="http://schemas.microsoft.com/office/drawing/2014/main" id="{C9A78FBC-68B0-8743-9C27-1CDA43F8F3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8</xdr:row>
      <xdr:rowOff>38100</xdr:rowOff>
    </xdr:from>
    <xdr:to>
      <xdr:col>8</xdr:col>
      <xdr:colOff>12700</xdr:colOff>
      <xdr:row>9</xdr:row>
      <xdr:rowOff>12700</xdr:rowOff>
    </xdr:to>
    <xdr:graphicFrame macro="">
      <xdr:nvGraphicFramePr>
        <xdr:cNvPr id="9" name="Chart 8">
          <a:extLst>
            <a:ext uri="{FF2B5EF4-FFF2-40B4-BE49-F238E27FC236}">
              <a16:creationId xmlns:a16="http://schemas.microsoft.com/office/drawing/2014/main" id="{294C968F-00A4-FE4A-9246-9CA98ACBB2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whLgW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P72"/>
  <sheetViews>
    <sheetView showGridLines="0" tabSelected="1" workbookViewId="0">
      <pane ySplit="1" topLeftCell="A2" activePane="bottomLeft" state="frozen"/>
      <selection pane="bottomLeft" activeCell="B72" sqref="B72:H72"/>
    </sheetView>
  </sheetViews>
  <sheetFormatPr defaultColWidth="10.796875" defaultRowHeight="13.2" x14ac:dyDescent="0.3"/>
  <cols>
    <col min="1" max="1" width="3.296875" style="1" customWidth="1"/>
    <col min="2" max="8" width="30" style="3" customWidth="1"/>
    <col min="9" max="9" width="3.296875" style="1" customWidth="1"/>
    <col min="10" max="16384" width="10.796875" style="3"/>
  </cols>
  <sheetData>
    <row r="1" spans="2:12" s="1" customFormat="1" ht="49.95" customHeight="1" x14ac:dyDescent="0.3">
      <c r="B1" s="4" t="s">
        <v>15</v>
      </c>
      <c r="C1" s="2"/>
      <c r="D1" s="2"/>
      <c r="E1" s="2"/>
    </row>
    <row r="2" spans="2:12" ht="24" customHeight="1" x14ac:dyDescent="0.3">
      <c r="B2" s="13" t="s">
        <v>1</v>
      </c>
      <c r="C2" s="14"/>
      <c r="D2" s="14"/>
      <c r="E2" s="14"/>
      <c r="F2" s="14"/>
      <c r="G2" s="14"/>
      <c r="H2" s="15"/>
    </row>
    <row r="3" spans="2:12" ht="88.05" customHeight="1" x14ac:dyDescent="0.3">
      <c r="B3" s="2"/>
      <c r="C3" s="2"/>
      <c r="D3" s="2"/>
      <c r="E3" s="2"/>
      <c r="F3" s="1"/>
      <c r="G3" s="1"/>
      <c r="H3" s="1"/>
    </row>
    <row r="4" spans="2:12" x14ac:dyDescent="0.3">
      <c r="B4" s="1"/>
      <c r="C4" s="1"/>
      <c r="D4" s="1"/>
      <c r="E4" s="1"/>
      <c r="F4" s="1"/>
      <c r="G4" s="1"/>
      <c r="H4" s="1"/>
    </row>
    <row r="5" spans="2:12" ht="336" customHeight="1" x14ac:dyDescent="0.3">
      <c r="B5" s="2"/>
      <c r="C5" s="2"/>
      <c r="D5" s="2"/>
      <c r="E5" s="2"/>
      <c r="F5" s="1"/>
      <c r="G5" s="1"/>
      <c r="H5" s="1"/>
      <c r="L5" s="3" t="s">
        <v>8</v>
      </c>
    </row>
    <row r="6" spans="2:12" s="1" customFormat="1" ht="10.95" customHeight="1" x14ac:dyDescent="0.3"/>
    <row r="7" spans="2:12" ht="24" customHeight="1" x14ac:dyDescent="0.3">
      <c r="B7" s="13" t="s">
        <v>10</v>
      </c>
      <c r="C7" s="14"/>
      <c r="D7" s="14"/>
      <c r="E7" s="14"/>
      <c r="F7" s="14"/>
      <c r="G7" s="14"/>
      <c r="H7" s="15"/>
    </row>
    <row r="8" spans="2:12" s="1" customFormat="1" ht="10.95" customHeight="1" x14ac:dyDescent="0.3"/>
    <row r="9" spans="2:12" s="1" customFormat="1" ht="409.05" customHeight="1" x14ac:dyDescent="0.3"/>
    <row r="11" spans="2:12" ht="15" customHeight="1" x14ac:dyDescent="0.3">
      <c r="B11" s="16" t="s">
        <v>9</v>
      </c>
      <c r="C11" s="17"/>
      <c r="D11" s="17"/>
      <c r="E11" s="17"/>
      <c r="F11" s="17"/>
      <c r="G11" s="17"/>
      <c r="H11" s="18"/>
    </row>
    <row r="12" spans="2:12" ht="15" customHeight="1" x14ac:dyDescent="0.3">
      <c r="B12" s="19" t="s">
        <v>0</v>
      </c>
      <c r="C12" s="20" t="s">
        <v>3</v>
      </c>
      <c r="D12" s="21" t="s">
        <v>2</v>
      </c>
      <c r="E12" s="22" t="s">
        <v>4</v>
      </c>
      <c r="F12" s="20" t="s">
        <v>6</v>
      </c>
      <c r="G12" s="21" t="s">
        <v>7</v>
      </c>
      <c r="H12" s="22" t="s">
        <v>5</v>
      </c>
    </row>
    <row r="13" spans="2:12" ht="15" customHeight="1" x14ac:dyDescent="0.3">
      <c r="B13" s="23">
        <v>44577</v>
      </c>
      <c r="C13" s="24">
        <v>1800</v>
      </c>
      <c r="D13" s="25">
        <v>120</v>
      </c>
      <c r="E13" s="26">
        <v>7</v>
      </c>
      <c r="F13" s="27"/>
      <c r="G13" s="27"/>
      <c r="H13" s="27"/>
    </row>
    <row r="14" spans="2:12" ht="15" customHeight="1" x14ac:dyDescent="0.3">
      <c r="B14" s="23">
        <v>44608</v>
      </c>
      <c r="C14" s="24">
        <v>2645</v>
      </c>
      <c r="D14" s="25">
        <v>100</v>
      </c>
      <c r="E14" s="26">
        <v>3</v>
      </c>
      <c r="F14" s="28">
        <f t="shared" ref="F14:F24" si="0">IF((C13=0),1,((C14-C13)/C13))</f>
        <v>0.46944444444444444</v>
      </c>
      <c r="G14" s="28">
        <f t="shared" ref="G14:G24" si="1">IF((D13=0),1,((D14-D13)/D13))</f>
        <v>-0.16666666666666666</v>
      </c>
      <c r="H14" s="28">
        <f t="shared" ref="H14:H24" si="2">IF((E13=0),1,((E14-E13)/E13))</f>
        <v>-0.5714285714285714</v>
      </c>
    </row>
    <row r="15" spans="2:12" ht="15" customHeight="1" x14ac:dyDescent="0.3">
      <c r="B15" s="23">
        <v>44636</v>
      </c>
      <c r="C15" s="24">
        <v>2311</v>
      </c>
      <c r="D15" s="25">
        <v>50</v>
      </c>
      <c r="E15" s="26">
        <v>2</v>
      </c>
      <c r="F15" s="28">
        <f t="shared" si="0"/>
        <v>-0.12627599243856333</v>
      </c>
      <c r="G15" s="28">
        <f t="shared" si="1"/>
        <v>-0.5</v>
      </c>
      <c r="H15" s="28">
        <f t="shared" si="2"/>
        <v>-0.33333333333333331</v>
      </c>
    </row>
    <row r="16" spans="2:12" ht="15" customHeight="1" x14ac:dyDescent="0.3">
      <c r="B16" s="23">
        <v>44667</v>
      </c>
      <c r="C16" s="24">
        <v>2119</v>
      </c>
      <c r="D16" s="25">
        <v>23</v>
      </c>
      <c r="E16" s="26">
        <v>8</v>
      </c>
      <c r="F16" s="28">
        <f t="shared" si="0"/>
        <v>-8.3080917351795763E-2</v>
      </c>
      <c r="G16" s="28">
        <f t="shared" si="1"/>
        <v>-0.54</v>
      </c>
      <c r="H16" s="28">
        <f t="shared" si="2"/>
        <v>3</v>
      </c>
    </row>
    <row r="17" spans="2:8" ht="15" customHeight="1" x14ac:dyDescent="0.3">
      <c r="B17" s="23">
        <v>44697</v>
      </c>
      <c r="C17" s="24">
        <v>2221</v>
      </c>
      <c r="D17" s="25">
        <v>110</v>
      </c>
      <c r="E17" s="26">
        <v>5</v>
      </c>
      <c r="F17" s="28">
        <f t="shared" si="0"/>
        <v>4.8135913166588017E-2</v>
      </c>
      <c r="G17" s="28">
        <f t="shared" si="1"/>
        <v>3.7826086956521738</v>
      </c>
      <c r="H17" s="28">
        <f t="shared" si="2"/>
        <v>-0.375</v>
      </c>
    </row>
    <row r="18" spans="2:8" ht="15" customHeight="1" x14ac:dyDescent="0.3">
      <c r="B18" s="23">
        <v>44728</v>
      </c>
      <c r="C18" s="24">
        <v>1180</v>
      </c>
      <c r="D18" s="25">
        <v>65</v>
      </c>
      <c r="E18" s="26">
        <v>12</v>
      </c>
      <c r="F18" s="28">
        <f t="shared" si="0"/>
        <v>-0.46870778928410628</v>
      </c>
      <c r="G18" s="28">
        <f t="shared" si="1"/>
        <v>-0.40909090909090912</v>
      </c>
      <c r="H18" s="28">
        <f t="shared" si="2"/>
        <v>1.4</v>
      </c>
    </row>
    <row r="19" spans="2:8" ht="15" customHeight="1" x14ac:dyDescent="0.3">
      <c r="B19" s="23">
        <v>44758</v>
      </c>
      <c r="C19" s="24">
        <v>2360</v>
      </c>
      <c r="D19" s="25">
        <v>72</v>
      </c>
      <c r="E19" s="26">
        <v>16</v>
      </c>
      <c r="F19" s="28">
        <f t="shared" si="0"/>
        <v>1</v>
      </c>
      <c r="G19" s="28">
        <f t="shared" si="1"/>
        <v>0.1076923076923077</v>
      </c>
      <c r="H19" s="28">
        <f t="shared" si="2"/>
        <v>0.33333333333333331</v>
      </c>
    </row>
    <row r="20" spans="2:8" ht="15" customHeight="1" x14ac:dyDescent="0.3">
      <c r="B20" s="23">
        <v>44789</v>
      </c>
      <c r="C20" s="24">
        <v>2440</v>
      </c>
      <c r="D20" s="25">
        <v>92</v>
      </c>
      <c r="E20" s="26">
        <v>3</v>
      </c>
      <c r="F20" s="28">
        <f t="shared" si="0"/>
        <v>3.3898305084745763E-2</v>
      </c>
      <c r="G20" s="28">
        <f t="shared" si="1"/>
        <v>0.27777777777777779</v>
      </c>
      <c r="H20" s="28">
        <f t="shared" si="2"/>
        <v>-0.8125</v>
      </c>
    </row>
    <row r="21" spans="2:8" ht="15" customHeight="1" x14ac:dyDescent="0.3">
      <c r="B21" s="23">
        <v>44820</v>
      </c>
      <c r="C21" s="24">
        <v>2520</v>
      </c>
      <c r="D21" s="25">
        <v>30</v>
      </c>
      <c r="E21" s="26">
        <v>12</v>
      </c>
      <c r="F21" s="28">
        <f t="shared" si="0"/>
        <v>3.2786885245901641E-2</v>
      </c>
      <c r="G21" s="28">
        <f t="shared" si="1"/>
        <v>-0.67391304347826086</v>
      </c>
      <c r="H21" s="28">
        <f t="shared" si="2"/>
        <v>3</v>
      </c>
    </row>
    <row r="22" spans="2:8" ht="15" customHeight="1" x14ac:dyDescent="0.3">
      <c r="B22" s="23">
        <v>44850</v>
      </c>
      <c r="C22" s="24">
        <v>3157</v>
      </c>
      <c r="D22" s="25">
        <v>32</v>
      </c>
      <c r="E22" s="26">
        <v>18</v>
      </c>
      <c r="F22" s="28">
        <f t="shared" si="0"/>
        <v>0.25277777777777777</v>
      </c>
      <c r="G22" s="28">
        <f t="shared" si="1"/>
        <v>6.6666666666666666E-2</v>
      </c>
      <c r="H22" s="28">
        <f t="shared" si="2"/>
        <v>0.5</v>
      </c>
    </row>
    <row r="23" spans="2:8" ht="15" customHeight="1" x14ac:dyDescent="0.3">
      <c r="B23" s="23">
        <v>44881</v>
      </c>
      <c r="C23" s="24">
        <v>5820</v>
      </c>
      <c r="D23" s="25">
        <v>33</v>
      </c>
      <c r="E23" s="26">
        <v>15</v>
      </c>
      <c r="F23" s="28">
        <f t="shared" si="0"/>
        <v>0.84352233132720933</v>
      </c>
      <c r="G23" s="28">
        <f t="shared" si="1"/>
        <v>3.125E-2</v>
      </c>
      <c r="H23" s="28">
        <f t="shared" si="2"/>
        <v>-0.16666666666666666</v>
      </c>
    </row>
    <row r="24" spans="2:8" ht="15" customHeight="1" x14ac:dyDescent="0.3">
      <c r="B24" s="23">
        <v>44911</v>
      </c>
      <c r="C24" s="24">
        <v>11841</v>
      </c>
      <c r="D24" s="25">
        <v>35</v>
      </c>
      <c r="E24" s="26">
        <v>11</v>
      </c>
      <c r="F24" s="28">
        <f t="shared" si="0"/>
        <v>1.0345360824742269</v>
      </c>
      <c r="G24" s="28">
        <f t="shared" si="1"/>
        <v>6.0606060606060608E-2</v>
      </c>
      <c r="H24" s="28">
        <f t="shared" si="2"/>
        <v>-0.26666666666666666</v>
      </c>
    </row>
    <row r="25" spans="2:8" ht="15" customHeight="1" x14ac:dyDescent="0.3">
      <c r="B25" s="23"/>
      <c r="C25" s="29"/>
      <c r="D25" s="25"/>
      <c r="E25" s="29"/>
      <c r="F25" s="30"/>
      <c r="G25" s="27"/>
      <c r="H25" s="27"/>
    </row>
    <row r="26" spans="2:8" ht="15" customHeight="1" x14ac:dyDescent="0.3">
      <c r="B26" s="23"/>
      <c r="C26" s="29"/>
      <c r="D26" s="25"/>
      <c r="E26" s="29"/>
      <c r="F26" s="30"/>
      <c r="G26" s="27"/>
      <c r="H26" s="27"/>
    </row>
    <row r="27" spans="2:8" ht="15" customHeight="1" x14ac:dyDescent="0.3">
      <c r="B27" s="23"/>
      <c r="C27" s="29"/>
      <c r="D27" s="25"/>
      <c r="E27" s="29"/>
      <c r="F27" s="30"/>
      <c r="G27" s="27"/>
      <c r="H27" s="27"/>
    </row>
    <row r="28" spans="2:8" ht="15" customHeight="1" x14ac:dyDescent="0.3">
      <c r="B28" s="23"/>
      <c r="C28" s="29"/>
      <c r="D28" s="25"/>
      <c r="E28" s="29"/>
      <c r="F28" s="30"/>
      <c r="G28" s="27"/>
      <c r="H28" s="27"/>
    </row>
    <row r="29" spans="2:8" ht="15" customHeight="1" x14ac:dyDescent="0.3">
      <c r="B29" s="23"/>
      <c r="C29" s="29"/>
      <c r="D29" s="25"/>
      <c r="E29" s="29"/>
      <c r="F29" s="30"/>
      <c r="G29" s="27"/>
      <c r="H29" s="27"/>
    </row>
    <row r="30" spans="2:8" ht="15" customHeight="1" x14ac:dyDescent="0.3">
      <c r="B30" s="23"/>
      <c r="C30" s="29"/>
      <c r="D30" s="25"/>
      <c r="E30" s="29"/>
      <c r="F30" s="30"/>
      <c r="G30" s="27"/>
      <c r="H30" s="27"/>
    </row>
    <row r="31" spans="2:8" ht="15" customHeight="1" x14ac:dyDescent="0.3">
      <c r="B31" s="23"/>
      <c r="C31" s="29"/>
      <c r="D31" s="25"/>
      <c r="E31" s="29"/>
      <c r="F31" s="30"/>
      <c r="G31" s="27"/>
      <c r="H31" s="27"/>
    </row>
    <row r="32" spans="2:8" ht="15" customHeight="1" x14ac:dyDescent="0.3">
      <c r="B32" s="23"/>
      <c r="C32" s="29"/>
      <c r="D32" s="25"/>
      <c r="E32" s="29"/>
      <c r="F32" s="30"/>
      <c r="G32" s="27"/>
      <c r="H32" s="27"/>
    </row>
    <row r="33" spans="2:8" ht="15" customHeight="1" x14ac:dyDescent="0.3">
      <c r="B33" s="23"/>
      <c r="C33" s="29"/>
      <c r="D33" s="25"/>
      <c r="E33" s="29"/>
      <c r="F33" s="30"/>
      <c r="G33" s="27"/>
      <c r="H33" s="27"/>
    </row>
    <row r="34" spans="2:8" ht="15" customHeight="1" x14ac:dyDescent="0.3">
      <c r="B34" s="23"/>
      <c r="C34" s="29"/>
      <c r="D34" s="25"/>
      <c r="E34" s="29"/>
      <c r="F34" s="30"/>
      <c r="G34" s="27"/>
      <c r="H34" s="27"/>
    </row>
    <row r="35" spans="2:8" ht="15" customHeight="1" x14ac:dyDescent="0.3">
      <c r="B35" s="23"/>
      <c r="C35" s="29"/>
      <c r="D35" s="25"/>
      <c r="E35" s="29"/>
      <c r="F35" s="30"/>
      <c r="G35" s="27"/>
      <c r="H35" s="27"/>
    </row>
    <row r="36" spans="2:8" ht="15" customHeight="1" x14ac:dyDescent="0.3">
      <c r="B36" s="23"/>
      <c r="C36" s="29"/>
      <c r="D36" s="25"/>
      <c r="E36" s="29"/>
      <c r="F36" s="30"/>
      <c r="G36" s="27"/>
      <c r="H36" s="27"/>
    </row>
    <row r="37" spans="2:8" ht="10.95" customHeight="1" x14ac:dyDescent="0.3"/>
    <row r="38" spans="2:8" ht="15" customHeight="1" x14ac:dyDescent="0.3">
      <c r="B38" s="13" t="s">
        <v>10</v>
      </c>
      <c r="C38" s="14"/>
      <c r="D38" s="14"/>
      <c r="E38" s="14"/>
      <c r="F38" s="14"/>
      <c r="G38" s="14"/>
    </row>
    <row r="39" spans="2:8" ht="15" customHeight="1" x14ac:dyDescent="0.3">
      <c r="B39" s="34" t="s">
        <v>20</v>
      </c>
      <c r="C39" s="35" t="s">
        <v>11</v>
      </c>
      <c r="D39" s="20" t="s">
        <v>12</v>
      </c>
      <c r="E39" s="19" t="s">
        <v>13</v>
      </c>
      <c r="F39" s="22" t="s">
        <v>14</v>
      </c>
      <c r="G39" s="11" t="s">
        <v>19</v>
      </c>
    </row>
    <row r="40" spans="2:8" ht="15" customHeight="1" x14ac:dyDescent="0.3">
      <c r="B40" s="31">
        <v>1</v>
      </c>
      <c r="C40" s="32">
        <v>291</v>
      </c>
      <c r="D40" s="32"/>
      <c r="E40" s="32"/>
      <c r="F40" s="32"/>
      <c r="G40" s="33">
        <f>SUM(C40:F40)</f>
        <v>291</v>
      </c>
    </row>
    <row r="41" spans="2:8" ht="15" customHeight="1" x14ac:dyDescent="0.3">
      <c r="B41" s="31">
        <f t="shared" ref="B41:B69" si="3">B40+1</f>
        <v>2</v>
      </c>
      <c r="C41" s="32">
        <v>245</v>
      </c>
      <c r="D41" s="32"/>
      <c r="E41" s="32"/>
      <c r="F41" s="32"/>
      <c r="G41" s="33">
        <f t="shared" ref="G41:G69" si="4">SUM(C41:F41)</f>
        <v>245</v>
      </c>
    </row>
    <row r="42" spans="2:8" ht="15" customHeight="1" x14ac:dyDescent="0.3">
      <c r="B42" s="31">
        <f t="shared" si="3"/>
        <v>3</v>
      </c>
      <c r="C42" s="32">
        <v>255</v>
      </c>
      <c r="D42" s="32"/>
      <c r="E42" s="32"/>
      <c r="F42" s="32"/>
      <c r="G42" s="33">
        <f t="shared" si="4"/>
        <v>255</v>
      </c>
    </row>
    <row r="43" spans="2:8" ht="15" customHeight="1" x14ac:dyDescent="0.3">
      <c r="B43" s="31">
        <f t="shared" si="3"/>
        <v>4</v>
      </c>
      <c r="C43" s="32">
        <v>142</v>
      </c>
      <c r="D43" s="32"/>
      <c r="E43" s="32"/>
      <c r="F43" s="32"/>
      <c r="G43" s="33">
        <f t="shared" si="4"/>
        <v>142</v>
      </c>
    </row>
    <row r="44" spans="2:8" ht="15" customHeight="1" x14ac:dyDescent="0.3">
      <c r="B44" s="31">
        <f t="shared" si="3"/>
        <v>5</v>
      </c>
      <c r="C44" s="32">
        <v>167</v>
      </c>
      <c r="D44" s="32"/>
      <c r="E44" s="32"/>
      <c r="F44" s="32"/>
      <c r="G44" s="33">
        <f t="shared" si="4"/>
        <v>167</v>
      </c>
    </row>
    <row r="45" spans="2:8" ht="15" customHeight="1" x14ac:dyDescent="0.3">
      <c r="B45" s="31">
        <f t="shared" si="3"/>
        <v>6</v>
      </c>
      <c r="C45" s="32">
        <v>277</v>
      </c>
      <c r="D45" s="32"/>
      <c r="E45" s="32"/>
      <c r="F45" s="32"/>
      <c r="G45" s="33">
        <f t="shared" si="4"/>
        <v>277</v>
      </c>
    </row>
    <row r="46" spans="2:8" ht="15" customHeight="1" x14ac:dyDescent="0.3">
      <c r="B46" s="31">
        <f t="shared" si="3"/>
        <v>7</v>
      </c>
      <c r="C46" s="32">
        <v>129</v>
      </c>
      <c r="D46" s="32"/>
      <c r="E46" s="32"/>
      <c r="F46" s="32"/>
      <c r="G46" s="33">
        <f t="shared" si="4"/>
        <v>129</v>
      </c>
    </row>
    <row r="47" spans="2:8" ht="15" customHeight="1" x14ac:dyDescent="0.3">
      <c r="B47" s="31">
        <f t="shared" si="3"/>
        <v>8</v>
      </c>
      <c r="C47" s="32">
        <v>140</v>
      </c>
      <c r="D47" s="32">
        <v>94</v>
      </c>
      <c r="E47" s="32"/>
      <c r="F47" s="32"/>
      <c r="G47" s="33">
        <f t="shared" si="4"/>
        <v>234</v>
      </c>
    </row>
    <row r="48" spans="2:8" ht="15" customHeight="1" x14ac:dyDescent="0.3">
      <c r="B48" s="31">
        <f t="shared" si="3"/>
        <v>9</v>
      </c>
      <c r="C48" s="32">
        <v>262</v>
      </c>
      <c r="D48" s="32">
        <v>128</v>
      </c>
      <c r="E48" s="32"/>
      <c r="F48" s="32"/>
      <c r="G48" s="33">
        <f t="shared" si="4"/>
        <v>390</v>
      </c>
    </row>
    <row r="49" spans="2:7" ht="15" customHeight="1" x14ac:dyDescent="0.3">
      <c r="B49" s="31">
        <f t="shared" si="3"/>
        <v>10</v>
      </c>
      <c r="C49" s="32">
        <v>5</v>
      </c>
      <c r="D49" s="32">
        <v>320</v>
      </c>
      <c r="E49" s="32"/>
      <c r="F49" s="32"/>
      <c r="G49" s="33">
        <f t="shared" si="4"/>
        <v>325</v>
      </c>
    </row>
    <row r="50" spans="2:7" ht="15" customHeight="1" x14ac:dyDescent="0.3">
      <c r="B50" s="31">
        <f t="shared" si="3"/>
        <v>11</v>
      </c>
      <c r="C50" s="32">
        <v>31</v>
      </c>
      <c r="D50" s="32">
        <v>255</v>
      </c>
      <c r="E50" s="32"/>
      <c r="F50" s="32"/>
      <c r="G50" s="33">
        <f t="shared" si="4"/>
        <v>286</v>
      </c>
    </row>
    <row r="51" spans="2:7" ht="15" customHeight="1" x14ac:dyDescent="0.3">
      <c r="B51" s="31">
        <f t="shared" si="3"/>
        <v>12</v>
      </c>
      <c r="C51" s="32">
        <v>8</v>
      </c>
      <c r="D51" s="32">
        <v>207</v>
      </c>
      <c r="E51" s="32"/>
      <c r="F51" s="32"/>
      <c r="G51" s="33">
        <f t="shared" si="4"/>
        <v>215</v>
      </c>
    </row>
    <row r="52" spans="2:7" ht="15" customHeight="1" x14ac:dyDescent="0.3">
      <c r="B52" s="31">
        <f t="shared" si="3"/>
        <v>13</v>
      </c>
      <c r="C52" s="32">
        <v>214</v>
      </c>
      <c r="D52" s="32">
        <v>187</v>
      </c>
      <c r="E52" s="32"/>
      <c r="F52" s="32"/>
      <c r="G52" s="33">
        <f t="shared" si="4"/>
        <v>401</v>
      </c>
    </row>
    <row r="53" spans="2:7" ht="15" customHeight="1" x14ac:dyDescent="0.3">
      <c r="B53" s="31">
        <f t="shared" si="3"/>
        <v>14</v>
      </c>
      <c r="C53" s="32">
        <v>83</v>
      </c>
      <c r="D53" s="32">
        <v>305</v>
      </c>
      <c r="E53" s="32">
        <v>77</v>
      </c>
      <c r="F53" s="32"/>
      <c r="G53" s="33">
        <f t="shared" si="4"/>
        <v>465</v>
      </c>
    </row>
    <row r="54" spans="2:7" ht="15" customHeight="1" x14ac:dyDescent="0.3">
      <c r="B54" s="31">
        <f t="shared" si="3"/>
        <v>15</v>
      </c>
      <c r="C54" s="32">
        <v>135</v>
      </c>
      <c r="D54" s="32">
        <v>278</v>
      </c>
      <c r="E54" s="32">
        <v>119</v>
      </c>
      <c r="F54" s="32"/>
      <c r="G54" s="33">
        <f t="shared" si="4"/>
        <v>532</v>
      </c>
    </row>
    <row r="55" spans="2:7" ht="15" customHeight="1" x14ac:dyDescent="0.3">
      <c r="B55" s="31">
        <f t="shared" si="3"/>
        <v>16</v>
      </c>
      <c r="C55" s="32">
        <v>263</v>
      </c>
      <c r="D55" s="32">
        <v>278</v>
      </c>
      <c r="E55" s="32">
        <v>136</v>
      </c>
      <c r="F55" s="32"/>
      <c r="G55" s="33">
        <f t="shared" si="4"/>
        <v>677</v>
      </c>
    </row>
    <row r="56" spans="2:7" ht="15" customHeight="1" x14ac:dyDescent="0.3">
      <c r="B56" s="31">
        <f t="shared" si="3"/>
        <v>17</v>
      </c>
      <c r="C56" s="32">
        <v>11</v>
      </c>
      <c r="D56" s="32">
        <v>77</v>
      </c>
      <c r="E56" s="32">
        <v>33</v>
      </c>
      <c r="F56" s="32"/>
      <c r="G56" s="33">
        <f t="shared" si="4"/>
        <v>121</v>
      </c>
    </row>
    <row r="57" spans="2:7" ht="15" customHeight="1" x14ac:dyDescent="0.3">
      <c r="B57" s="31">
        <f t="shared" si="3"/>
        <v>18</v>
      </c>
      <c r="C57" s="32">
        <v>255</v>
      </c>
      <c r="D57" s="32">
        <v>230</v>
      </c>
      <c r="E57" s="32">
        <v>80</v>
      </c>
      <c r="F57" s="32"/>
      <c r="G57" s="33">
        <f t="shared" si="4"/>
        <v>565</v>
      </c>
    </row>
    <row r="58" spans="2:7" ht="15" customHeight="1" x14ac:dyDescent="0.3">
      <c r="B58" s="31">
        <f t="shared" si="3"/>
        <v>19</v>
      </c>
      <c r="C58" s="32">
        <v>15</v>
      </c>
      <c r="D58" s="32">
        <v>89</v>
      </c>
      <c r="E58" s="32">
        <v>315</v>
      </c>
      <c r="F58" s="32"/>
      <c r="G58" s="33">
        <f t="shared" si="4"/>
        <v>419</v>
      </c>
    </row>
    <row r="59" spans="2:7" ht="15" customHeight="1" x14ac:dyDescent="0.3">
      <c r="B59" s="31">
        <f t="shared" si="3"/>
        <v>20</v>
      </c>
      <c r="C59" s="32">
        <v>80</v>
      </c>
      <c r="D59" s="32">
        <v>41</v>
      </c>
      <c r="E59" s="32">
        <v>184</v>
      </c>
      <c r="F59" s="32"/>
      <c r="G59" s="33">
        <f t="shared" si="4"/>
        <v>305</v>
      </c>
    </row>
    <row r="60" spans="2:7" ht="15" customHeight="1" x14ac:dyDescent="0.3">
      <c r="B60" s="31">
        <f t="shared" si="3"/>
        <v>21</v>
      </c>
      <c r="C60" s="32">
        <v>194</v>
      </c>
      <c r="D60" s="32">
        <v>94</v>
      </c>
      <c r="E60" s="32">
        <v>309</v>
      </c>
      <c r="F60" s="32"/>
      <c r="G60" s="33">
        <f t="shared" si="4"/>
        <v>597</v>
      </c>
    </row>
    <row r="61" spans="2:7" ht="15" customHeight="1" x14ac:dyDescent="0.3">
      <c r="B61" s="31">
        <f t="shared" si="3"/>
        <v>22</v>
      </c>
      <c r="C61" s="32">
        <v>187</v>
      </c>
      <c r="D61" s="32">
        <v>316</v>
      </c>
      <c r="E61" s="32">
        <v>172</v>
      </c>
      <c r="F61" s="32"/>
      <c r="G61" s="33">
        <f t="shared" si="4"/>
        <v>675</v>
      </c>
    </row>
    <row r="62" spans="2:7" ht="15" customHeight="1" x14ac:dyDescent="0.3">
      <c r="B62" s="31">
        <f t="shared" si="3"/>
        <v>23</v>
      </c>
      <c r="C62" s="32">
        <v>182</v>
      </c>
      <c r="D62" s="32">
        <v>237</v>
      </c>
      <c r="E62" s="32">
        <v>15</v>
      </c>
      <c r="F62" s="32"/>
      <c r="G62" s="33">
        <f t="shared" si="4"/>
        <v>434</v>
      </c>
    </row>
    <row r="63" spans="2:7" ht="15" customHeight="1" x14ac:dyDescent="0.3">
      <c r="B63" s="31">
        <f t="shared" si="3"/>
        <v>24</v>
      </c>
      <c r="C63" s="32">
        <v>118</v>
      </c>
      <c r="D63" s="32">
        <v>203</v>
      </c>
      <c r="E63" s="32">
        <v>301</v>
      </c>
      <c r="F63" s="32"/>
      <c r="G63" s="33">
        <f t="shared" si="4"/>
        <v>622</v>
      </c>
    </row>
    <row r="64" spans="2:7" ht="15" customHeight="1" x14ac:dyDescent="0.3">
      <c r="B64" s="31">
        <f t="shared" si="3"/>
        <v>25</v>
      </c>
      <c r="C64" s="32">
        <v>22</v>
      </c>
      <c r="D64" s="32">
        <v>23</v>
      </c>
      <c r="E64" s="32">
        <v>45</v>
      </c>
      <c r="F64" s="32">
        <v>62</v>
      </c>
      <c r="G64" s="33">
        <f t="shared" si="4"/>
        <v>152</v>
      </c>
    </row>
    <row r="65" spans="1:16" ht="15" customHeight="1" x14ac:dyDescent="0.3">
      <c r="B65" s="31">
        <f t="shared" si="3"/>
        <v>26</v>
      </c>
      <c r="C65" s="32">
        <v>9</v>
      </c>
      <c r="D65" s="32">
        <v>241</v>
      </c>
      <c r="E65" s="32">
        <v>108</v>
      </c>
      <c r="F65" s="32">
        <v>174</v>
      </c>
      <c r="G65" s="33">
        <f t="shared" si="4"/>
        <v>532</v>
      </c>
    </row>
    <row r="66" spans="1:16" ht="15" customHeight="1" x14ac:dyDescent="0.3">
      <c r="B66" s="31">
        <f t="shared" si="3"/>
        <v>27</v>
      </c>
      <c r="C66" s="32">
        <v>8</v>
      </c>
      <c r="D66" s="32">
        <v>113</v>
      </c>
      <c r="E66" s="32">
        <v>212</v>
      </c>
      <c r="F66" s="32">
        <v>128</v>
      </c>
      <c r="G66" s="33">
        <f t="shared" si="4"/>
        <v>461</v>
      </c>
    </row>
    <row r="67" spans="1:16" ht="15" customHeight="1" x14ac:dyDescent="0.3">
      <c r="B67" s="31">
        <f t="shared" si="3"/>
        <v>28</v>
      </c>
      <c r="C67" s="32">
        <v>3</v>
      </c>
      <c r="D67" s="32">
        <v>187</v>
      </c>
      <c r="E67" s="32">
        <v>297</v>
      </c>
      <c r="F67" s="32">
        <v>111</v>
      </c>
      <c r="G67" s="33">
        <f t="shared" si="4"/>
        <v>598</v>
      </c>
    </row>
    <row r="68" spans="1:16" ht="15" customHeight="1" x14ac:dyDescent="0.3">
      <c r="B68" s="31">
        <f t="shared" si="3"/>
        <v>29</v>
      </c>
      <c r="C68" s="32">
        <v>5</v>
      </c>
      <c r="D68" s="32">
        <v>203</v>
      </c>
      <c r="E68" s="32">
        <v>209</v>
      </c>
      <c r="F68" s="32">
        <v>242</v>
      </c>
      <c r="G68" s="33">
        <f t="shared" si="4"/>
        <v>659</v>
      </c>
    </row>
    <row r="69" spans="1:16" ht="15" customHeight="1" x14ac:dyDescent="0.3">
      <c r="B69" s="31">
        <f t="shared" si="3"/>
        <v>30</v>
      </c>
      <c r="C69" s="32">
        <v>1</v>
      </c>
      <c r="D69" s="32">
        <v>140</v>
      </c>
      <c r="E69" s="32">
        <v>262</v>
      </c>
      <c r="F69" s="32">
        <v>267</v>
      </c>
      <c r="G69" s="33">
        <f t="shared" si="4"/>
        <v>670</v>
      </c>
    </row>
    <row r="70" spans="1:16" ht="15" customHeight="1" x14ac:dyDescent="0.3">
      <c r="B70" s="11" t="s">
        <v>18</v>
      </c>
      <c r="C70" s="10">
        <f>SUM(C40:C69)</f>
        <v>3737</v>
      </c>
      <c r="D70" s="10">
        <f>SUM(D40:D69)</f>
        <v>4246</v>
      </c>
      <c r="E70" s="10">
        <f>SUM(E40:E69)</f>
        <v>2874</v>
      </c>
      <c r="F70" s="10">
        <f>SUM(F40:F69)</f>
        <v>984</v>
      </c>
      <c r="G70" s="12">
        <f>SUM(C70:F70)</f>
        <v>11841</v>
      </c>
    </row>
    <row r="71" spans="1:16" ht="10.95" customHeight="1" x14ac:dyDescent="0.3"/>
    <row r="72" spans="1:16" s="9" customFormat="1" ht="49.95" customHeight="1" x14ac:dyDescent="0.45">
      <c r="A72" s="7"/>
      <c r="B72" s="36" t="s">
        <v>17</v>
      </c>
      <c r="C72" s="37"/>
      <c r="D72" s="37"/>
      <c r="E72" s="37"/>
      <c r="F72" s="37"/>
      <c r="G72" s="37"/>
      <c r="H72" s="37"/>
      <c r="I72" s="8"/>
      <c r="J72" s="8"/>
      <c r="K72" s="8"/>
      <c r="L72" s="8"/>
      <c r="M72" s="8"/>
      <c r="N72" s="8"/>
      <c r="O72" s="8"/>
      <c r="P72" s="8"/>
    </row>
  </sheetData>
  <mergeCells count="1">
    <mergeCell ref="B72:H72"/>
  </mergeCells>
  <hyperlinks>
    <hyperlink ref="B72:H72" r:id="rId1" display="CLICK HERE TO CREATE IN SMARTSHEET" xr:uid="{60AB64E4-19DA-4DE8-AE0E-12FA6E9077A9}"/>
  </hyperlinks>
  <pageMargins left="0.7" right="0.7" top="0.75" bottom="0.75" header="0.3" footer="0.3"/>
  <pageSetup scale="54" fitToHeight="0" orientation="landscape" horizontalDpi="0" verticalDpi="0"/>
  <rowBreaks count="1" manualBreakCount="1">
    <brk id="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585C3-45A7-B24C-A89A-2DA45EFD22C8}">
  <sheetPr>
    <tabColor theme="0" tint="-0.499984740745262"/>
    <pageSetUpPr fitToPage="1"/>
  </sheetPr>
  <dimension ref="A1:L71"/>
  <sheetViews>
    <sheetView showGridLines="0" workbookViewId="0">
      <pane ySplit="1" topLeftCell="A2" activePane="bottomLeft" state="frozen"/>
      <selection pane="bottomLeft" activeCell="B72" sqref="B72"/>
    </sheetView>
  </sheetViews>
  <sheetFormatPr defaultColWidth="10.796875" defaultRowHeight="13.2" x14ac:dyDescent="0.3"/>
  <cols>
    <col min="1" max="1" width="3.296875" style="1" customWidth="1"/>
    <col min="2" max="8" width="30" style="3" customWidth="1"/>
    <col min="9" max="9" width="3.296875" style="1" customWidth="1"/>
    <col min="10" max="16384" width="10.796875" style="3"/>
  </cols>
  <sheetData>
    <row r="1" spans="2:12" s="1" customFormat="1" ht="49.95" customHeight="1" x14ac:dyDescent="0.3">
      <c r="B1" s="4" t="s">
        <v>15</v>
      </c>
      <c r="C1" s="2"/>
      <c r="D1" s="2"/>
      <c r="E1" s="2"/>
    </row>
    <row r="2" spans="2:12" ht="24" customHeight="1" x14ac:dyDescent="0.3">
      <c r="B2" s="13" t="s">
        <v>1</v>
      </c>
      <c r="C2" s="14"/>
      <c r="D2" s="14"/>
      <c r="E2" s="14"/>
      <c r="F2" s="14"/>
      <c r="G2" s="14"/>
      <c r="H2" s="15"/>
    </row>
    <row r="3" spans="2:12" ht="88.05" customHeight="1" x14ac:dyDescent="0.3">
      <c r="B3" s="2"/>
      <c r="C3" s="2"/>
      <c r="D3" s="2"/>
      <c r="E3" s="2"/>
      <c r="F3" s="1"/>
      <c r="G3" s="1"/>
      <c r="H3" s="1"/>
    </row>
    <row r="4" spans="2:12" x14ac:dyDescent="0.3">
      <c r="B4" s="1"/>
      <c r="C4" s="1"/>
      <c r="D4" s="1"/>
      <c r="E4" s="1"/>
      <c r="F4" s="1"/>
      <c r="G4" s="1"/>
      <c r="H4" s="1"/>
    </row>
    <row r="5" spans="2:12" ht="336" customHeight="1" x14ac:dyDescent="0.3">
      <c r="B5" s="2"/>
      <c r="C5" s="2"/>
      <c r="D5" s="2"/>
      <c r="E5" s="2"/>
      <c r="F5" s="1"/>
      <c r="G5" s="1"/>
      <c r="H5" s="1"/>
      <c r="L5" s="3" t="s">
        <v>8</v>
      </c>
    </row>
    <row r="6" spans="2:12" s="1" customFormat="1" ht="10.95" customHeight="1" x14ac:dyDescent="0.3"/>
    <row r="7" spans="2:12" ht="24" customHeight="1" x14ac:dyDescent="0.3">
      <c r="B7" s="13" t="s">
        <v>10</v>
      </c>
      <c r="C7" s="14"/>
      <c r="D7" s="14"/>
      <c r="E7" s="14"/>
      <c r="F7" s="14"/>
      <c r="G7" s="14"/>
      <c r="H7" s="15"/>
    </row>
    <row r="8" spans="2:12" s="1" customFormat="1" ht="10.95" customHeight="1" x14ac:dyDescent="0.3"/>
    <row r="9" spans="2:12" s="1" customFormat="1" ht="409.05" customHeight="1" x14ac:dyDescent="0.3"/>
    <row r="11" spans="2:12" ht="15" customHeight="1" x14ac:dyDescent="0.3">
      <c r="B11" s="16" t="s">
        <v>9</v>
      </c>
      <c r="C11" s="17"/>
      <c r="D11" s="17"/>
      <c r="E11" s="17"/>
      <c r="F11" s="17"/>
      <c r="G11" s="17"/>
      <c r="H11" s="18"/>
    </row>
    <row r="12" spans="2:12" ht="15" customHeight="1" x14ac:dyDescent="0.3">
      <c r="B12" s="19" t="s">
        <v>0</v>
      </c>
      <c r="C12" s="20" t="s">
        <v>3</v>
      </c>
      <c r="D12" s="21" t="s">
        <v>2</v>
      </c>
      <c r="E12" s="22" t="s">
        <v>4</v>
      </c>
      <c r="F12" s="20" t="s">
        <v>6</v>
      </c>
      <c r="G12" s="21" t="s">
        <v>7</v>
      </c>
      <c r="H12" s="22" t="s">
        <v>5</v>
      </c>
    </row>
    <row r="13" spans="2:12" ht="15" customHeight="1" x14ac:dyDescent="0.3">
      <c r="B13" s="23"/>
      <c r="C13" s="24"/>
      <c r="D13" s="25"/>
      <c r="E13" s="26"/>
      <c r="F13" s="27"/>
      <c r="G13" s="27"/>
      <c r="H13" s="27"/>
    </row>
    <row r="14" spans="2:12" ht="15" customHeight="1" x14ac:dyDescent="0.3">
      <c r="B14" s="23"/>
      <c r="C14" s="24"/>
      <c r="D14" s="25"/>
      <c r="E14" s="26"/>
      <c r="F14" s="28"/>
      <c r="G14" s="28"/>
      <c r="H14" s="28"/>
    </row>
    <row r="15" spans="2:12" ht="15" customHeight="1" x14ac:dyDescent="0.3">
      <c r="B15" s="23"/>
      <c r="C15" s="24"/>
      <c r="D15" s="25"/>
      <c r="E15" s="26"/>
      <c r="F15" s="28"/>
      <c r="G15" s="28"/>
      <c r="H15" s="28"/>
    </row>
    <row r="16" spans="2:12" ht="15" customHeight="1" x14ac:dyDescent="0.3">
      <c r="B16" s="23"/>
      <c r="C16" s="24"/>
      <c r="D16" s="25"/>
      <c r="E16" s="26"/>
      <c r="F16" s="28"/>
      <c r="G16" s="28"/>
      <c r="H16" s="28"/>
    </row>
    <row r="17" spans="2:8" ht="15" customHeight="1" x14ac:dyDescent="0.3">
      <c r="B17" s="23"/>
      <c r="C17" s="24"/>
      <c r="D17" s="25"/>
      <c r="E17" s="26"/>
      <c r="F17" s="28"/>
      <c r="G17" s="28"/>
      <c r="H17" s="28"/>
    </row>
    <row r="18" spans="2:8" ht="15" customHeight="1" x14ac:dyDescent="0.3">
      <c r="B18" s="23"/>
      <c r="C18" s="24"/>
      <c r="D18" s="25"/>
      <c r="E18" s="26"/>
      <c r="F18" s="28"/>
      <c r="G18" s="28"/>
      <c r="H18" s="28"/>
    </row>
    <row r="19" spans="2:8" ht="15" customHeight="1" x14ac:dyDescent="0.3">
      <c r="B19" s="23"/>
      <c r="C19" s="24"/>
      <c r="D19" s="25"/>
      <c r="E19" s="26"/>
      <c r="F19" s="28"/>
      <c r="G19" s="28"/>
      <c r="H19" s="28"/>
    </row>
    <row r="20" spans="2:8" ht="15" customHeight="1" x14ac:dyDescent="0.3">
      <c r="B20" s="23"/>
      <c r="C20" s="24"/>
      <c r="D20" s="25"/>
      <c r="E20" s="26"/>
      <c r="F20" s="28"/>
      <c r="G20" s="28"/>
      <c r="H20" s="28"/>
    </row>
    <row r="21" spans="2:8" ht="15" customHeight="1" x14ac:dyDescent="0.3">
      <c r="B21" s="23"/>
      <c r="C21" s="24"/>
      <c r="D21" s="25"/>
      <c r="E21" s="26"/>
      <c r="F21" s="28"/>
      <c r="G21" s="28"/>
      <c r="H21" s="28"/>
    </row>
    <row r="22" spans="2:8" ht="15" customHeight="1" x14ac:dyDescent="0.3">
      <c r="B22" s="23"/>
      <c r="C22" s="24"/>
      <c r="D22" s="25"/>
      <c r="E22" s="26"/>
      <c r="F22" s="28"/>
      <c r="G22" s="28"/>
      <c r="H22" s="28"/>
    </row>
    <row r="23" spans="2:8" ht="15" customHeight="1" x14ac:dyDescent="0.3">
      <c r="B23" s="23"/>
      <c r="C23" s="24"/>
      <c r="D23" s="25"/>
      <c r="E23" s="26"/>
      <c r="F23" s="28"/>
      <c r="G23" s="28"/>
      <c r="H23" s="28"/>
    </row>
    <row r="24" spans="2:8" ht="15" customHeight="1" x14ac:dyDescent="0.3">
      <c r="B24" s="23"/>
      <c r="C24" s="24"/>
      <c r="D24" s="25"/>
      <c r="E24" s="26"/>
      <c r="F24" s="28"/>
      <c r="G24" s="28"/>
      <c r="H24" s="28"/>
    </row>
    <row r="25" spans="2:8" ht="15" customHeight="1" x14ac:dyDescent="0.3">
      <c r="B25" s="23"/>
      <c r="C25" s="29"/>
      <c r="D25" s="25"/>
      <c r="E25" s="29"/>
      <c r="F25" s="30"/>
      <c r="G25" s="27"/>
      <c r="H25" s="27"/>
    </row>
    <row r="26" spans="2:8" ht="15" customHeight="1" x14ac:dyDescent="0.3">
      <c r="B26" s="23"/>
      <c r="C26" s="29"/>
      <c r="D26" s="25"/>
      <c r="E26" s="29"/>
      <c r="F26" s="30"/>
      <c r="G26" s="27"/>
      <c r="H26" s="27"/>
    </row>
    <row r="27" spans="2:8" ht="15" customHeight="1" x14ac:dyDescent="0.3">
      <c r="B27" s="23"/>
      <c r="C27" s="29"/>
      <c r="D27" s="25"/>
      <c r="E27" s="29"/>
      <c r="F27" s="30"/>
      <c r="G27" s="27"/>
      <c r="H27" s="27"/>
    </row>
    <row r="28" spans="2:8" ht="15" customHeight="1" x14ac:dyDescent="0.3">
      <c r="B28" s="23"/>
      <c r="C28" s="29"/>
      <c r="D28" s="25"/>
      <c r="E28" s="29"/>
      <c r="F28" s="30"/>
      <c r="G28" s="27"/>
      <c r="H28" s="27"/>
    </row>
    <row r="29" spans="2:8" ht="15" customHeight="1" x14ac:dyDescent="0.3">
      <c r="B29" s="23"/>
      <c r="C29" s="29"/>
      <c r="D29" s="25"/>
      <c r="E29" s="29"/>
      <c r="F29" s="30"/>
      <c r="G29" s="27"/>
      <c r="H29" s="27"/>
    </row>
    <row r="30" spans="2:8" ht="15" customHeight="1" x14ac:dyDescent="0.3">
      <c r="B30" s="23"/>
      <c r="C30" s="29"/>
      <c r="D30" s="25"/>
      <c r="E30" s="29"/>
      <c r="F30" s="30"/>
      <c r="G30" s="27"/>
      <c r="H30" s="27"/>
    </row>
    <row r="31" spans="2:8" ht="15" customHeight="1" x14ac:dyDescent="0.3">
      <c r="B31" s="23"/>
      <c r="C31" s="29"/>
      <c r="D31" s="25"/>
      <c r="E31" s="29"/>
      <c r="F31" s="30"/>
      <c r="G31" s="27"/>
      <c r="H31" s="27"/>
    </row>
    <row r="32" spans="2:8" ht="15" customHeight="1" x14ac:dyDescent="0.3">
      <c r="B32" s="23"/>
      <c r="C32" s="29"/>
      <c r="D32" s="25"/>
      <c r="E32" s="29"/>
      <c r="F32" s="30"/>
      <c r="G32" s="27"/>
      <c r="H32" s="27"/>
    </row>
    <row r="33" spans="2:8" ht="15" customHeight="1" x14ac:dyDescent="0.3">
      <c r="B33" s="23"/>
      <c r="C33" s="29"/>
      <c r="D33" s="25"/>
      <c r="E33" s="29"/>
      <c r="F33" s="30"/>
      <c r="G33" s="27"/>
      <c r="H33" s="27"/>
    </row>
    <row r="34" spans="2:8" ht="15" customHeight="1" x14ac:dyDescent="0.3">
      <c r="B34" s="23"/>
      <c r="C34" s="29"/>
      <c r="D34" s="25"/>
      <c r="E34" s="29"/>
      <c r="F34" s="30"/>
      <c r="G34" s="27"/>
      <c r="H34" s="27"/>
    </row>
    <row r="35" spans="2:8" ht="15" customHeight="1" x14ac:dyDescent="0.3">
      <c r="B35" s="23"/>
      <c r="C35" s="29"/>
      <c r="D35" s="25"/>
      <c r="E35" s="29"/>
      <c r="F35" s="30"/>
      <c r="G35" s="27"/>
      <c r="H35" s="27"/>
    </row>
    <row r="36" spans="2:8" ht="15" customHeight="1" x14ac:dyDescent="0.3">
      <c r="B36" s="23"/>
      <c r="C36" s="29"/>
      <c r="D36" s="25"/>
      <c r="E36" s="29"/>
      <c r="F36" s="30"/>
      <c r="G36" s="27"/>
      <c r="H36" s="27"/>
    </row>
    <row r="37" spans="2:8" ht="10.95" customHeight="1" x14ac:dyDescent="0.3"/>
    <row r="38" spans="2:8" ht="15" customHeight="1" x14ac:dyDescent="0.3">
      <c r="B38" s="13" t="s">
        <v>10</v>
      </c>
      <c r="C38" s="14"/>
      <c r="D38" s="14"/>
      <c r="E38" s="14"/>
      <c r="F38" s="14"/>
      <c r="G38" s="14"/>
    </row>
    <row r="39" spans="2:8" ht="15" customHeight="1" x14ac:dyDescent="0.3">
      <c r="B39" s="34" t="s">
        <v>20</v>
      </c>
      <c r="C39" s="35" t="s">
        <v>11</v>
      </c>
      <c r="D39" s="20" t="s">
        <v>12</v>
      </c>
      <c r="E39" s="19" t="s">
        <v>13</v>
      </c>
      <c r="F39" s="22" t="s">
        <v>14</v>
      </c>
      <c r="G39" s="11" t="s">
        <v>19</v>
      </c>
    </row>
    <row r="40" spans="2:8" ht="15" customHeight="1" x14ac:dyDescent="0.3">
      <c r="B40" s="31">
        <v>1</v>
      </c>
      <c r="C40" s="32"/>
      <c r="D40" s="32"/>
      <c r="E40" s="32"/>
      <c r="F40" s="32"/>
      <c r="G40" s="33"/>
    </row>
    <row r="41" spans="2:8" ht="15" customHeight="1" x14ac:dyDescent="0.3">
      <c r="B41" s="31">
        <f t="shared" ref="B41:B69" si="0">B40+1</f>
        <v>2</v>
      </c>
      <c r="C41" s="32"/>
      <c r="D41" s="32"/>
      <c r="E41" s="32"/>
      <c r="F41" s="32"/>
      <c r="G41" s="33"/>
    </row>
    <row r="42" spans="2:8" ht="15" customHeight="1" x14ac:dyDescent="0.3">
      <c r="B42" s="31">
        <f t="shared" si="0"/>
        <v>3</v>
      </c>
      <c r="C42" s="32"/>
      <c r="D42" s="32"/>
      <c r="E42" s="32"/>
      <c r="F42" s="32"/>
      <c r="G42" s="33"/>
    </row>
    <row r="43" spans="2:8" ht="15" customHeight="1" x14ac:dyDescent="0.3">
      <c r="B43" s="31">
        <f t="shared" si="0"/>
        <v>4</v>
      </c>
      <c r="C43" s="32"/>
      <c r="D43" s="32"/>
      <c r="E43" s="32"/>
      <c r="F43" s="32"/>
      <c r="G43" s="33"/>
    </row>
    <row r="44" spans="2:8" ht="15" customHeight="1" x14ac:dyDescent="0.3">
      <c r="B44" s="31">
        <f t="shared" si="0"/>
        <v>5</v>
      </c>
      <c r="C44" s="32"/>
      <c r="D44" s="32"/>
      <c r="E44" s="32"/>
      <c r="F44" s="32"/>
      <c r="G44" s="33"/>
    </row>
    <row r="45" spans="2:8" ht="15" customHeight="1" x14ac:dyDescent="0.3">
      <c r="B45" s="31">
        <f t="shared" si="0"/>
        <v>6</v>
      </c>
      <c r="C45" s="32"/>
      <c r="D45" s="32"/>
      <c r="E45" s="32"/>
      <c r="F45" s="32"/>
      <c r="G45" s="33"/>
    </row>
    <row r="46" spans="2:8" ht="15" customHeight="1" x14ac:dyDescent="0.3">
      <c r="B46" s="31">
        <f t="shared" si="0"/>
        <v>7</v>
      </c>
      <c r="C46" s="32"/>
      <c r="D46" s="32"/>
      <c r="E46" s="32"/>
      <c r="F46" s="32"/>
      <c r="G46" s="33"/>
    </row>
    <row r="47" spans="2:8" ht="15" customHeight="1" x14ac:dyDescent="0.3">
      <c r="B47" s="31">
        <f t="shared" si="0"/>
        <v>8</v>
      </c>
      <c r="C47" s="32"/>
      <c r="D47" s="32"/>
      <c r="E47" s="32"/>
      <c r="F47" s="32"/>
      <c r="G47" s="33"/>
    </row>
    <row r="48" spans="2:8" ht="15" customHeight="1" x14ac:dyDescent="0.3">
      <c r="B48" s="31">
        <f t="shared" si="0"/>
        <v>9</v>
      </c>
      <c r="C48" s="32"/>
      <c r="D48" s="32"/>
      <c r="E48" s="32"/>
      <c r="F48" s="32"/>
      <c r="G48" s="33"/>
    </row>
    <row r="49" spans="2:7" ht="15" customHeight="1" x14ac:dyDescent="0.3">
      <c r="B49" s="31">
        <f t="shared" si="0"/>
        <v>10</v>
      </c>
      <c r="C49" s="32"/>
      <c r="D49" s="32"/>
      <c r="E49" s="32"/>
      <c r="F49" s="32"/>
      <c r="G49" s="33"/>
    </row>
    <row r="50" spans="2:7" ht="15" customHeight="1" x14ac:dyDescent="0.3">
      <c r="B50" s="31">
        <f t="shared" si="0"/>
        <v>11</v>
      </c>
      <c r="C50" s="32"/>
      <c r="D50" s="32"/>
      <c r="E50" s="32"/>
      <c r="F50" s="32"/>
      <c r="G50" s="33"/>
    </row>
    <row r="51" spans="2:7" ht="15" customHeight="1" x14ac:dyDescent="0.3">
      <c r="B51" s="31">
        <f t="shared" si="0"/>
        <v>12</v>
      </c>
      <c r="C51" s="32"/>
      <c r="D51" s="32"/>
      <c r="E51" s="32"/>
      <c r="F51" s="32"/>
      <c r="G51" s="33"/>
    </row>
    <row r="52" spans="2:7" ht="15" customHeight="1" x14ac:dyDescent="0.3">
      <c r="B52" s="31">
        <f t="shared" si="0"/>
        <v>13</v>
      </c>
      <c r="C52" s="32"/>
      <c r="D52" s="32"/>
      <c r="E52" s="32"/>
      <c r="F52" s="32"/>
      <c r="G52" s="33"/>
    </row>
    <row r="53" spans="2:7" ht="15" customHeight="1" x14ac:dyDescent="0.3">
      <c r="B53" s="31">
        <f t="shared" si="0"/>
        <v>14</v>
      </c>
      <c r="C53" s="32"/>
      <c r="D53" s="32"/>
      <c r="E53" s="32"/>
      <c r="F53" s="32"/>
      <c r="G53" s="33"/>
    </row>
    <row r="54" spans="2:7" ht="15" customHeight="1" x14ac:dyDescent="0.3">
      <c r="B54" s="31">
        <f t="shared" si="0"/>
        <v>15</v>
      </c>
      <c r="C54" s="32"/>
      <c r="D54" s="32"/>
      <c r="E54" s="32"/>
      <c r="F54" s="32"/>
      <c r="G54" s="33"/>
    </row>
    <row r="55" spans="2:7" ht="15" customHeight="1" x14ac:dyDescent="0.3">
      <c r="B55" s="31">
        <f t="shared" si="0"/>
        <v>16</v>
      </c>
      <c r="C55" s="32"/>
      <c r="D55" s="32"/>
      <c r="E55" s="32"/>
      <c r="F55" s="32"/>
      <c r="G55" s="33"/>
    </row>
    <row r="56" spans="2:7" ht="15" customHeight="1" x14ac:dyDescent="0.3">
      <c r="B56" s="31">
        <f t="shared" si="0"/>
        <v>17</v>
      </c>
      <c r="C56" s="32"/>
      <c r="D56" s="32"/>
      <c r="E56" s="32"/>
      <c r="F56" s="32"/>
      <c r="G56" s="33"/>
    </row>
    <row r="57" spans="2:7" ht="15" customHeight="1" x14ac:dyDescent="0.3">
      <c r="B57" s="31">
        <f t="shared" si="0"/>
        <v>18</v>
      </c>
      <c r="C57" s="32"/>
      <c r="D57" s="32"/>
      <c r="E57" s="32"/>
      <c r="F57" s="32"/>
      <c r="G57" s="33"/>
    </row>
    <row r="58" spans="2:7" ht="15" customHeight="1" x14ac:dyDescent="0.3">
      <c r="B58" s="31">
        <f t="shared" si="0"/>
        <v>19</v>
      </c>
      <c r="C58" s="32"/>
      <c r="D58" s="32"/>
      <c r="E58" s="32"/>
      <c r="F58" s="32"/>
      <c r="G58" s="33"/>
    </row>
    <row r="59" spans="2:7" ht="15" customHeight="1" x14ac:dyDescent="0.3">
      <c r="B59" s="31">
        <f t="shared" si="0"/>
        <v>20</v>
      </c>
      <c r="C59" s="32"/>
      <c r="D59" s="32"/>
      <c r="E59" s="32"/>
      <c r="F59" s="32"/>
      <c r="G59" s="33"/>
    </row>
    <row r="60" spans="2:7" ht="15" customHeight="1" x14ac:dyDescent="0.3">
      <c r="B60" s="31">
        <f t="shared" si="0"/>
        <v>21</v>
      </c>
      <c r="C60" s="32"/>
      <c r="D60" s="32"/>
      <c r="E60" s="32"/>
      <c r="F60" s="32"/>
      <c r="G60" s="33"/>
    </row>
    <row r="61" spans="2:7" ht="15" customHeight="1" x14ac:dyDescent="0.3">
      <c r="B61" s="31">
        <f t="shared" si="0"/>
        <v>22</v>
      </c>
      <c r="C61" s="32"/>
      <c r="D61" s="32"/>
      <c r="E61" s="32"/>
      <c r="F61" s="32"/>
      <c r="G61" s="33"/>
    </row>
    <row r="62" spans="2:7" ht="15" customHeight="1" x14ac:dyDescent="0.3">
      <c r="B62" s="31">
        <f t="shared" si="0"/>
        <v>23</v>
      </c>
      <c r="C62" s="32"/>
      <c r="D62" s="32"/>
      <c r="E62" s="32"/>
      <c r="F62" s="32"/>
      <c r="G62" s="33"/>
    </row>
    <row r="63" spans="2:7" ht="15" customHeight="1" x14ac:dyDescent="0.3">
      <c r="B63" s="31">
        <f t="shared" si="0"/>
        <v>24</v>
      </c>
      <c r="C63" s="32"/>
      <c r="D63" s="32"/>
      <c r="E63" s="32"/>
      <c r="F63" s="32"/>
      <c r="G63" s="33"/>
    </row>
    <row r="64" spans="2:7" ht="15" customHeight="1" x14ac:dyDescent="0.3">
      <c r="B64" s="31">
        <f t="shared" si="0"/>
        <v>25</v>
      </c>
      <c r="C64" s="32"/>
      <c r="D64" s="32"/>
      <c r="E64" s="32"/>
      <c r="F64" s="32"/>
      <c r="G64" s="33"/>
    </row>
    <row r="65" spans="2:7" ht="15" customHeight="1" x14ac:dyDescent="0.3">
      <c r="B65" s="31">
        <f t="shared" si="0"/>
        <v>26</v>
      </c>
      <c r="C65" s="32"/>
      <c r="D65" s="32"/>
      <c r="E65" s="32"/>
      <c r="F65" s="32"/>
      <c r="G65" s="33"/>
    </row>
    <row r="66" spans="2:7" ht="15" customHeight="1" x14ac:dyDescent="0.3">
      <c r="B66" s="31">
        <f t="shared" si="0"/>
        <v>27</v>
      </c>
      <c r="C66" s="32"/>
      <c r="D66" s="32"/>
      <c r="E66" s="32"/>
      <c r="F66" s="32"/>
      <c r="G66" s="33"/>
    </row>
    <row r="67" spans="2:7" ht="15" customHeight="1" x14ac:dyDescent="0.3">
      <c r="B67" s="31">
        <f t="shared" si="0"/>
        <v>28</v>
      </c>
      <c r="C67" s="32"/>
      <c r="D67" s="32"/>
      <c r="E67" s="32"/>
      <c r="F67" s="32"/>
      <c r="G67" s="33"/>
    </row>
    <row r="68" spans="2:7" ht="15" customHeight="1" x14ac:dyDescent="0.3">
      <c r="B68" s="31">
        <f t="shared" si="0"/>
        <v>29</v>
      </c>
      <c r="C68" s="32"/>
      <c r="D68" s="32"/>
      <c r="E68" s="32"/>
      <c r="F68" s="32"/>
      <c r="G68" s="33"/>
    </row>
    <row r="69" spans="2:7" ht="15" customHeight="1" x14ac:dyDescent="0.3">
      <c r="B69" s="31">
        <f t="shared" si="0"/>
        <v>30</v>
      </c>
      <c r="C69" s="32"/>
      <c r="D69" s="32"/>
      <c r="E69" s="32"/>
      <c r="F69" s="32"/>
      <c r="G69" s="33"/>
    </row>
    <row r="70" spans="2:7" ht="15" customHeight="1" x14ac:dyDescent="0.3">
      <c r="B70" s="11" t="s">
        <v>18</v>
      </c>
      <c r="C70" s="10">
        <f>SUM(C40:C69)</f>
        <v>0</v>
      </c>
      <c r="D70" s="10">
        <f>SUM(D40:D69)</f>
        <v>0</v>
      </c>
      <c r="E70" s="10">
        <f>SUM(E40:E69)</f>
        <v>0</v>
      </c>
      <c r="F70" s="10">
        <f>SUM(F40:F69)</f>
        <v>0</v>
      </c>
      <c r="G70" s="12">
        <f>SUM(C70:F70)</f>
        <v>0</v>
      </c>
    </row>
    <row r="71" spans="2:7" ht="10.95" customHeight="1" x14ac:dyDescent="0.3"/>
  </sheetData>
  <pageMargins left="0.7" right="0.7" top="0.75" bottom="0.75" header="0.3" footer="0.3"/>
  <pageSetup scale="54" fitToHeight="0" orientation="landscape" horizontalDpi="0" verticalDpi="0"/>
  <rowBreaks count="1" manualBreakCount="1">
    <brk id="9"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C1CD9-512E-504B-870E-CF2FB283DCD3}">
  <sheetPr>
    <tabColor theme="1"/>
  </sheetPr>
  <dimension ref="B2"/>
  <sheetViews>
    <sheetView showGridLines="0" workbookViewId="0">
      <selection activeCell="B6" sqref="B6"/>
    </sheetView>
  </sheetViews>
  <sheetFormatPr defaultColWidth="10.796875" defaultRowHeight="14.4" x14ac:dyDescent="0.3"/>
  <cols>
    <col min="1" max="1" width="3.296875" style="5" customWidth="1"/>
    <col min="2" max="2" width="88.296875" style="5" customWidth="1"/>
    <col min="3" max="16384" width="10.796875" style="5"/>
  </cols>
  <sheetData>
    <row r="2" spans="2:2" ht="90" x14ac:dyDescent="0.3">
      <c r="B2" s="6" t="s">
        <v>16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Email Marketing Dashboard</vt:lpstr>
      <vt:lpstr>Email Marketing - BLANK</vt:lpstr>
      <vt:lpstr>- Disclaimer -</vt:lpstr>
      <vt:lpstr>'Email Marketing - BLANK'!Область_печати</vt:lpstr>
      <vt:lpstr>'Email Marketing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2018-10-21T02:48:18Z</dcterms:modified>
</cp:coreProperties>
</file>