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72D7761E-6908-4B65-8809-4D0CFDCC4209}" xr6:coauthVersionLast="47" xr6:coauthVersionMax="47" xr10:uidLastSave="{00000000-0000-0000-0000-000000000000}"/>
  <bookViews>
    <workbookView xWindow="-120" yWindow="-120" windowWidth="29040" windowHeight="12450" tabRatio="500" xr2:uid="{00000000-000D-0000-FFFF-FFFF00000000}"/>
  </bookViews>
  <sheets>
    <sheet name="EXAMPLE Compliance Risk Reg" sheetId="7" r:id="rId1"/>
    <sheet name="BLANK Compliance Risk Reg" sheetId="6" r:id="rId2"/>
    <sheet name="Scale and Key" sheetId="4" r:id="rId3"/>
    <sheet name="- Disclaimer -" sheetId="2" r:id="rId4"/>
  </sheets>
  <definedNames>
    <definedName name="_xlnm.Print_Area" localSheetId="1">'BLANK Compliance Risk Reg'!$B$1:$P$28</definedName>
    <definedName name="_xlnm.Print_Area" localSheetId="0">'EXAMPLE Compliance Risk Reg'!$B$2:$P$29</definedName>
    <definedName name="_xlnm.Print_Area" localSheetId="2">'Scale and Key'!#REF!</definedName>
    <definedName name="REASSESSMENT_DA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9" i="7" l="1"/>
  <c r="G28" i="7"/>
  <c r="G27" i="7"/>
  <c r="G26" i="7"/>
  <c r="G25" i="7"/>
  <c r="G24" i="7"/>
  <c r="G23" i="7"/>
  <c r="G22" i="7"/>
  <c r="G21" i="7"/>
  <c r="G20" i="7"/>
  <c r="G19" i="7"/>
  <c r="G18" i="7"/>
  <c r="G17" i="7"/>
  <c r="G16" i="7"/>
  <c r="G15" i="7"/>
  <c r="G14" i="7"/>
  <c r="G13" i="7"/>
  <c r="G12" i="7"/>
  <c r="G11" i="7"/>
  <c r="G10" i="7"/>
  <c r="G9" i="7"/>
  <c r="G8" i="7"/>
  <c r="G7" i="7"/>
  <c r="G6" i="7"/>
  <c r="G5" i="7"/>
  <c r="G4" i="6"/>
  <c r="G28" i="6"/>
  <c r="G27" i="6"/>
  <c r="G26" i="6"/>
  <c r="G25" i="6"/>
  <c r="G24" i="6"/>
  <c r="G23" i="6"/>
  <c r="G22" i="6"/>
  <c r="G21" i="6"/>
  <c r="G20" i="6"/>
  <c r="G19" i="6"/>
  <c r="G18" i="6"/>
  <c r="G17" i="6"/>
  <c r="G16" i="6"/>
  <c r="G15" i="6"/>
  <c r="G14" i="6"/>
  <c r="G13" i="6"/>
  <c r="G12" i="6"/>
  <c r="G11" i="6"/>
  <c r="G10" i="6"/>
  <c r="G9" i="6"/>
  <c r="G8" i="6"/>
  <c r="G7" i="6"/>
  <c r="G6" i="6"/>
  <c r="G5" i="6"/>
</calcChain>
</file>

<file path=xl/sharedStrings.xml><?xml version="1.0" encoding="utf-8"?>
<sst xmlns="http://schemas.openxmlformats.org/spreadsheetml/2006/main" count="356" uniqueCount="199">
  <si>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</si>
  <si>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</si>
  <si>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</si>
  <si>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</si>
  <si>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LEVEL</t>
  </si>
  <si>
    <t>P R O B A B I L I T Y</t>
  </si>
  <si>
    <t>Risk ID</t>
  </si>
  <si>
    <t>Status</t>
  </si>
  <si>
    <t>Last Reviewed</t>
  </si>
  <si>
    <t>Closed</t>
  </si>
  <si>
    <t>Auto-calculates</t>
  </si>
  <si>
    <t>Monitoring</t>
  </si>
  <si>
    <t>MM/DD/YY</t>
  </si>
  <si>
    <t>Date Identified</t>
  </si>
  <si>
    <t>Identified</t>
  </si>
  <si>
    <t>Under Review</t>
  </si>
  <si>
    <t>Response in Progress</t>
  </si>
  <si>
    <t>Escalated</t>
  </si>
  <si>
    <t>Alexandra Mattson</t>
  </si>
  <si>
    <t>Aviv Perez</t>
  </si>
  <si>
    <t>Brian Gorman</t>
  </si>
  <si>
    <t>Brooklyn Jansen</t>
  </si>
  <si>
    <t>Carmen Robertson</t>
  </si>
  <si>
    <t>Devon Gomez</t>
  </si>
  <si>
    <t>Diana Kennedy</t>
  </si>
  <si>
    <t>Everett Crosse</t>
  </si>
  <si>
    <t>Fiorella Fitzgerald</t>
  </si>
  <si>
    <t>Guadalupe Garcia</t>
  </si>
  <si>
    <t>Hazel Christensen</t>
  </si>
  <si>
    <t>Henry McNeal</t>
  </si>
  <si>
    <t>Compliance Risk Register Template Example</t>
  </si>
  <si>
    <t>Risk Description</t>
  </si>
  <si>
    <t>Impact Description</t>
  </si>
  <si>
    <t>Compliance Area</t>
  </si>
  <si>
    <t>Control Gap</t>
  </si>
  <si>
    <t>Mitigation Plan</t>
  </si>
  <si>
    <t>Owner</t>
  </si>
  <si>
    <t>Date Closed</t>
  </si>
  <si>
    <t>Document Link / Reference</t>
  </si>
  <si>
    <t>Workplace Safety</t>
  </si>
  <si>
    <t>Financial Reporting</t>
  </si>
  <si>
    <t>Ethics</t>
  </si>
  <si>
    <t>Environmental</t>
  </si>
  <si>
    <r>
      <t xml:space="preserve">Impact 
Level
</t>
    </r>
    <r>
      <rPr>
        <b/>
        <sz val="8"/>
        <color theme="0"/>
        <rFont val="Century Gothic"/>
        <family val="2"/>
      </rPr>
      <t>Rate 
1 (LOW) to 
5 (HIGH)</t>
    </r>
  </si>
  <si>
    <r>
      <t xml:space="preserve">Probability Level
</t>
    </r>
    <r>
      <rPr>
        <b/>
        <sz val="8"/>
        <color theme="0"/>
        <rFont val="Century Gothic"/>
        <family val="2"/>
      </rPr>
      <t>Rate 
1 (LOW) to 
5 (HIGH)</t>
    </r>
  </si>
  <si>
    <r>
      <t xml:space="preserve">Priority 
Level
</t>
    </r>
    <r>
      <rPr>
        <b/>
        <sz val="8"/>
        <color theme="0"/>
        <rFont val="Century Gothic"/>
        <family val="2"/>
      </rPr>
      <t xml:space="preserve">Impact x Probability
Address the highest first. </t>
    </r>
  </si>
  <si>
    <t>C-001</t>
  </si>
  <si>
    <t>Improper handling of personal data</t>
  </si>
  <si>
    <t>Legal penalties, loss of trust</t>
  </si>
  <si>
    <t>C-002</t>
  </si>
  <si>
    <t>Incomplete injury logs</t>
  </si>
  <si>
    <t>OSHA non-compliance, fines</t>
  </si>
  <si>
    <t>C-003</t>
  </si>
  <si>
    <t>Misstated quarterly revenue</t>
  </si>
  <si>
    <t>Financial misreporting risk</t>
  </si>
  <si>
    <t>C-004</t>
  </si>
  <si>
    <t>Unsafe material storage</t>
  </si>
  <si>
    <t>Worker injury risk, liability</t>
  </si>
  <si>
    <t>C-005</t>
  </si>
  <si>
    <t>Delayed financial disclosures</t>
  </si>
  <si>
    <t>Investor concern, SEC issues</t>
  </si>
  <si>
    <t>C-006</t>
  </si>
  <si>
    <t>Unethical sales behavior</t>
  </si>
  <si>
    <t>Damaged reputation, lost clients</t>
  </si>
  <si>
    <t>C-007</t>
  </si>
  <si>
    <t>Expired vendor safety certificates</t>
  </si>
  <si>
    <t>Contractor risk liability</t>
  </si>
  <si>
    <t>C-008</t>
  </si>
  <si>
    <t>Unauthorized access to HR files</t>
  </si>
  <si>
    <t>Data breach, legal exposure</t>
  </si>
  <si>
    <t>C-009</t>
  </si>
  <si>
    <t>Missing recycling program</t>
  </si>
  <si>
    <t>Environmental compliance gap</t>
  </si>
  <si>
    <t>C-010</t>
  </si>
  <si>
    <t>Unreported expense fraud</t>
  </si>
  <si>
    <t>Audit risk, financial loss</t>
  </si>
  <si>
    <t>C-011</t>
  </si>
  <si>
    <t>Untrained forklift operators</t>
  </si>
  <si>
    <t>Safety violations, injury risk</t>
  </si>
  <si>
    <t>C-012</t>
  </si>
  <si>
    <t>Ignored harassment complaints</t>
  </si>
  <si>
    <t>Legal action, culture damage</t>
  </si>
  <si>
    <t>C-013</t>
  </si>
  <si>
    <t>Use of unlicensed software</t>
  </si>
  <si>
    <t>Copyright violations, fines</t>
  </si>
  <si>
    <t>C-014</t>
  </si>
  <si>
    <t>Untested backup process</t>
  </si>
  <si>
    <t>Risk of data loss</t>
  </si>
  <si>
    <t>C-015</t>
  </si>
  <si>
    <t>Hazardous waste mislabeling</t>
  </si>
  <si>
    <t>Environmental penalty</t>
  </si>
  <si>
    <t>C-016</t>
  </si>
  <si>
    <t>Fraudulent timesheet entries</t>
  </si>
  <si>
    <t>Financial exposure, HR violations</t>
  </si>
  <si>
    <t>C-017</t>
  </si>
  <si>
    <t>Delayed conflict minerals reporting</t>
  </si>
  <si>
    <t>SEC compliance issue</t>
  </si>
  <si>
    <t>C-018</t>
  </si>
  <si>
    <t>Insecure customer database</t>
  </si>
  <si>
    <t>Privacy violation risk</t>
  </si>
  <si>
    <t>C-019</t>
  </si>
  <si>
    <t>Lack of diversity reporting</t>
  </si>
  <si>
    <t>Reputational harm, legal scrutiny</t>
  </si>
  <si>
    <t>C-020</t>
  </si>
  <si>
    <t>Blocked emergency exits</t>
  </si>
  <si>
    <t>Fire code violation</t>
  </si>
  <si>
    <t>C-021</t>
  </si>
  <si>
    <t>Incomplete CO₂ emission log</t>
  </si>
  <si>
    <t>Non-compliance with ESG policy</t>
  </si>
  <si>
    <t>C-022</t>
  </si>
  <si>
    <t>Insider trading rumor</t>
  </si>
  <si>
    <t>SEC inquiry risk</t>
  </si>
  <si>
    <t>C-023</t>
  </si>
  <si>
    <t>Poor PPE compliance</t>
  </si>
  <si>
    <t>Workplace injury risk</t>
  </si>
  <si>
    <t>C-024</t>
  </si>
  <si>
    <t>Failure to retain records</t>
  </si>
  <si>
    <t>Audit failure risk</t>
  </si>
  <si>
    <t>C-025</t>
  </si>
  <si>
    <t>Incomplete ethics training logs</t>
  </si>
  <si>
    <t>Internal policy breach</t>
  </si>
  <si>
    <t>Data Privacy</t>
  </si>
  <si>
    <t>No staff training on data handling</t>
  </si>
  <si>
    <t>Conduct mandatory training sessions</t>
  </si>
  <si>
    <t>Manual tracking is prone to errors</t>
  </si>
  <si>
    <t>Implement digital incident logging</t>
  </si>
  <si>
    <t>Weak review process</t>
  </si>
  <si>
    <t>Add second-level approval before submission</t>
  </si>
  <si>
    <t>Outdated safety signage</t>
  </si>
  <si>
    <t>Replace signage, retrain team leads</t>
  </si>
  <si>
    <t>Disconnected reporting calendar</t>
  </si>
  <si>
    <t>Align team deadlines to the compliance schedule</t>
  </si>
  <si>
    <t>No whistleblower process</t>
  </si>
  <si>
    <t>Establish an anonymous reporting hotline</t>
  </si>
  <si>
    <t>No active tracking system</t>
  </si>
  <si>
    <t>Automate vendor compliance checks</t>
  </si>
  <si>
    <t>Weak file permission controls</t>
  </si>
  <si>
    <t>Apply role-based access to records</t>
  </si>
  <si>
    <t>No policy in place</t>
  </si>
  <si>
    <t>Launch recycling and waste policy</t>
  </si>
  <si>
    <t>Lax expense approval process</t>
  </si>
  <si>
    <t>Require pre-approval above threshold</t>
  </si>
  <si>
    <t>No certification checks</t>
  </si>
  <si>
    <t>Implement a license validation system</t>
  </si>
  <si>
    <t>No response protocol</t>
  </si>
  <si>
    <t>Train managers on incident escalation</t>
  </si>
  <si>
    <t>No software inventory</t>
  </si>
  <si>
    <t>Conduct a software compliance audit</t>
  </si>
  <si>
    <t>No routine disaster recovery drills</t>
  </si>
  <si>
    <t>Schedule and track DR tests quarterly</t>
  </si>
  <si>
    <t>Improper disposal records</t>
  </si>
  <si>
    <t>Retrain facilities staff, add signage</t>
  </si>
  <si>
    <t>No system alerts</t>
  </si>
  <si>
    <t>Use automated timekeeping + alerts</t>
  </si>
  <si>
    <t>No update from the supplier</t>
  </si>
  <si>
    <t>Assign vendor follow-up lead</t>
  </si>
  <si>
    <t>Outdated encryption methods</t>
  </si>
  <si>
    <t>Upgrade security protocols</t>
  </si>
  <si>
    <t>No tracking mechanism</t>
  </si>
  <si>
    <t>Develop standard DEI metrics reporting</t>
  </si>
  <si>
    <t>No regular exit inspections</t>
  </si>
  <si>
    <t>Create a weekly safety checklist</t>
  </si>
  <si>
    <t>No emissions tracking SOP</t>
  </si>
  <si>
    <t>Assign owner, create reporting cadence</t>
  </si>
  <si>
    <t>No internal controls for blackout periods</t>
  </si>
  <si>
    <t>Reinforce disclosure policy, notify staff</t>
  </si>
  <si>
    <t>No tracking or enforcement</t>
  </si>
  <si>
    <t>Assign site supervisor inspections</t>
  </si>
  <si>
    <t>No retention policy</t>
  </si>
  <si>
    <t>Create a file retention schedule</t>
  </si>
  <si>
    <t>The training tracker is manual and incomplete</t>
  </si>
  <si>
    <t>Automate LMS tracking + reports</t>
  </si>
  <si>
    <t>In Remediation</t>
  </si>
  <si>
    <t xml:space="preserve">Compliance Risk Register Template </t>
  </si>
  <si>
    <t>Policy-DP-101</t>
  </si>
  <si>
    <t>Safety-Reg-WS-204</t>
  </si>
  <si>
    <t>Audit-FR-309</t>
  </si>
  <si>
    <t>Safety-Pro-WS-110</t>
  </si>
  <si>
    <t>Report-FR-423</t>
  </si>
  <si>
    <t>Code-ETH-118</t>
  </si>
  <si>
    <t>Vendor-WS-317</t>
  </si>
  <si>
    <t>AccessPolicy-DP-221</t>
  </si>
  <si>
    <t>Env-Sus-ENV-001</t>
  </si>
  <si>
    <t>Audit-FR-507</t>
  </si>
  <si>
    <t>Safety-WS-009</t>
  </si>
  <si>
    <t>HR-ETH-013</t>
  </si>
  <si>
    <t>Policy-DP-502</t>
  </si>
  <si>
    <t>DRPlan-DP-114</t>
  </si>
  <si>
    <t>Env-Haz-ENV-075</t>
  </si>
  <si>
    <t>Audit-ETH-311</t>
  </si>
  <si>
    <t>Report-FR-401</t>
  </si>
  <si>
    <t>DataSec-DP-006</t>
  </si>
  <si>
    <t>HR-ETH-405</t>
  </si>
  <si>
    <t>Safety-WS-700</t>
  </si>
  <si>
    <t>Env-Rep-ENV-502</t>
  </si>
  <si>
    <t>Code-ETH-092</t>
  </si>
  <si>
    <t>Safety-WS-214</t>
  </si>
  <si>
    <t>Policy-FR-800</t>
  </si>
  <si>
    <t>HR-ETH-614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</si>
</sst>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sz val="11"/>
      <color rgb="FF000000"/>
      <name val="Century Gothic"/>
      <family val="1"/>
    </font>
    <font>
      <sz val="10"/>
      <color theme="1"/>
      <name val="Century Gothic"/>
      <family val="2"/>
    </font>
    <font>
      <sz val="10"/>
      <color rgb="FF000000"/>
      <name val="Century Gothic"/>
      <family val="2"/>
    </font>
    <font>
      <b/>
      <sz val="10"/>
      <color theme="1"/>
      <name val="Century Gothic"/>
      <family val="2"/>
    </font>
    <font>
      <i/>
      <sz val="10"/>
      <color rgb="FFFF0000"/>
      <name val="Century Gothic"/>
      <family val="2"/>
    </font>
    <font>
      <sz val="12"/>
      <color theme="0"/>
      <name val="Century Gothic"/>
      <family val="2"/>
    </font>
    <font>
      <b/>
      <sz val="8"/>
      <color theme="0"/>
      <name val="Century Gothic"/>
      <family val="2"/>
    </font>
    <font>
      <b/>
      <u/>
      <sz val="22"/>
      <color theme="0"/>
      <name val="Century Gothic"/>
      <family val="2"/>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0E93C8"/>
        <bgColor indexed="64"/>
      </patternFill>
    </fill>
    <fill>
      <patternFill patternType="solid">
        <fgColor theme="1" tint="0.34998626667073579"/>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s>
  <cellStyleXfs count="3">
    <xf numFmtId="0" fontId="0" fillId="0" borderId="0"/>
    <xf numFmtId="0" fontId="1" fillId="0" borderId="0" applyNumberFormat="0" applyFill="0" applyBorder="0" applyAlignment="0" applyProtection="0"/>
    <xf numFmtId="0" fontId="4" fillId="0" borderId="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8"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7" borderId="8" xfId="0" applyFont="1" applyFill="1" applyBorder="1" applyAlignment="1">
      <alignment horizontal="center" vertical="center"/>
    </xf>
    <xf numFmtId="0" fontId="8" fillId="8"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9" fillId="2" borderId="0" xfId="0" applyFont="1" applyFill="1" applyAlignment="1">
      <alignment vertical="center"/>
    </xf>
    <xf numFmtId="0" fontId="10" fillId="0" borderId="0" xfId="0" applyFont="1" applyAlignment="1">
      <alignment horizontal="center" wrapText="1"/>
    </xf>
    <xf numFmtId="0" fontId="6" fillId="0" borderId="1" xfId="0" applyFont="1" applyBorder="1" applyAlignment="1">
      <alignment horizontal="center" vertical="center"/>
    </xf>
    <xf numFmtId="0" fontId="3" fillId="2" borderId="0" xfId="0" applyFont="1" applyFill="1" applyAlignment="1">
      <alignment vertical="center"/>
    </xf>
    <xf numFmtId="0" fontId="2" fillId="2" borderId="0" xfId="0" applyFont="1" applyFill="1" applyAlignment="1">
      <alignment horizontal="left" vertical="center" wrapText="1" indent="1"/>
    </xf>
    <xf numFmtId="0" fontId="2" fillId="0" borderId="0" xfId="0" applyFont="1" applyAlignment="1">
      <alignment horizontal="left" vertical="center" wrapText="1"/>
    </xf>
    <xf numFmtId="0" fontId="11" fillId="2" borderId="1" xfId="0" applyFont="1" applyFill="1" applyBorder="1" applyAlignment="1">
      <alignment horizontal="left" vertical="center" wrapText="1" indent="1"/>
    </xf>
    <xf numFmtId="0" fontId="11" fillId="2" borderId="6" xfId="0" applyFont="1" applyFill="1" applyBorder="1" applyAlignment="1">
      <alignment horizontal="center" vertical="center"/>
    </xf>
    <xf numFmtId="0" fontId="12" fillId="2" borderId="6" xfId="0" applyFont="1" applyFill="1" applyBorder="1" applyAlignment="1">
      <alignment horizontal="left" vertical="center" wrapText="1" indent="1"/>
    </xf>
    <xf numFmtId="0" fontId="11" fillId="2" borderId="1" xfId="0" applyFont="1" applyFill="1" applyBorder="1" applyAlignment="1">
      <alignment horizontal="center" vertical="center"/>
    </xf>
    <xf numFmtId="0" fontId="12" fillId="2" borderId="6"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0" borderId="0" xfId="0" applyFont="1" applyAlignment="1">
      <alignment horizontal="left" wrapText="1" indent="1"/>
    </xf>
    <xf numFmtId="0" fontId="11" fillId="2" borderId="6" xfId="0" applyFont="1" applyFill="1" applyBorder="1" applyAlignment="1">
      <alignment horizontal="left" vertical="center" wrapText="1" indent="1"/>
    </xf>
    <xf numFmtId="0" fontId="11" fillId="0" borderId="21" xfId="0" applyFont="1" applyBorder="1" applyAlignment="1">
      <alignment horizontal="left" vertical="center" indent="1"/>
    </xf>
    <xf numFmtId="0" fontId="11" fillId="0" borderId="22" xfId="0" applyFont="1" applyBorder="1" applyAlignment="1">
      <alignment horizontal="left" vertical="center" indent="1"/>
    </xf>
    <xf numFmtId="164" fontId="12" fillId="2" borderId="6" xfId="0" applyNumberFormat="1" applyFont="1" applyFill="1" applyBorder="1" applyAlignment="1">
      <alignment horizontal="center" vertical="center" wrapText="1"/>
    </xf>
    <xf numFmtId="0" fontId="11" fillId="2" borderId="0" xfId="0" applyFont="1" applyFill="1" applyAlignment="1">
      <alignment horizontal="left" vertical="center" wrapText="1" indent="1"/>
    </xf>
    <xf numFmtId="0" fontId="11" fillId="0" borderId="23" xfId="0" applyFont="1" applyBorder="1" applyAlignment="1">
      <alignment horizontal="left" vertical="center" indent="1"/>
    </xf>
    <xf numFmtId="0" fontId="11" fillId="0" borderId="0" xfId="0" applyFont="1" applyAlignment="1">
      <alignment horizontal="left" vertical="center" indent="1"/>
    </xf>
    <xf numFmtId="0" fontId="15" fillId="11" borderId="20" xfId="0" applyFont="1" applyFill="1" applyBorder="1" applyAlignment="1">
      <alignment horizontal="center" vertical="center" wrapText="1"/>
    </xf>
    <xf numFmtId="0" fontId="15" fillId="11" borderId="20" xfId="0" applyFont="1" applyFill="1" applyBorder="1" applyAlignment="1">
      <alignment horizontal="left" vertical="center" wrapText="1" indent="1"/>
    </xf>
    <xf numFmtId="0" fontId="15" fillId="12" borderId="20" xfId="0" applyFont="1" applyFill="1" applyBorder="1" applyAlignment="1">
      <alignment horizontal="left" vertical="center" wrapText="1" indent="1"/>
    </xf>
    <xf numFmtId="0" fontId="7" fillId="0" borderId="0" xfId="0" applyFont="1" applyAlignment="1">
      <alignment horizontal="center" vertical="center" textRotation="90"/>
    </xf>
    <xf numFmtId="0" fontId="7" fillId="0" borderId="19" xfId="0" applyFont="1" applyBorder="1" applyAlignment="1">
      <alignment horizontal="center" vertical="center"/>
    </xf>
    <xf numFmtId="0" fontId="17"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44">
    <dxf>
      <fill>
        <patternFill>
          <bgColor theme="4" tint="0.79998168889431442"/>
        </patternFill>
      </fill>
    </dxf>
    <dxf>
      <fill>
        <patternFill>
          <bgColor theme="3" tint="0.749961851863155"/>
        </patternFill>
      </fill>
    </dxf>
    <dxf>
      <fill>
        <patternFill>
          <bgColor rgb="FF7DB0E3"/>
        </patternFill>
      </fill>
    </dxf>
    <dxf>
      <fill>
        <patternFill>
          <bgColor theme="7"/>
        </patternFill>
      </fill>
    </dxf>
    <dxf>
      <fill>
        <patternFill>
          <bgColor rgb="FF0E93C8"/>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ill>
        <patternFill>
          <bgColor theme="4" tint="0.79998168889431442"/>
        </patternFill>
      </fill>
    </dxf>
    <dxf>
      <fill>
        <patternFill>
          <bgColor theme="3" tint="0.749961851863155"/>
        </patternFill>
      </fill>
    </dxf>
    <dxf>
      <fill>
        <patternFill>
          <bgColor rgb="FF7DB0E3"/>
        </patternFill>
      </fill>
    </dxf>
    <dxf>
      <fill>
        <patternFill>
          <bgColor theme="7"/>
        </patternFill>
      </fill>
    </dxf>
    <dxf>
      <fill>
        <patternFill>
          <bgColor rgb="FF0E93C8"/>
        </patternFill>
      </fill>
    </dxf>
    <dxf>
      <fill>
        <patternFill>
          <bgColor rgb="FFBCE659"/>
        </patternFill>
      </fill>
    </dxf>
    <dxf>
      <fill>
        <patternFill>
          <bgColor rgb="FFFFFF00"/>
        </patternFill>
      </fill>
    </dxf>
    <dxf>
      <fill>
        <patternFill>
          <bgColor rgb="FFFFC000"/>
        </patternFill>
      </fill>
    </dxf>
    <dxf>
      <fill>
        <patternFill>
          <bgColor rgb="FFFF0000"/>
        </patternFill>
      </fill>
    </dxf>
    <dxf>
      <font>
        <b/>
        <i val="0"/>
        <color theme="9"/>
      </font>
      <fill>
        <patternFill patternType="none">
          <bgColor auto="1"/>
        </patternFill>
      </fill>
    </dxf>
    <dxf>
      <font>
        <b/>
        <i val="0"/>
        <color theme="7"/>
      </font>
    </dxf>
    <dxf>
      <font>
        <b/>
        <i val="0"/>
        <color theme="4"/>
      </font>
    </dxf>
    <dxf>
      <font>
        <b/>
        <i val="0"/>
        <color theme="5"/>
      </font>
    </dxf>
    <dxf>
      <font>
        <b/>
        <i val="0"/>
        <color theme="8"/>
      </font>
    </dxf>
    <dxf>
      <font>
        <b/>
        <i val="0"/>
        <color rgb="FFBEB10E"/>
      </font>
    </dxf>
    <dxf>
      <font>
        <b/>
        <i val="0"/>
        <color theme="0" tint="-0.499984740745262"/>
      </font>
    </dxf>
    <dxf>
      <fill>
        <patternFill>
          <bgColor theme="4" tint="0.79998168889431442"/>
        </patternFill>
      </fill>
    </dxf>
    <dxf>
      <fill>
        <patternFill>
          <bgColor theme="3" tint="0.749961851863155"/>
        </patternFill>
      </fill>
    </dxf>
    <dxf>
      <fill>
        <patternFill>
          <bgColor rgb="FF7DB0E3"/>
        </patternFill>
      </fill>
    </dxf>
    <dxf>
      <fill>
        <patternFill>
          <bgColor theme="7"/>
        </patternFill>
      </fill>
    </dxf>
    <dxf>
      <fill>
        <patternFill>
          <bgColor rgb="FF0E93C8"/>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0E93C8"/>
      <color rgb="FFCCFFFF"/>
      <color rgb="FF7DB0E3"/>
      <color rgb="FFFFFFCC"/>
      <color rgb="FFBEB10E"/>
      <color rgb="FFAEE67C"/>
      <color rgb="FFF5F7FA"/>
      <color rgb="FFE5E5E5"/>
      <color rgb="FFEBEBEB"/>
      <color rgb="FFBCE6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148166</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96E85E4-ACA5-473A-AA17-C69AF78E7700}"/>
            </a:ext>
          </a:extLst>
        </xdr:cNvPr>
        <xdr:cNvPicPr>
          <a:picLocks noChangeAspect="1"/>
        </xdr:cNvPicPr>
      </xdr:nvPicPr>
      <xdr:blipFill>
        <a:blip xmlns:r="http://schemas.openxmlformats.org/officeDocument/2006/relationships" r:embed="rId2"/>
        <a:stretch>
          <a:fillRect/>
        </a:stretch>
      </xdr:blipFill>
      <xdr:spPr>
        <a:xfrm>
          <a:off x="0" y="0"/>
          <a:ext cx="10073216" cy="2501900"/>
        </a:xfrm>
        <a:prstGeom prst="rect">
          <a:avLst/>
        </a:prstGeom>
      </xdr:spPr>
    </xdr:pic>
    <xdr:clientData/>
  </xdr:twoCellAnchor>
  <xdr:twoCellAnchor editAs="oneCell">
    <xdr:from>
      <xdr:col>1</xdr:col>
      <xdr:colOff>15875</xdr:colOff>
      <xdr:row>2</xdr:row>
      <xdr:rowOff>158750</xdr:rowOff>
    </xdr:from>
    <xdr:to>
      <xdr:col>3</xdr:col>
      <xdr:colOff>378883</xdr:colOff>
      <xdr:row>2</xdr:row>
      <xdr:rowOff>3176168</xdr:rowOff>
    </xdr:to>
    <xdr:pic>
      <xdr:nvPicPr>
        <xdr:cNvPr id="3" name="Picture 2">
          <a:extLst>
            <a:ext uri="{FF2B5EF4-FFF2-40B4-BE49-F238E27FC236}">
              <a16:creationId xmlns:a16="http://schemas.microsoft.com/office/drawing/2014/main" id="{21B519F4-FBA8-40BC-8D45-32CDAEB81FD4}"/>
            </a:ext>
          </a:extLst>
        </xdr:cNvPr>
        <xdr:cNvPicPr>
          <a:picLocks noChangeAspect="1"/>
        </xdr:cNvPicPr>
      </xdr:nvPicPr>
      <xdr:blipFill>
        <a:blip xmlns:r="http://schemas.openxmlformats.org/officeDocument/2006/relationships" r:embed="rId3"/>
        <a:stretch>
          <a:fillRect/>
        </a:stretch>
      </xdr:blipFill>
      <xdr:spPr>
        <a:xfrm>
          <a:off x="292100" y="3225800"/>
          <a:ext cx="3049058" cy="30174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15875</xdr:colOff>
      <xdr:row>1</xdr:row>
      <xdr:rowOff>158750</xdr:rowOff>
    </xdr:from>
    <xdr:to>
      <xdr:col>3</xdr:col>
      <xdr:colOff>378883</xdr:colOff>
      <xdr:row>1</xdr:row>
      <xdr:rowOff>3176168</xdr:rowOff>
    </xdr:to>
    <xdr:pic>
      <xdr:nvPicPr>
        <xdr:cNvPr id="3" name="Picture 2">
          <a:extLst>
            <a:ext uri="{FF2B5EF4-FFF2-40B4-BE49-F238E27FC236}">
              <a16:creationId xmlns:a16="http://schemas.microsoft.com/office/drawing/2014/main" id="{8A6AEB51-3769-448D-835A-233603CA964D}"/>
            </a:ext>
          </a:extLst>
        </xdr:cNvPr>
        <xdr:cNvPicPr>
          <a:picLocks noChangeAspect="1"/>
        </xdr:cNvPicPr>
      </xdr:nvPicPr>
      <xdr:blipFill>
        <a:blip xmlns:r="http://schemas.openxmlformats.org/officeDocument/2006/relationships" r:embed="rId1"/>
        <a:stretch>
          <a:fillRect/>
        </a:stretch>
      </xdr:blipFill>
      <xdr:spPr>
        <a:xfrm>
          <a:off x="292100" y="3225800"/>
          <a:ext cx="3049058" cy="30174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6E7B-1EA8-424B-9DDC-6A6C7F171EA0}">
  <sheetPr>
    <tabColor theme="7" tint="0.59999389629810485"/>
    <pageSetUpPr fitToPage="1"/>
  </sheetPr>
  <dimension ref="B1:P31"/>
  <sheetViews>
    <sheetView showGridLines="0" tabSelected="1" zoomScaleNormal="100" workbookViewId="0">
      <pane ySplit="1" topLeftCell="A2" activePane="bottomLeft" state="frozen"/>
      <selection pane="bottomLeft" activeCell="B45" sqref="B45"/>
    </sheetView>
  </sheetViews>
  <sheetFormatPr defaultColWidth="11" defaultRowHeight="15.75" x14ac:dyDescent="0.25"/>
  <cols>
    <col min="1" max="1" width="3.625" customWidth="1"/>
    <col min="2" max="2" width="12.625" customWidth="1"/>
    <col min="3" max="4" width="22.625" style="1" customWidth="1"/>
    <col min="5" max="5" width="15.625" style="1" customWidth="1"/>
    <col min="6" max="6" width="15.625" style="2" customWidth="1"/>
    <col min="7" max="7" width="18.75" style="3" customWidth="1"/>
    <col min="8" max="8" width="18.75" style="2" customWidth="1"/>
    <col min="9" max="12" width="20.625" style="2" customWidth="1"/>
    <col min="13" max="16" width="15.625" style="2" customWidth="1"/>
    <col min="17" max="18" width="3.375" customWidth="1"/>
  </cols>
  <sheetData>
    <row r="1" spans="2:16" ht="200.1" customHeight="1" x14ac:dyDescent="0.25"/>
    <row r="2" spans="2:16" s="4" customFormat="1" ht="42" customHeight="1" x14ac:dyDescent="0.25">
      <c r="B2" s="30" t="s">
        <v>30</v>
      </c>
      <c r="C2" s="30"/>
      <c r="D2" s="30"/>
      <c r="E2" s="31"/>
      <c r="F2" s="31"/>
      <c r="H2" s="31"/>
      <c r="I2" s="31"/>
      <c r="J2" s="31"/>
      <c r="K2" s="31"/>
      <c r="L2" s="31"/>
      <c r="M2" s="31"/>
      <c r="N2" s="31"/>
      <c r="O2" s="31"/>
      <c r="P2" s="31"/>
    </row>
    <row r="3" spans="2:16" ht="252.75" customHeight="1" x14ac:dyDescent="0.25">
      <c r="C3" s="32"/>
      <c r="D3" s="32"/>
      <c r="E3" s="32"/>
      <c r="F3" s="32"/>
      <c r="G3" s="39" t="s">
        <v>10</v>
      </c>
      <c r="H3" s="32"/>
      <c r="I3" s="32"/>
      <c r="J3" s="32"/>
      <c r="K3" s="32"/>
      <c r="L3" s="32"/>
      <c r="M3" s="32"/>
      <c r="N3" s="32"/>
      <c r="O3" s="32"/>
      <c r="P3" s="32"/>
    </row>
    <row r="4" spans="2:16" ht="81.75" customHeight="1" thickBot="1" x14ac:dyDescent="0.3">
      <c r="B4" s="47" t="s">
        <v>6</v>
      </c>
      <c r="C4" s="48" t="s">
        <v>31</v>
      </c>
      <c r="D4" s="48" t="s">
        <v>32</v>
      </c>
      <c r="E4" s="48" t="s">
        <v>43</v>
      </c>
      <c r="F4" s="48" t="s">
        <v>44</v>
      </c>
      <c r="G4" s="48" t="s">
        <v>45</v>
      </c>
      <c r="H4" s="48" t="s">
        <v>33</v>
      </c>
      <c r="I4" s="48" t="s">
        <v>34</v>
      </c>
      <c r="J4" s="48" t="s">
        <v>35</v>
      </c>
      <c r="K4" s="48" t="s">
        <v>7</v>
      </c>
      <c r="L4" s="48" t="s">
        <v>36</v>
      </c>
      <c r="M4" s="48" t="s">
        <v>13</v>
      </c>
      <c r="N4" s="48" t="s">
        <v>8</v>
      </c>
      <c r="O4" s="48" t="s">
        <v>37</v>
      </c>
      <c r="P4" s="48" t="s">
        <v>38</v>
      </c>
    </row>
    <row r="5" spans="2:16" ht="32.1" customHeight="1" thickTop="1" x14ac:dyDescent="0.25">
      <c r="B5" s="34" t="s">
        <v>46</v>
      </c>
      <c r="C5" s="35" t="s">
        <v>47</v>
      </c>
      <c r="D5" s="35" t="s">
        <v>48</v>
      </c>
      <c r="E5" s="37">
        <v>5</v>
      </c>
      <c r="F5" s="37">
        <v>4</v>
      </c>
      <c r="G5" s="38">
        <f>IF(E5*F5=0,"",E5*F5)</f>
        <v>20</v>
      </c>
      <c r="H5" s="42" t="s">
        <v>121</v>
      </c>
      <c r="I5" s="35" t="s">
        <v>122</v>
      </c>
      <c r="J5" s="35" t="s">
        <v>123</v>
      </c>
      <c r="K5" s="33" t="s">
        <v>172</v>
      </c>
      <c r="L5" s="35" t="s">
        <v>20</v>
      </c>
      <c r="M5" s="43" t="s">
        <v>12</v>
      </c>
      <c r="N5" s="43" t="s">
        <v>12</v>
      </c>
      <c r="O5" s="43" t="s">
        <v>12</v>
      </c>
      <c r="P5" s="35" t="s">
        <v>174</v>
      </c>
    </row>
    <row r="6" spans="2:16" ht="32.1" customHeight="1" x14ac:dyDescent="0.25">
      <c r="B6" s="36" t="s">
        <v>49</v>
      </c>
      <c r="C6" s="33" t="s">
        <v>50</v>
      </c>
      <c r="D6" s="33" t="s">
        <v>51</v>
      </c>
      <c r="E6" s="37">
        <v>4</v>
      </c>
      <c r="F6" s="37">
        <v>3</v>
      </c>
      <c r="G6" s="38">
        <f>IF(E6*F6=0,"",E6*F6)</f>
        <v>12</v>
      </c>
      <c r="H6" s="42" t="s">
        <v>39</v>
      </c>
      <c r="I6" s="40" t="s">
        <v>124</v>
      </c>
      <c r="J6" s="40" t="s">
        <v>125</v>
      </c>
      <c r="K6" s="33" t="s">
        <v>11</v>
      </c>
      <c r="L6" s="40" t="s">
        <v>22</v>
      </c>
      <c r="M6" s="43" t="s">
        <v>12</v>
      </c>
      <c r="N6" s="43" t="s">
        <v>12</v>
      </c>
      <c r="O6" s="43" t="s">
        <v>12</v>
      </c>
      <c r="P6" s="40" t="s">
        <v>175</v>
      </c>
    </row>
    <row r="7" spans="2:16" ht="32.1" customHeight="1" x14ac:dyDescent="0.25">
      <c r="B7" s="36" t="s">
        <v>52</v>
      </c>
      <c r="C7" s="33" t="s">
        <v>53</v>
      </c>
      <c r="D7" s="33" t="s">
        <v>54</v>
      </c>
      <c r="E7" s="37">
        <v>5</v>
      </c>
      <c r="F7" s="37">
        <v>3</v>
      </c>
      <c r="G7" s="38">
        <f t="shared" ref="G7:G29" si="0">IF(E7*F7=0,"",E7*F7)</f>
        <v>15</v>
      </c>
      <c r="H7" s="42" t="s">
        <v>40</v>
      </c>
      <c r="I7" s="40" t="s">
        <v>126</v>
      </c>
      <c r="J7" s="40" t="s">
        <v>127</v>
      </c>
      <c r="K7" s="33" t="s">
        <v>172</v>
      </c>
      <c r="L7" s="40" t="s">
        <v>25</v>
      </c>
      <c r="M7" s="43" t="s">
        <v>12</v>
      </c>
      <c r="N7" s="43" t="s">
        <v>12</v>
      </c>
      <c r="O7" s="43" t="s">
        <v>12</v>
      </c>
      <c r="P7" s="40" t="s">
        <v>176</v>
      </c>
    </row>
    <row r="8" spans="2:16" ht="32.1" customHeight="1" x14ac:dyDescent="0.25">
      <c r="B8" s="36" t="s">
        <v>55</v>
      </c>
      <c r="C8" s="33" t="s">
        <v>56</v>
      </c>
      <c r="D8" s="33" t="s">
        <v>57</v>
      </c>
      <c r="E8" s="37">
        <v>3</v>
      </c>
      <c r="F8" s="37">
        <v>4</v>
      </c>
      <c r="G8" s="38">
        <f t="shared" si="0"/>
        <v>12</v>
      </c>
      <c r="H8" s="42" t="s">
        <v>39</v>
      </c>
      <c r="I8" s="40" t="s">
        <v>128</v>
      </c>
      <c r="J8" s="40" t="s">
        <v>129</v>
      </c>
      <c r="K8" s="33" t="s">
        <v>16</v>
      </c>
      <c r="L8" s="40" t="s">
        <v>26</v>
      </c>
      <c r="M8" s="43" t="s">
        <v>12</v>
      </c>
      <c r="N8" s="43" t="s">
        <v>12</v>
      </c>
      <c r="O8" s="43" t="s">
        <v>12</v>
      </c>
      <c r="P8" s="40" t="s">
        <v>177</v>
      </c>
    </row>
    <row r="9" spans="2:16" ht="32.1" customHeight="1" x14ac:dyDescent="0.25">
      <c r="B9" s="36" t="s">
        <v>58</v>
      </c>
      <c r="C9" s="33" t="s">
        <v>59</v>
      </c>
      <c r="D9" s="33" t="s">
        <v>60</v>
      </c>
      <c r="E9" s="37">
        <v>4</v>
      </c>
      <c r="F9" s="37">
        <v>2</v>
      </c>
      <c r="G9" s="38">
        <f t="shared" si="0"/>
        <v>8</v>
      </c>
      <c r="H9" s="42" t="s">
        <v>40</v>
      </c>
      <c r="I9" s="40" t="s">
        <v>130</v>
      </c>
      <c r="J9" s="40" t="s">
        <v>131</v>
      </c>
      <c r="K9" s="33" t="s">
        <v>11</v>
      </c>
      <c r="L9" s="40" t="s">
        <v>24</v>
      </c>
      <c r="M9" s="43" t="s">
        <v>12</v>
      </c>
      <c r="N9" s="43" t="s">
        <v>12</v>
      </c>
      <c r="O9" s="43" t="s">
        <v>12</v>
      </c>
      <c r="P9" s="40" t="s">
        <v>178</v>
      </c>
    </row>
    <row r="10" spans="2:16" ht="32.1" customHeight="1" x14ac:dyDescent="0.25">
      <c r="B10" s="36" t="s">
        <v>61</v>
      </c>
      <c r="C10" s="33" t="s">
        <v>62</v>
      </c>
      <c r="D10" s="33" t="s">
        <v>63</v>
      </c>
      <c r="E10" s="37">
        <v>5</v>
      </c>
      <c r="F10" s="37">
        <v>3</v>
      </c>
      <c r="G10" s="38">
        <f t="shared" si="0"/>
        <v>15</v>
      </c>
      <c r="H10" s="42" t="s">
        <v>41</v>
      </c>
      <c r="I10" s="40" t="s">
        <v>132</v>
      </c>
      <c r="J10" s="40" t="s">
        <v>133</v>
      </c>
      <c r="K10" s="33" t="s">
        <v>172</v>
      </c>
      <c r="L10" s="40" t="s">
        <v>18</v>
      </c>
      <c r="M10" s="43" t="s">
        <v>12</v>
      </c>
      <c r="N10" s="43" t="s">
        <v>12</v>
      </c>
      <c r="O10" s="43" t="s">
        <v>12</v>
      </c>
      <c r="P10" s="40" t="s">
        <v>179</v>
      </c>
    </row>
    <row r="11" spans="2:16" ht="32.1" customHeight="1" x14ac:dyDescent="0.25">
      <c r="B11" s="36" t="s">
        <v>64</v>
      </c>
      <c r="C11" s="33" t="s">
        <v>65</v>
      </c>
      <c r="D11" s="33" t="s">
        <v>66</v>
      </c>
      <c r="E11" s="37">
        <v>3</v>
      </c>
      <c r="F11" s="37">
        <v>3</v>
      </c>
      <c r="G11" s="38">
        <f t="shared" si="0"/>
        <v>9</v>
      </c>
      <c r="H11" s="42" t="s">
        <v>39</v>
      </c>
      <c r="I11" s="40" t="s">
        <v>134</v>
      </c>
      <c r="J11" s="40" t="s">
        <v>135</v>
      </c>
      <c r="K11" s="33" t="s">
        <v>16</v>
      </c>
      <c r="L11" s="40" t="s">
        <v>19</v>
      </c>
      <c r="M11" s="43" t="s">
        <v>12</v>
      </c>
      <c r="N11" s="43" t="s">
        <v>12</v>
      </c>
      <c r="O11" s="43" t="s">
        <v>12</v>
      </c>
      <c r="P11" s="40" t="s">
        <v>180</v>
      </c>
    </row>
    <row r="12" spans="2:16" ht="32.1" customHeight="1" x14ac:dyDescent="0.25">
      <c r="B12" s="36" t="s">
        <v>67</v>
      </c>
      <c r="C12" s="33" t="s">
        <v>68</v>
      </c>
      <c r="D12" s="33" t="s">
        <v>69</v>
      </c>
      <c r="E12" s="37">
        <v>5</v>
      </c>
      <c r="F12" s="37">
        <v>4</v>
      </c>
      <c r="G12" s="38">
        <f t="shared" si="0"/>
        <v>20</v>
      </c>
      <c r="H12" s="42" t="s">
        <v>121</v>
      </c>
      <c r="I12" s="40" t="s">
        <v>136</v>
      </c>
      <c r="J12" s="40" t="s">
        <v>137</v>
      </c>
      <c r="K12" s="33" t="s">
        <v>11</v>
      </c>
      <c r="L12" s="40" t="s">
        <v>28</v>
      </c>
      <c r="M12" s="43" t="s">
        <v>12</v>
      </c>
      <c r="N12" s="43" t="s">
        <v>12</v>
      </c>
      <c r="O12" s="43" t="s">
        <v>12</v>
      </c>
      <c r="P12" s="40" t="s">
        <v>181</v>
      </c>
    </row>
    <row r="13" spans="2:16" ht="32.1" customHeight="1" x14ac:dyDescent="0.25">
      <c r="B13" s="36" t="s">
        <v>70</v>
      </c>
      <c r="C13" s="33" t="s">
        <v>71</v>
      </c>
      <c r="D13" s="33" t="s">
        <v>72</v>
      </c>
      <c r="E13" s="37">
        <v>2</v>
      </c>
      <c r="F13" s="37">
        <v>3</v>
      </c>
      <c r="G13" s="38">
        <f t="shared" si="0"/>
        <v>6</v>
      </c>
      <c r="H13" s="42" t="s">
        <v>42</v>
      </c>
      <c r="I13" s="40" t="s">
        <v>138</v>
      </c>
      <c r="J13" s="40" t="s">
        <v>139</v>
      </c>
      <c r="K13" s="33" t="s">
        <v>16</v>
      </c>
      <c r="L13" s="40" t="s">
        <v>23</v>
      </c>
      <c r="M13" s="43" t="s">
        <v>12</v>
      </c>
      <c r="N13" s="43" t="s">
        <v>12</v>
      </c>
      <c r="O13" s="43" t="s">
        <v>12</v>
      </c>
      <c r="P13" s="40" t="s">
        <v>182</v>
      </c>
    </row>
    <row r="14" spans="2:16" ht="32.1" customHeight="1" x14ac:dyDescent="0.25">
      <c r="B14" s="36" t="s">
        <v>73</v>
      </c>
      <c r="C14" s="33" t="s">
        <v>74</v>
      </c>
      <c r="D14" s="33" t="s">
        <v>75</v>
      </c>
      <c r="E14" s="37">
        <v>4</v>
      </c>
      <c r="F14" s="37">
        <v>2</v>
      </c>
      <c r="G14" s="38">
        <f t="shared" si="0"/>
        <v>8</v>
      </c>
      <c r="H14" s="42" t="s">
        <v>40</v>
      </c>
      <c r="I14" s="40" t="s">
        <v>140</v>
      </c>
      <c r="J14" s="40" t="s">
        <v>141</v>
      </c>
      <c r="K14" s="33" t="s">
        <v>172</v>
      </c>
      <c r="L14" s="40" t="s">
        <v>29</v>
      </c>
      <c r="M14" s="43" t="s">
        <v>12</v>
      </c>
      <c r="N14" s="43" t="s">
        <v>12</v>
      </c>
      <c r="O14" s="43" t="s">
        <v>12</v>
      </c>
      <c r="P14" s="40" t="s">
        <v>183</v>
      </c>
    </row>
    <row r="15" spans="2:16" ht="32.1" customHeight="1" x14ac:dyDescent="0.25">
      <c r="B15" s="36" t="s">
        <v>76</v>
      </c>
      <c r="C15" s="33" t="s">
        <v>77</v>
      </c>
      <c r="D15" s="33" t="s">
        <v>78</v>
      </c>
      <c r="E15" s="37">
        <v>5</v>
      </c>
      <c r="F15" s="37">
        <v>2</v>
      </c>
      <c r="G15" s="38">
        <f t="shared" si="0"/>
        <v>10</v>
      </c>
      <c r="H15" s="42" t="s">
        <v>39</v>
      </c>
      <c r="I15" s="40" t="s">
        <v>142</v>
      </c>
      <c r="J15" s="40" t="s">
        <v>143</v>
      </c>
      <c r="K15" s="33" t="s">
        <v>11</v>
      </c>
      <c r="L15" s="40" t="s">
        <v>21</v>
      </c>
      <c r="M15" s="43" t="s">
        <v>12</v>
      </c>
      <c r="N15" s="43" t="s">
        <v>12</v>
      </c>
      <c r="O15" s="43" t="s">
        <v>12</v>
      </c>
      <c r="P15" s="40" t="s">
        <v>184</v>
      </c>
    </row>
    <row r="16" spans="2:16" ht="32.1" customHeight="1" x14ac:dyDescent="0.25">
      <c r="B16" s="36" t="s">
        <v>79</v>
      </c>
      <c r="C16" s="33" t="s">
        <v>80</v>
      </c>
      <c r="D16" s="33" t="s">
        <v>81</v>
      </c>
      <c r="E16" s="37">
        <v>5</v>
      </c>
      <c r="F16" s="37">
        <v>3</v>
      </c>
      <c r="G16" s="38">
        <f t="shared" si="0"/>
        <v>15</v>
      </c>
      <c r="H16" s="42" t="s">
        <v>41</v>
      </c>
      <c r="I16" s="40" t="s">
        <v>144</v>
      </c>
      <c r="J16" s="40" t="s">
        <v>145</v>
      </c>
      <c r="K16" s="33" t="s">
        <v>172</v>
      </c>
      <c r="L16" s="40" t="s">
        <v>27</v>
      </c>
      <c r="M16" s="43" t="s">
        <v>12</v>
      </c>
      <c r="N16" s="43" t="s">
        <v>12</v>
      </c>
      <c r="O16" s="43" t="s">
        <v>12</v>
      </c>
      <c r="P16" s="40" t="s">
        <v>185</v>
      </c>
    </row>
    <row r="17" spans="2:16" ht="32.1" customHeight="1" x14ac:dyDescent="0.25">
      <c r="B17" s="36" t="s">
        <v>82</v>
      </c>
      <c r="C17" s="33" t="s">
        <v>83</v>
      </c>
      <c r="D17" s="33" t="s">
        <v>84</v>
      </c>
      <c r="E17" s="37">
        <v>4</v>
      </c>
      <c r="F17" s="37">
        <v>2</v>
      </c>
      <c r="G17" s="38">
        <f t="shared" si="0"/>
        <v>8</v>
      </c>
      <c r="H17" s="42" t="s">
        <v>121</v>
      </c>
      <c r="I17" s="40" t="s">
        <v>146</v>
      </c>
      <c r="J17" s="40" t="s">
        <v>147</v>
      </c>
      <c r="K17" s="33" t="s">
        <v>172</v>
      </c>
      <c r="L17" s="40" t="s">
        <v>26</v>
      </c>
      <c r="M17" s="43" t="s">
        <v>12</v>
      </c>
      <c r="N17" s="43" t="s">
        <v>12</v>
      </c>
      <c r="O17" s="43" t="s">
        <v>12</v>
      </c>
      <c r="P17" s="40" t="s">
        <v>186</v>
      </c>
    </row>
    <row r="18" spans="2:16" ht="32.1" customHeight="1" x14ac:dyDescent="0.25">
      <c r="B18" s="36" t="s">
        <v>85</v>
      </c>
      <c r="C18" s="33" t="s">
        <v>86</v>
      </c>
      <c r="D18" s="33" t="s">
        <v>87</v>
      </c>
      <c r="E18" s="37">
        <v>4</v>
      </c>
      <c r="F18" s="37">
        <v>3</v>
      </c>
      <c r="G18" s="38">
        <f t="shared" si="0"/>
        <v>12</v>
      </c>
      <c r="H18" s="42" t="s">
        <v>121</v>
      </c>
      <c r="I18" s="40" t="s">
        <v>148</v>
      </c>
      <c r="J18" s="40" t="s">
        <v>149</v>
      </c>
      <c r="K18" s="33" t="s">
        <v>16</v>
      </c>
      <c r="L18" s="40" t="s">
        <v>24</v>
      </c>
      <c r="M18" s="43" t="s">
        <v>12</v>
      </c>
      <c r="N18" s="43" t="s">
        <v>12</v>
      </c>
      <c r="O18" s="43" t="s">
        <v>12</v>
      </c>
      <c r="P18" s="40" t="s">
        <v>187</v>
      </c>
    </row>
    <row r="19" spans="2:16" ht="32.1" customHeight="1" x14ac:dyDescent="0.25">
      <c r="B19" s="36" t="s">
        <v>88</v>
      </c>
      <c r="C19" s="33" t="s">
        <v>89</v>
      </c>
      <c r="D19" s="33" t="s">
        <v>90</v>
      </c>
      <c r="E19" s="37">
        <v>3</v>
      </c>
      <c r="F19" s="37">
        <v>4</v>
      </c>
      <c r="G19" s="38">
        <f t="shared" si="0"/>
        <v>12</v>
      </c>
      <c r="H19" s="42" t="s">
        <v>42</v>
      </c>
      <c r="I19" s="40" t="s">
        <v>150</v>
      </c>
      <c r="J19" s="40" t="s">
        <v>151</v>
      </c>
      <c r="K19" s="33" t="s">
        <v>11</v>
      </c>
      <c r="L19" s="40" t="s">
        <v>22</v>
      </c>
      <c r="M19" s="43" t="s">
        <v>12</v>
      </c>
      <c r="N19" s="43" t="s">
        <v>12</v>
      </c>
      <c r="O19" s="43" t="s">
        <v>12</v>
      </c>
      <c r="P19" s="40" t="s">
        <v>188</v>
      </c>
    </row>
    <row r="20" spans="2:16" ht="32.1" customHeight="1" x14ac:dyDescent="0.25">
      <c r="B20" s="36" t="s">
        <v>91</v>
      </c>
      <c r="C20" s="33" t="s">
        <v>92</v>
      </c>
      <c r="D20" s="33" t="s">
        <v>93</v>
      </c>
      <c r="E20" s="37">
        <v>4</v>
      </c>
      <c r="F20" s="37">
        <v>4</v>
      </c>
      <c r="G20" s="38">
        <f t="shared" si="0"/>
        <v>16</v>
      </c>
      <c r="H20" s="42" t="s">
        <v>41</v>
      </c>
      <c r="I20" s="40" t="s">
        <v>152</v>
      </c>
      <c r="J20" s="40" t="s">
        <v>153</v>
      </c>
      <c r="K20" s="33" t="s">
        <v>16</v>
      </c>
      <c r="L20" s="40" t="s">
        <v>28</v>
      </c>
      <c r="M20" s="43" t="s">
        <v>12</v>
      </c>
      <c r="N20" s="43" t="s">
        <v>12</v>
      </c>
      <c r="O20" s="43" t="s">
        <v>12</v>
      </c>
      <c r="P20" s="40" t="s">
        <v>189</v>
      </c>
    </row>
    <row r="21" spans="2:16" ht="32.1" customHeight="1" x14ac:dyDescent="0.25">
      <c r="B21" s="36" t="s">
        <v>94</v>
      </c>
      <c r="C21" s="33" t="s">
        <v>95</v>
      </c>
      <c r="D21" s="33" t="s">
        <v>96</v>
      </c>
      <c r="E21" s="37">
        <v>3</v>
      </c>
      <c r="F21" s="37">
        <v>2</v>
      </c>
      <c r="G21" s="38">
        <f t="shared" si="0"/>
        <v>6</v>
      </c>
      <c r="H21" s="42" t="s">
        <v>40</v>
      </c>
      <c r="I21" s="40" t="s">
        <v>154</v>
      </c>
      <c r="J21" s="40" t="s">
        <v>155</v>
      </c>
      <c r="K21" s="33" t="s">
        <v>172</v>
      </c>
      <c r="L21" s="40" t="s">
        <v>25</v>
      </c>
      <c r="M21" s="43" t="s">
        <v>12</v>
      </c>
      <c r="N21" s="43" t="s">
        <v>12</v>
      </c>
      <c r="O21" s="43" t="s">
        <v>12</v>
      </c>
      <c r="P21" s="40" t="s">
        <v>190</v>
      </c>
    </row>
    <row r="22" spans="2:16" ht="32.1" customHeight="1" x14ac:dyDescent="0.25">
      <c r="B22" s="36" t="s">
        <v>97</v>
      </c>
      <c r="C22" s="33" t="s">
        <v>98</v>
      </c>
      <c r="D22" s="33" t="s">
        <v>99</v>
      </c>
      <c r="E22" s="37">
        <v>5</v>
      </c>
      <c r="F22" s="37">
        <v>3</v>
      </c>
      <c r="G22" s="38">
        <f t="shared" si="0"/>
        <v>15</v>
      </c>
      <c r="H22" s="42" t="s">
        <v>121</v>
      </c>
      <c r="I22" s="40" t="s">
        <v>156</v>
      </c>
      <c r="J22" s="40" t="s">
        <v>157</v>
      </c>
      <c r="K22" s="33" t="s">
        <v>9</v>
      </c>
      <c r="L22" s="40" t="s">
        <v>26</v>
      </c>
      <c r="M22" s="43" t="s">
        <v>12</v>
      </c>
      <c r="N22" s="43" t="s">
        <v>12</v>
      </c>
      <c r="O22" s="43" t="s">
        <v>12</v>
      </c>
      <c r="P22" s="40" t="s">
        <v>191</v>
      </c>
    </row>
    <row r="23" spans="2:16" ht="32.1" customHeight="1" x14ac:dyDescent="0.25">
      <c r="B23" s="36" t="s">
        <v>100</v>
      </c>
      <c r="C23" s="33" t="s">
        <v>101</v>
      </c>
      <c r="D23" s="33" t="s">
        <v>102</v>
      </c>
      <c r="E23" s="37">
        <v>3</v>
      </c>
      <c r="F23" s="37">
        <v>3</v>
      </c>
      <c r="G23" s="38">
        <f t="shared" si="0"/>
        <v>9</v>
      </c>
      <c r="H23" s="42" t="s">
        <v>41</v>
      </c>
      <c r="I23" s="40" t="s">
        <v>158</v>
      </c>
      <c r="J23" s="40" t="s">
        <v>159</v>
      </c>
      <c r="K23" s="33" t="s">
        <v>16</v>
      </c>
      <c r="L23" s="40" t="s">
        <v>20</v>
      </c>
      <c r="M23" s="43" t="s">
        <v>12</v>
      </c>
      <c r="N23" s="43" t="s">
        <v>12</v>
      </c>
      <c r="O23" s="43" t="s">
        <v>12</v>
      </c>
      <c r="P23" s="40" t="s">
        <v>192</v>
      </c>
    </row>
    <row r="24" spans="2:16" ht="32.1" customHeight="1" x14ac:dyDescent="0.25">
      <c r="B24" s="36" t="s">
        <v>103</v>
      </c>
      <c r="C24" s="33" t="s">
        <v>104</v>
      </c>
      <c r="D24" s="33" t="s">
        <v>105</v>
      </c>
      <c r="E24" s="37">
        <v>5</v>
      </c>
      <c r="F24" s="37">
        <v>4</v>
      </c>
      <c r="G24" s="38">
        <f t="shared" si="0"/>
        <v>20</v>
      </c>
      <c r="H24" s="42" t="s">
        <v>39</v>
      </c>
      <c r="I24" s="40" t="s">
        <v>160</v>
      </c>
      <c r="J24" s="40" t="s">
        <v>161</v>
      </c>
      <c r="K24" s="33" t="s">
        <v>172</v>
      </c>
      <c r="L24" s="40" t="s">
        <v>27</v>
      </c>
      <c r="M24" s="43" t="s">
        <v>12</v>
      </c>
      <c r="N24" s="43" t="s">
        <v>12</v>
      </c>
      <c r="O24" s="43" t="s">
        <v>12</v>
      </c>
      <c r="P24" s="40" t="s">
        <v>193</v>
      </c>
    </row>
    <row r="25" spans="2:16" ht="32.1" customHeight="1" x14ac:dyDescent="0.25">
      <c r="B25" s="36" t="s">
        <v>106</v>
      </c>
      <c r="C25" s="33" t="s">
        <v>107</v>
      </c>
      <c r="D25" s="33" t="s">
        <v>108</v>
      </c>
      <c r="E25" s="37">
        <v>3</v>
      </c>
      <c r="F25" s="37">
        <v>3</v>
      </c>
      <c r="G25" s="38">
        <f t="shared" si="0"/>
        <v>9</v>
      </c>
      <c r="H25" s="42" t="s">
        <v>42</v>
      </c>
      <c r="I25" s="40" t="s">
        <v>162</v>
      </c>
      <c r="J25" s="40" t="s">
        <v>163</v>
      </c>
      <c r="K25" s="33" t="s">
        <v>16</v>
      </c>
      <c r="L25" s="40" t="s">
        <v>18</v>
      </c>
      <c r="M25" s="43" t="s">
        <v>12</v>
      </c>
      <c r="N25" s="43" t="s">
        <v>12</v>
      </c>
      <c r="O25" s="43" t="s">
        <v>12</v>
      </c>
      <c r="P25" s="40" t="s">
        <v>194</v>
      </c>
    </row>
    <row r="26" spans="2:16" ht="32.1" customHeight="1" x14ac:dyDescent="0.25">
      <c r="B26" s="36" t="s">
        <v>109</v>
      </c>
      <c r="C26" s="33" t="s">
        <v>110</v>
      </c>
      <c r="D26" s="33" t="s">
        <v>111</v>
      </c>
      <c r="E26" s="37">
        <v>4</v>
      </c>
      <c r="F26" s="37">
        <v>4</v>
      </c>
      <c r="G26" s="38">
        <f t="shared" si="0"/>
        <v>16</v>
      </c>
      <c r="H26" s="42" t="s">
        <v>41</v>
      </c>
      <c r="I26" s="40" t="s">
        <v>164</v>
      </c>
      <c r="J26" s="40" t="s">
        <v>165</v>
      </c>
      <c r="K26" s="33" t="s">
        <v>172</v>
      </c>
      <c r="L26" s="40" t="s">
        <v>29</v>
      </c>
      <c r="M26" s="43" t="s">
        <v>12</v>
      </c>
      <c r="N26" s="43" t="s">
        <v>12</v>
      </c>
      <c r="O26" s="43" t="s">
        <v>12</v>
      </c>
      <c r="P26" s="40" t="s">
        <v>195</v>
      </c>
    </row>
    <row r="27" spans="2:16" ht="32.1" customHeight="1" x14ac:dyDescent="0.25">
      <c r="B27" s="36" t="s">
        <v>112</v>
      </c>
      <c r="C27" s="33" t="s">
        <v>113</v>
      </c>
      <c r="D27" s="33" t="s">
        <v>114</v>
      </c>
      <c r="E27" s="37">
        <v>3</v>
      </c>
      <c r="F27" s="37">
        <v>3</v>
      </c>
      <c r="G27" s="38">
        <f t="shared" si="0"/>
        <v>9</v>
      </c>
      <c r="H27" s="42" t="s">
        <v>39</v>
      </c>
      <c r="I27" s="40" t="s">
        <v>166</v>
      </c>
      <c r="J27" s="40" t="s">
        <v>167</v>
      </c>
      <c r="K27" s="33" t="s">
        <v>15</v>
      </c>
      <c r="L27" s="40" t="s">
        <v>19</v>
      </c>
      <c r="M27" s="43" t="s">
        <v>12</v>
      </c>
      <c r="N27" s="43" t="s">
        <v>12</v>
      </c>
      <c r="O27" s="43" t="s">
        <v>12</v>
      </c>
      <c r="P27" s="40" t="s">
        <v>196</v>
      </c>
    </row>
    <row r="28" spans="2:16" ht="32.1" customHeight="1" x14ac:dyDescent="0.25">
      <c r="B28" s="36" t="s">
        <v>115</v>
      </c>
      <c r="C28" s="33" t="s">
        <v>116</v>
      </c>
      <c r="D28" s="33" t="s">
        <v>117</v>
      </c>
      <c r="E28" s="37">
        <v>3</v>
      </c>
      <c r="F28" s="37">
        <v>4</v>
      </c>
      <c r="G28" s="38">
        <f t="shared" si="0"/>
        <v>12</v>
      </c>
      <c r="H28" s="42" t="s">
        <v>40</v>
      </c>
      <c r="I28" s="40" t="s">
        <v>168</v>
      </c>
      <c r="J28" s="40" t="s">
        <v>169</v>
      </c>
      <c r="K28" s="33" t="s">
        <v>9</v>
      </c>
      <c r="L28" s="40" t="s">
        <v>21</v>
      </c>
      <c r="M28" s="43" t="s">
        <v>12</v>
      </c>
      <c r="N28" s="43" t="s">
        <v>12</v>
      </c>
      <c r="O28" s="43" t="s">
        <v>12</v>
      </c>
      <c r="P28" s="40" t="s">
        <v>197</v>
      </c>
    </row>
    <row r="29" spans="2:16" ht="32.1" customHeight="1" x14ac:dyDescent="0.25">
      <c r="B29" s="36" t="s">
        <v>118</v>
      </c>
      <c r="C29" s="33" t="s">
        <v>119</v>
      </c>
      <c r="D29" s="33" t="s">
        <v>120</v>
      </c>
      <c r="E29" s="37">
        <v>3</v>
      </c>
      <c r="F29" s="37">
        <v>3</v>
      </c>
      <c r="G29" s="38">
        <f t="shared" si="0"/>
        <v>9</v>
      </c>
      <c r="H29" s="42" t="s">
        <v>121</v>
      </c>
      <c r="I29" s="40" t="s">
        <v>170</v>
      </c>
      <c r="J29" s="40" t="s">
        <v>171</v>
      </c>
      <c r="K29" s="33" t="s">
        <v>172</v>
      </c>
      <c r="L29" s="40" t="s">
        <v>22</v>
      </c>
      <c r="M29" s="43" t="s">
        <v>12</v>
      </c>
      <c r="N29" s="43" t="s">
        <v>12</v>
      </c>
      <c r="O29" s="43" t="s">
        <v>12</v>
      </c>
      <c r="P29" s="40" t="s">
        <v>198</v>
      </c>
    </row>
    <row r="31" spans="2:16" ht="50.1" customHeight="1" x14ac:dyDescent="0.25">
      <c r="B31" s="52" t="s">
        <v>1</v>
      </c>
      <c r="C31" s="52"/>
      <c r="D31" s="52"/>
      <c r="E31" s="52"/>
      <c r="F31" s="52"/>
      <c r="G31" s="52"/>
      <c r="H31" s="52"/>
      <c r="I31" s="52"/>
      <c r="J31" s="52"/>
      <c r="K31" s="52"/>
      <c r="L31" s="52"/>
      <c r="M31" s="52"/>
      <c r="N31" s="52"/>
      <c r="O31" s="52"/>
      <c r="P31" s="52"/>
    </row>
  </sheetData>
  <mergeCells count="1">
    <mergeCell ref="B31:P31"/>
  </mergeCells>
  <conditionalFormatting sqref="G5:G29">
    <cfRule type="cellIs" dxfId="43" priority="13" operator="equal">
      <formula>25</formula>
    </cfRule>
    <cfRule type="cellIs" dxfId="42" priority="14" operator="between">
      <formula>15</formula>
      <formula>20</formula>
    </cfRule>
    <cfRule type="cellIs" dxfId="41" priority="15" operator="between">
      <formula>6</formula>
      <formula>12</formula>
    </cfRule>
    <cfRule type="cellIs" dxfId="40" priority="16" operator="between">
      <formula>1</formula>
      <formula>5</formula>
    </cfRule>
  </conditionalFormatting>
  <conditionalFormatting sqref="H5:H29">
    <cfRule type="containsText" dxfId="39" priority="8" operator="containsText" text="Environmental">
      <formula>NOT(ISERROR(SEARCH("Environmental",H5)))</formula>
    </cfRule>
    <cfRule type="containsText" dxfId="38" priority="9" operator="containsText" text="Ethics">
      <formula>NOT(ISERROR(SEARCH("Ethics",H5)))</formula>
    </cfRule>
    <cfRule type="containsText" dxfId="37" priority="10" operator="containsText" text="Financial Reporting">
      <formula>NOT(ISERROR(SEARCH("Financial Reporting",H5)))</formula>
    </cfRule>
    <cfRule type="containsText" dxfId="36" priority="11" operator="containsText" text="Workplace Safety">
      <formula>NOT(ISERROR(SEARCH("Workplace Safety",H5)))</formula>
    </cfRule>
    <cfRule type="containsText" dxfId="35" priority="12" operator="containsText" text="Data Privacy">
      <formula>NOT(ISERROR(SEARCH("Data Privacy",H5)))</formula>
    </cfRule>
  </conditionalFormatting>
  <conditionalFormatting sqref="K5:K29">
    <cfRule type="containsText" dxfId="34" priority="1" operator="containsText" text="Under Review">
      <formula>NOT(ISERROR(SEARCH("Under Review",K5)))</formula>
    </cfRule>
    <cfRule type="containsText" dxfId="33" priority="2" operator="containsText" text="In Remediation">
      <formula>NOT(ISERROR(SEARCH("In Remediation",K5)))</formula>
    </cfRule>
    <cfRule type="containsText" dxfId="32" priority="3" operator="containsText" text="Escalated">
      <formula>NOT(ISERROR(SEARCH("Escalated",K5)))</formula>
    </cfRule>
    <cfRule type="containsText" dxfId="31" priority="4" operator="containsText" text="Monitoring">
      <formula>NOT(ISERROR(SEARCH("Monitoring",K5)))</formula>
    </cfRule>
    <cfRule type="containsText" dxfId="30" priority="5" operator="containsText" text="Closed">
      <formula>NOT(ISERROR(SEARCH("Closed",K5)))</formula>
    </cfRule>
    <cfRule type="containsText" dxfId="29" priority="6" operator="containsText" text="Response in Progress">
      <formula>NOT(ISERROR(SEARCH("Response in Progress",K5)))</formula>
    </cfRule>
    <cfRule type="containsText" dxfId="28" priority="7" operator="containsText" text="Identified">
      <formula>NOT(ISERROR(SEARCH("Identified",K5)))</formula>
    </cfRule>
  </conditionalFormatting>
  <hyperlinks>
    <hyperlink ref="B31:G31" r:id="rId1" display="CLICK HERE TO CREATE IN SMARTSHEET" xr:uid="{31B3B11B-C467-49C6-A878-519DB6C590FC}"/>
    <hyperlink ref="B31" r:id="rId2" xr:uid="{D0489EE3-FE9E-43B2-90EE-505C3AE32A9C}"/>
    <hyperlink ref="B31:P31" r:id="rId3" display="CLICK HERE TO CREATE IN SMARTSHEET" xr:uid="{FB4A3466-8E37-4277-96D9-5F76ED1A4CC7}"/>
  </hyperlinks>
  <pageMargins left="0.4" right="0.4" top="0.4" bottom="0.4" header="0" footer="0"/>
  <pageSetup paperSize="3" scale="70" fitToHeight="0" orientation="landscape" horizontalDpi="1200" verticalDpi="1200"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7B93B960-0786-49C1-9706-565ED14DC4CD}">
          <x14:formula1>
            <xm:f>'Scale and Key'!$L$3:$L$7</xm:f>
          </x14:formula1>
          <xm:sqref>H5:H29</xm:sqref>
        </x14:dataValidation>
        <x14:dataValidation type="list" allowBlank="1" showInputMessage="1" showErrorMessage="1" xr:uid="{30C4870F-8B14-4FA2-8E3D-D5FD44FC2F9A}">
          <x14:formula1>
            <xm:f>'Scale and Key'!$N$3:$N$7</xm:f>
          </x14:formula1>
          <xm:sqref>E5:F29</xm:sqref>
        </x14:dataValidation>
        <x14:dataValidation type="list" allowBlank="1" showInputMessage="1" showErrorMessage="1" xr:uid="{5503A6BA-0797-4F54-931C-F085B2C50F4F}">
          <x14:formula1>
            <xm:f>'Scale and Key'!$J$3:$J$9</xm:f>
          </x14:formula1>
          <xm:sqref>K5:K29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AC28C-0B66-4390-B23B-AF759ADABD10}">
  <sheetPr>
    <tabColor theme="7" tint="0.79998168889431442"/>
    <pageSetUpPr fitToPage="1"/>
  </sheetPr>
  <dimension ref="B1:P28"/>
  <sheetViews>
    <sheetView showGridLines="0" zoomScaleNormal="100" workbookViewId="0">
      <selection activeCell="B4" sqref="B4"/>
    </sheetView>
  </sheetViews>
  <sheetFormatPr defaultColWidth="11" defaultRowHeight="15.75" x14ac:dyDescent="0.25"/>
  <cols>
    <col min="1" max="1" width="3.625" customWidth="1"/>
    <col min="2" max="2" width="12.625" customWidth="1"/>
    <col min="3" max="4" width="22.625" style="1" customWidth="1"/>
    <col min="5" max="5" width="15.625" style="1" customWidth="1"/>
    <col min="6" max="6" width="15.625" style="2" customWidth="1"/>
    <col min="7" max="7" width="18.75" style="3" customWidth="1"/>
    <col min="8" max="8" width="18.75" style="2" customWidth="1"/>
    <col min="9" max="12" width="20.625" style="2" customWidth="1"/>
    <col min="13" max="16" width="15.625" style="2" customWidth="1"/>
    <col min="17" max="18" width="3.375" customWidth="1"/>
  </cols>
  <sheetData>
    <row r="1" spans="2:16" s="4" customFormat="1" ht="42" customHeight="1" x14ac:dyDescent="0.25">
      <c r="B1" s="30" t="s">
        <v>173</v>
      </c>
      <c r="C1" s="30"/>
      <c r="D1" s="30"/>
      <c r="E1" s="31"/>
      <c r="F1" s="31"/>
      <c r="H1" s="31"/>
      <c r="I1" s="31"/>
      <c r="J1" s="31"/>
      <c r="K1" s="31"/>
      <c r="L1" s="31"/>
      <c r="M1" s="31"/>
      <c r="N1" s="31"/>
      <c r="O1" s="31"/>
      <c r="P1" s="31"/>
    </row>
    <row r="2" spans="2:16" ht="252.75" customHeight="1" x14ac:dyDescent="0.25">
      <c r="C2" s="32"/>
      <c r="D2" s="32"/>
      <c r="E2" s="32"/>
      <c r="F2" s="32"/>
      <c r="G2" s="39" t="s">
        <v>10</v>
      </c>
      <c r="H2" s="32"/>
      <c r="I2" s="32"/>
      <c r="J2" s="32"/>
      <c r="K2" s="32"/>
      <c r="L2" s="32"/>
      <c r="M2" s="32"/>
      <c r="N2" s="32"/>
      <c r="O2" s="32"/>
      <c r="P2" s="32"/>
    </row>
    <row r="3" spans="2:16" ht="81.75" customHeight="1" thickBot="1" x14ac:dyDescent="0.3">
      <c r="B3" s="47" t="s">
        <v>6</v>
      </c>
      <c r="C3" s="48" t="s">
        <v>31</v>
      </c>
      <c r="D3" s="48" t="s">
        <v>32</v>
      </c>
      <c r="E3" s="48" t="s">
        <v>43</v>
      </c>
      <c r="F3" s="48" t="s">
        <v>44</v>
      </c>
      <c r="G3" s="48" t="s">
        <v>45</v>
      </c>
      <c r="H3" s="48" t="s">
        <v>33</v>
      </c>
      <c r="I3" s="48" t="s">
        <v>34</v>
      </c>
      <c r="J3" s="48" t="s">
        <v>35</v>
      </c>
      <c r="K3" s="48" t="s">
        <v>7</v>
      </c>
      <c r="L3" s="48" t="s">
        <v>36</v>
      </c>
      <c r="M3" s="48" t="s">
        <v>13</v>
      </c>
      <c r="N3" s="48" t="s">
        <v>8</v>
      </c>
      <c r="O3" s="48" t="s">
        <v>37</v>
      </c>
      <c r="P3" s="48" t="s">
        <v>38</v>
      </c>
    </row>
    <row r="4" spans="2:16" ht="32.1" customHeight="1" thickTop="1" x14ac:dyDescent="0.25">
      <c r="B4" s="34"/>
      <c r="C4" s="35"/>
      <c r="D4" s="35"/>
      <c r="E4" s="37">
        <v>1</v>
      </c>
      <c r="F4" s="37">
        <v>1</v>
      </c>
      <c r="G4" s="38">
        <f>IF(E4*F4=0,"",E4*F4)</f>
        <v>1</v>
      </c>
      <c r="H4" s="42" t="s">
        <v>121</v>
      </c>
      <c r="I4" s="35"/>
      <c r="J4" s="35"/>
      <c r="K4" s="33" t="s">
        <v>172</v>
      </c>
      <c r="L4" s="35"/>
      <c r="M4" s="43"/>
      <c r="N4" s="43"/>
      <c r="O4" s="43"/>
      <c r="P4" s="35"/>
    </row>
    <row r="5" spans="2:16" ht="32.1" customHeight="1" x14ac:dyDescent="0.25">
      <c r="B5" s="36"/>
      <c r="C5" s="33"/>
      <c r="D5" s="33"/>
      <c r="E5" s="37"/>
      <c r="F5" s="37"/>
      <c r="G5" s="38" t="str">
        <f>IF(E5*F5=0,"",E5*F5)</f>
        <v/>
      </c>
      <c r="H5" s="42"/>
      <c r="I5" s="40"/>
      <c r="J5" s="40"/>
      <c r="K5" s="33"/>
      <c r="L5" s="40"/>
      <c r="M5" s="43"/>
      <c r="N5" s="43"/>
      <c r="O5" s="43"/>
      <c r="P5" s="40"/>
    </row>
    <row r="6" spans="2:16" ht="32.1" customHeight="1" x14ac:dyDescent="0.25">
      <c r="B6" s="36"/>
      <c r="C6" s="33"/>
      <c r="D6" s="33"/>
      <c r="E6" s="37"/>
      <c r="F6" s="37"/>
      <c r="G6" s="38" t="str">
        <f t="shared" ref="G6:G28" si="0">IF(E6*F6=0,"",E6*F6)</f>
        <v/>
      </c>
      <c r="H6" s="42"/>
      <c r="I6" s="40"/>
      <c r="J6" s="40"/>
      <c r="K6" s="33"/>
      <c r="L6" s="40"/>
      <c r="M6" s="43"/>
      <c r="N6" s="43"/>
      <c r="O6" s="43"/>
      <c r="P6" s="40"/>
    </row>
    <row r="7" spans="2:16" ht="32.1" customHeight="1" x14ac:dyDescent="0.25">
      <c r="B7" s="36"/>
      <c r="C7" s="33"/>
      <c r="D7" s="33"/>
      <c r="E7" s="37"/>
      <c r="F7" s="37"/>
      <c r="G7" s="38" t="str">
        <f t="shared" si="0"/>
        <v/>
      </c>
      <c r="H7" s="42"/>
      <c r="I7" s="40"/>
      <c r="J7" s="40"/>
      <c r="K7" s="33"/>
      <c r="L7" s="40"/>
      <c r="M7" s="43"/>
      <c r="N7" s="43"/>
      <c r="O7" s="43"/>
      <c r="P7" s="40"/>
    </row>
    <row r="8" spans="2:16" ht="32.1" customHeight="1" x14ac:dyDescent="0.25">
      <c r="B8" s="36"/>
      <c r="C8" s="33"/>
      <c r="D8" s="33"/>
      <c r="E8" s="37"/>
      <c r="F8" s="37"/>
      <c r="G8" s="38" t="str">
        <f t="shared" si="0"/>
        <v/>
      </c>
      <c r="H8" s="42"/>
      <c r="I8" s="40"/>
      <c r="J8" s="40"/>
      <c r="K8" s="33"/>
      <c r="L8" s="40"/>
      <c r="M8" s="43"/>
      <c r="N8" s="43"/>
      <c r="O8" s="43"/>
      <c r="P8" s="40"/>
    </row>
    <row r="9" spans="2:16" ht="32.1" customHeight="1" x14ac:dyDescent="0.25">
      <c r="B9" s="36"/>
      <c r="C9" s="33"/>
      <c r="D9" s="33"/>
      <c r="E9" s="37"/>
      <c r="F9" s="37"/>
      <c r="G9" s="38" t="str">
        <f t="shared" si="0"/>
        <v/>
      </c>
      <c r="H9" s="42"/>
      <c r="I9" s="40"/>
      <c r="J9" s="40"/>
      <c r="K9" s="33"/>
      <c r="L9" s="40"/>
      <c r="M9" s="43"/>
      <c r="N9" s="43"/>
      <c r="O9" s="43"/>
      <c r="P9" s="40"/>
    </row>
    <row r="10" spans="2:16" ht="32.1" customHeight="1" x14ac:dyDescent="0.25">
      <c r="B10" s="36"/>
      <c r="C10" s="33"/>
      <c r="D10" s="33"/>
      <c r="E10" s="37"/>
      <c r="F10" s="37"/>
      <c r="G10" s="38" t="str">
        <f t="shared" si="0"/>
        <v/>
      </c>
      <c r="H10" s="42"/>
      <c r="I10" s="40"/>
      <c r="J10" s="40"/>
      <c r="K10" s="33"/>
      <c r="L10" s="40"/>
      <c r="M10" s="43"/>
      <c r="N10" s="43"/>
      <c r="O10" s="43"/>
      <c r="P10" s="40"/>
    </row>
    <row r="11" spans="2:16" ht="32.1" customHeight="1" x14ac:dyDescent="0.25">
      <c r="B11" s="36"/>
      <c r="C11" s="33"/>
      <c r="D11" s="33"/>
      <c r="E11" s="37"/>
      <c r="F11" s="37"/>
      <c r="G11" s="38" t="str">
        <f t="shared" si="0"/>
        <v/>
      </c>
      <c r="H11" s="42"/>
      <c r="I11" s="40"/>
      <c r="J11" s="40"/>
      <c r="K11" s="33"/>
      <c r="L11" s="40"/>
      <c r="M11" s="43"/>
      <c r="N11" s="43"/>
      <c r="O11" s="43"/>
      <c r="P11" s="40"/>
    </row>
    <row r="12" spans="2:16" ht="32.1" customHeight="1" x14ac:dyDescent="0.25">
      <c r="B12" s="36"/>
      <c r="C12" s="33"/>
      <c r="D12" s="33"/>
      <c r="E12" s="37"/>
      <c r="F12" s="37"/>
      <c r="G12" s="38" t="str">
        <f t="shared" si="0"/>
        <v/>
      </c>
      <c r="H12" s="42"/>
      <c r="I12" s="40"/>
      <c r="J12" s="40"/>
      <c r="K12" s="33"/>
      <c r="L12" s="40"/>
      <c r="M12" s="43"/>
      <c r="N12" s="43"/>
      <c r="O12" s="43"/>
      <c r="P12" s="40"/>
    </row>
    <row r="13" spans="2:16" ht="32.1" customHeight="1" x14ac:dyDescent="0.25">
      <c r="B13" s="36"/>
      <c r="C13" s="33"/>
      <c r="D13" s="33"/>
      <c r="E13" s="37"/>
      <c r="F13" s="37"/>
      <c r="G13" s="38" t="str">
        <f t="shared" si="0"/>
        <v/>
      </c>
      <c r="H13" s="42"/>
      <c r="I13" s="40"/>
      <c r="J13" s="40"/>
      <c r="K13" s="33"/>
      <c r="L13" s="40"/>
      <c r="M13" s="43"/>
      <c r="N13" s="43"/>
      <c r="O13" s="43"/>
      <c r="P13" s="40"/>
    </row>
    <row r="14" spans="2:16" ht="32.1" customHeight="1" x14ac:dyDescent="0.25">
      <c r="B14" s="36"/>
      <c r="C14" s="33"/>
      <c r="D14" s="33"/>
      <c r="E14" s="37"/>
      <c r="F14" s="37"/>
      <c r="G14" s="38" t="str">
        <f t="shared" si="0"/>
        <v/>
      </c>
      <c r="H14" s="42"/>
      <c r="I14" s="40"/>
      <c r="J14" s="40"/>
      <c r="K14" s="33"/>
      <c r="L14" s="40"/>
      <c r="M14" s="43"/>
      <c r="N14" s="43"/>
      <c r="O14" s="43"/>
      <c r="P14" s="40"/>
    </row>
    <row r="15" spans="2:16" ht="32.1" customHeight="1" x14ac:dyDescent="0.25">
      <c r="B15" s="36"/>
      <c r="C15" s="33"/>
      <c r="D15" s="33"/>
      <c r="E15" s="37"/>
      <c r="F15" s="37"/>
      <c r="G15" s="38" t="str">
        <f t="shared" si="0"/>
        <v/>
      </c>
      <c r="H15" s="42"/>
      <c r="I15" s="40"/>
      <c r="J15" s="40"/>
      <c r="K15" s="33"/>
      <c r="L15" s="40"/>
      <c r="M15" s="43"/>
      <c r="N15" s="43"/>
      <c r="O15" s="43"/>
      <c r="P15" s="40"/>
    </row>
    <row r="16" spans="2:16" ht="32.1" customHeight="1" x14ac:dyDescent="0.25">
      <c r="B16" s="36"/>
      <c r="C16" s="33"/>
      <c r="D16" s="33"/>
      <c r="E16" s="37"/>
      <c r="F16" s="37"/>
      <c r="G16" s="38" t="str">
        <f t="shared" si="0"/>
        <v/>
      </c>
      <c r="H16" s="42"/>
      <c r="I16" s="40"/>
      <c r="J16" s="40"/>
      <c r="K16" s="33"/>
      <c r="L16" s="40"/>
      <c r="M16" s="43"/>
      <c r="N16" s="43"/>
      <c r="O16" s="43"/>
      <c r="P16" s="40"/>
    </row>
    <row r="17" spans="2:16" ht="32.1" customHeight="1" x14ac:dyDescent="0.25">
      <c r="B17" s="36"/>
      <c r="C17" s="33"/>
      <c r="D17" s="33"/>
      <c r="E17" s="37"/>
      <c r="F17" s="37"/>
      <c r="G17" s="38" t="str">
        <f t="shared" si="0"/>
        <v/>
      </c>
      <c r="H17" s="42"/>
      <c r="I17" s="40"/>
      <c r="J17" s="40"/>
      <c r="K17" s="33"/>
      <c r="L17" s="40"/>
      <c r="M17" s="43"/>
      <c r="N17" s="43"/>
      <c r="O17" s="43"/>
      <c r="P17" s="40"/>
    </row>
    <row r="18" spans="2:16" ht="32.1" customHeight="1" x14ac:dyDescent="0.25">
      <c r="B18" s="36"/>
      <c r="C18" s="33"/>
      <c r="D18" s="33"/>
      <c r="E18" s="37"/>
      <c r="F18" s="37"/>
      <c r="G18" s="38" t="str">
        <f t="shared" si="0"/>
        <v/>
      </c>
      <c r="H18" s="42"/>
      <c r="I18" s="40"/>
      <c r="J18" s="40"/>
      <c r="K18" s="33"/>
      <c r="L18" s="40"/>
      <c r="M18" s="43"/>
      <c r="N18" s="43"/>
      <c r="O18" s="43"/>
      <c r="P18" s="40"/>
    </row>
    <row r="19" spans="2:16" ht="32.1" customHeight="1" x14ac:dyDescent="0.25">
      <c r="B19" s="36"/>
      <c r="C19" s="33"/>
      <c r="D19" s="33"/>
      <c r="E19" s="37"/>
      <c r="F19" s="37"/>
      <c r="G19" s="38" t="str">
        <f t="shared" si="0"/>
        <v/>
      </c>
      <c r="H19" s="42"/>
      <c r="I19" s="40"/>
      <c r="J19" s="40"/>
      <c r="K19" s="33"/>
      <c r="L19" s="40"/>
      <c r="M19" s="43"/>
      <c r="N19" s="43"/>
      <c r="O19" s="43"/>
      <c r="P19" s="40"/>
    </row>
    <row r="20" spans="2:16" ht="32.1" customHeight="1" x14ac:dyDescent="0.25">
      <c r="B20" s="36"/>
      <c r="C20" s="33"/>
      <c r="D20" s="33"/>
      <c r="E20" s="37"/>
      <c r="F20" s="37"/>
      <c r="G20" s="38" t="str">
        <f t="shared" si="0"/>
        <v/>
      </c>
      <c r="H20" s="42"/>
      <c r="I20" s="40"/>
      <c r="J20" s="40"/>
      <c r="K20" s="33"/>
      <c r="L20" s="40"/>
      <c r="M20" s="43"/>
      <c r="N20" s="43"/>
      <c r="O20" s="43"/>
      <c r="P20" s="40"/>
    </row>
    <row r="21" spans="2:16" ht="32.1" customHeight="1" x14ac:dyDescent="0.25">
      <c r="B21" s="36"/>
      <c r="C21" s="33"/>
      <c r="D21" s="33"/>
      <c r="E21" s="37"/>
      <c r="F21" s="37"/>
      <c r="G21" s="38" t="str">
        <f t="shared" si="0"/>
        <v/>
      </c>
      <c r="H21" s="42"/>
      <c r="I21" s="40"/>
      <c r="J21" s="40"/>
      <c r="K21" s="33"/>
      <c r="L21" s="40"/>
      <c r="M21" s="43"/>
      <c r="N21" s="43"/>
      <c r="O21" s="43"/>
      <c r="P21" s="40"/>
    </row>
    <row r="22" spans="2:16" ht="32.1" customHeight="1" x14ac:dyDescent="0.25">
      <c r="B22" s="36"/>
      <c r="C22" s="33"/>
      <c r="D22" s="33"/>
      <c r="E22" s="37"/>
      <c r="F22" s="37"/>
      <c r="G22" s="38" t="str">
        <f t="shared" si="0"/>
        <v/>
      </c>
      <c r="H22" s="42"/>
      <c r="I22" s="40"/>
      <c r="J22" s="40"/>
      <c r="K22" s="33"/>
      <c r="L22" s="40"/>
      <c r="M22" s="43"/>
      <c r="N22" s="43"/>
      <c r="O22" s="43"/>
      <c r="P22" s="40"/>
    </row>
    <row r="23" spans="2:16" ht="32.1" customHeight="1" x14ac:dyDescent="0.25">
      <c r="B23" s="36"/>
      <c r="C23" s="33"/>
      <c r="D23" s="33"/>
      <c r="E23" s="37"/>
      <c r="F23" s="37"/>
      <c r="G23" s="38" t="str">
        <f t="shared" si="0"/>
        <v/>
      </c>
      <c r="H23" s="42"/>
      <c r="I23" s="40"/>
      <c r="J23" s="40"/>
      <c r="K23" s="33"/>
      <c r="L23" s="40"/>
      <c r="M23" s="43"/>
      <c r="N23" s="43"/>
      <c r="O23" s="43"/>
      <c r="P23" s="40"/>
    </row>
    <row r="24" spans="2:16" ht="32.1" customHeight="1" x14ac:dyDescent="0.25">
      <c r="B24" s="36"/>
      <c r="C24" s="33"/>
      <c r="D24" s="33"/>
      <c r="E24" s="37"/>
      <c r="F24" s="37"/>
      <c r="G24" s="38" t="str">
        <f t="shared" si="0"/>
        <v/>
      </c>
      <c r="H24" s="42"/>
      <c r="I24" s="40"/>
      <c r="J24" s="40"/>
      <c r="K24" s="33"/>
      <c r="L24" s="40"/>
      <c r="M24" s="43"/>
      <c r="N24" s="43"/>
      <c r="O24" s="43"/>
      <c r="P24" s="40"/>
    </row>
    <row r="25" spans="2:16" ht="32.1" customHeight="1" x14ac:dyDescent="0.25">
      <c r="B25" s="36"/>
      <c r="C25" s="33"/>
      <c r="D25" s="33"/>
      <c r="E25" s="37"/>
      <c r="F25" s="37"/>
      <c r="G25" s="38" t="str">
        <f t="shared" si="0"/>
        <v/>
      </c>
      <c r="H25" s="42"/>
      <c r="I25" s="40"/>
      <c r="J25" s="40"/>
      <c r="K25" s="33"/>
      <c r="L25" s="40"/>
      <c r="M25" s="43"/>
      <c r="N25" s="43"/>
      <c r="O25" s="43"/>
      <c r="P25" s="40"/>
    </row>
    <row r="26" spans="2:16" ht="32.1" customHeight="1" x14ac:dyDescent="0.25">
      <c r="B26" s="36"/>
      <c r="C26" s="33"/>
      <c r="D26" s="33"/>
      <c r="E26" s="37"/>
      <c r="F26" s="37"/>
      <c r="G26" s="38" t="str">
        <f t="shared" si="0"/>
        <v/>
      </c>
      <c r="H26" s="42"/>
      <c r="I26" s="40"/>
      <c r="J26" s="40"/>
      <c r="K26" s="33"/>
      <c r="L26" s="40"/>
      <c r="M26" s="43"/>
      <c r="N26" s="43"/>
      <c r="O26" s="43"/>
      <c r="P26" s="40"/>
    </row>
    <row r="27" spans="2:16" ht="32.1" customHeight="1" x14ac:dyDescent="0.25">
      <c r="B27" s="36"/>
      <c r="C27" s="33"/>
      <c r="D27" s="33"/>
      <c r="E27" s="37"/>
      <c r="F27" s="37"/>
      <c r="G27" s="38" t="str">
        <f t="shared" si="0"/>
        <v/>
      </c>
      <c r="H27" s="42"/>
      <c r="I27" s="40"/>
      <c r="J27" s="40"/>
      <c r="K27" s="33"/>
      <c r="L27" s="40"/>
      <c r="M27" s="43"/>
      <c r="N27" s="43"/>
      <c r="O27" s="43"/>
      <c r="P27" s="40"/>
    </row>
    <row r="28" spans="2:16" ht="32.1" customHeight="1" x14ac:dyDescent="0.25">
      <c r="B28" s="36"/>
      <c r="C28" s="33"/>
      <c r="D28" s="33"/>
      <c r="E28" s="37"/>
      <c r="F28" s="37"/>
      <c r="G28" s="38" t="str">
        <f t="shared" si="0"/>
        <v/>
      </c>
      <c r="H28" s="42"/>
      <c r="I28" s="40"/>
      <c r="J28" s="40"/>
      <c r="K28" s="33"/>
      <c r="L28" s="40"/>
      <c r="M28" s="43"/>
      <c r="N28" s="43"/>
      <c r="O28" s="43"/>
      <c r="P28" s="40"/>
    </row>
  </sheetData>
  <conditionalFormatting sqref="G4:G28">
    <cfRule type="cellIs" dxfId="27" priority="41" operator="equal">
      <formula>25</formula>
    </cfRule>
    <cfRule type="cellIs" dxfId="26" priority="42" operator="between">
      <formula>15</formula>
      <formula>20</formula>
    </cfRule>
    <cfRule type="cellIs" dxfId="25" priority="43" operator="between">
      <formula>6</formula>
      <formula>12</formula>
    </cfRule>
    <cfRule type="cellIs" dxfId="24" priority="44" operator="between">
      <formula>1</formula>
      <formula>5</formula>
    </cfRule>
  </conditionalFormatting>
  <conditionalFormatting sqref="H4:H28">
    <cfRule type="containsText" dxfId="23" priority="8" operator="containsText" text="Environmental">
      <formula>NOT(ISERROR(SEARCH("Environmental",H4)))</formula>
    </cfRule>
    <cfRule type="containsText" dxfId="22" priority="9" operator="containsText" text="Ethics">
      <formula>NOT(ISERROR(SEARCH("Ethics",H4)))</formula>
    </cfRule>
    <cfRule type="containsText" dxfId="21" priority="10" operator="containsText" text="Financial Reporting">
      <formula>NOT(ISERROR(SEARCH("Financial Reporting",H4)))</formula>
    </cfRule>
    <cfRule type="containsText" dxfId="20" priority="11" operator="containsText" text="Workplace Safety">
      <formula>NOT(ISERROR(SEARCH("Workplace Safety",H4)))</formula>
    </cfRule>
    <cfRule type="containsText" dxfId="19" priority="12" operator="containsText" text="Data Privacy">
      <formula>NOT(ISERROR(SEARCH("Data Privacy",H4)))</formula>
    </cfRule>
  </conditionalFormatting>
  <conditionalFormatting sqref="K4:K28">
    <cfRule type="containsText" dxfId="18" priority="1" operator="containsText" text="Under Review">
      <formula>NOT(ISERROR(SEARCH("Under Review",K4)))</formula>
    </cfRule>
    <cfRule type="containsText" dxfId="17" priority="2" operator="containsText" text="In Remediation">
      <formula>NOT(ISERROR(SEARCH("In Remediation",K4)))</formula>
    </cfRule>
    <cfRule type="containsText" dxfId="16" priority="3" operator="containsText" text="Escalated">
      <formula>NOT(ISERROR(SEARCH("Escalated",K4)))</formula>
    </cfRule>
    <cfRule type="containsText" dxfId="15" priority="4" operator="containsText" text="Monitoring">
      <formula>NOT(ISERROR(SEARCH("Monitoring",K4)))</formula>
    </cfRule>
    <cfRule type="containsText" dxfId="14" priority="5" operator="containsText" text="Closed">
      <formula>NOT(ISERROR(SEARCH("Closed",K4)))</formula>
    </cfRule>
    <cfRule type="containsText" dxfId="13" priority="6" operator="containsText" text="Response in Progress">
      <formula>NOT(ISERROR(SEARCH("Response in Progress",K4)))</formula>
    </cfRule>
    <cfRule type="containsText" dxfId="12" priority="7" operator="containsText" text="Identified">
      <formula>NOT(ISERROR(SEARCH("Identified",K4)))</formula>
    </cfRule>
  </conditionalFormatting>
  <pageMargins left="0.4" right="0.4" top="0.4" bottom="0.4" header="0" footer="0"/>
  <pageSetup paperSize="3" scale="70"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3B44401-6F18-43CC-9550-20351795390E}">
          <x14:formula1>
            <xm:f>'Scale and Key'!$J$3:$J$9</xm:f>
          </x14:formula1>
          <xm:sqref>K4:K28</xm:sqref>
        </x14:dataValidation>
        <x14:dataValidation type="list" allowBlank="1" showInputMessage="1" showErrorMessage="1" xr:uid="{EA4414ED-6431-40FA-9FF1-E14F3D026D5D}">
          <x14:formula1>
            <xm:f>'Scale and Key'!$N$3:$N$7</xm:f>
          </x14:formula1>
          <xm:sqref>E4:F28</xm:sqref>
        </x14:dataValidation>
        <x14:dataValidation type="list" allowBlank="1" showInputMessage="1" showErrorMessage="1" xr:uid="{5F3DEC53-4C34-4B1B-BA12-B81B244A0464}">
          <x14:formula1>
            <xm:f>'Scale and Key'!$L$3:$L$7</xm:f>
          </x14:formula1>
          <xm:sqref>H4:H28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B1:N16"/>
  <sheetViews>
    <sheetView showGridLines="0" workbookViewId="0">
      <selection activeCell="J5" sqref="J5"/>
    </sheetView>
  </sheetViews>
  <sheetFormatPr defaultColWidth="11" defaultRowHeight="15.75" x14ac:dyDescent="0.25"/>
  <cols>
    <col min="1" max="1" width="3.375" customWidth="1"/>
    <col min="2" max="2" width="5.875" customWidth="1"/>
    <col min="3" max="8" width="7.5" customWidth="1"/>
    <col min="9" max="9" width="5.625" customWidth="1"/>
    <col min="10" max="10" width="15.625" customWidth="1"/>
    <col min="11" max="11" width="5.625" customWidth="1"/>
    <col min="12" max="12" width="18" customWidth="1"/>
    <col min="13" max="13" width="5.625" customWidth="1"/>
  </cols>
  <sheetData>
    <row r="1" spans="2:14" s="4" customFormat="1" ht="42" customHeight="1" thickBot="1" x14ac:dyDescent="0.3">
      <c r="B1" s="27" t="s">
        <v>3</v>
      </c>
    </row>
    <row r="2" spans="2:14" ht="45" customHeight="1" thickBot="1" x14ac:dyDescent="0.35">
      <c r="B2" s="50" t="s">
        <v>5</v>
      </c>
      <c r="C2" s="20">
        <v>5</v>
      </c>
      <c r="D2" s="15">
        <v>5</v>
      </c>
      <c r="E2" s="10">
        <v>10</v>
      </c>
      <c r="F2" s="11">
        <v>15</v>
      </c>
      <c r="G2" s="11">
        <v>20</v>
      </c>
      <c r="H2" s="12">
        <v>25</v>
      </c>
      <c r="J2" s="49" t="s">
        <v>7</v>
      </c>
      <c r="L2" s="49" t="s">
        <v>33</v>
      </c>
      <c r="N2" s="28" t="s">
        <v>4</v>
      </c>
    </row>
    <row r="3" spans="2:14" ht="45" customHeight="1" thickTop="1" x14ac:dyDescent="0.25">
      <c r="B3" s="50"/>
      <c r="C3" s="21">
        <v>4</v>
      </c>
      <c r="D3" s="16">
        <v>4</v>
      </c>
      <c r="E3" s="8">
        <v>8</v>
      </c>
      <c r="F3" s="8">
        <v>12</v>
      </c>
      <c r="G3" s="9">
        <v>16</v>
      </c>
      <c r="H3" s="13">
        <v>20</v>
      </c>
      <c r="J3" s="35" t="s">
        <v>14</v>
      </c>
      <c r="L3" s="42" t="s">
        <v>121</v>
      </c>
      <c r="N3" s="29">
        <v>1</v>
      </c>
    </row>
    <row r="4" spans="2:14" ht="45" customHeight="1" x14ac:dyDescent="0.25">
      <c r="B4" s="50"/>
      <c r="C4" s="21">
        <v>3</v>
      </c>
      <c r="D4" s="16">
        <v>3</v>
      </c>
      <c r="E4" s="8">
        <v>6</v>
      </c>
      <c r="F4" s="8">
        <v>9</v>
      </c>
      <c r="G4" s="8">
        <v>12</v>
      </c>
      <c r="H4" s="13">
        <v>15</v>
      </c>
      <c r="J4" s="33" t="s">
        <v>16</v>
      </c>
      <c r="L4" s="41" t="s">
        <v>39</v>
      </c>
      <c r="N4" s="29">
        <v>2</v>
      </c>
    </row>
    <row r="5" spans="2:14" ht="45" customHeight="1" x14ac:dyDescent="0.25">
      <c r="B5" s="50"/>
      <c r="C5" s="21">
        <v>2</v>
      </c>
      <c r="D5" s="16">
        <v>2</v>
      </c>
      <c r="E5" s="7">
        <v>4</v>
      </c>
      <c r="F5" s="8">
        <v>6</v>
      </c>
      <c r="G5" s="8">
        <v>8</v>
      </c>
      <c r="H5" s="14">
        <v>10</v>
      </c>
      <c r="J5" s="33" t="s">
        <v>172</v>
      </c>
      <c r="L5" s="41" t="s">
        <v>40</v>
      </c>
      <c r="N5" s="29">
        <v>3</v>
      </c>
    </row>
    <row r="6" spans="2:14" ht="45" customHeight="1" thickBot="1" x14ac:dyDescent="0.3">
      <c r="B6" s="50"/>
      <c r="C6" s="22">
        <v>1</v>
      </c>
      <c r="D6" s="17">
        <v>1</v>
      </c>
      <c r="E6" s="18">
        <v>2</v>
      </c>
      <c r="F6" s="18">
        <v>3</v>
      </c>
      <c r="G6" s="18">
        <v>4</v>
      </c>
      <c r="H6" s="19">
        <v>5</v>
      </c>
      <c r="J6" s="33" t="s">
        <v>11</v>
      </c>
      <c r="L6" s="41" t="s">
        <v>41</v>
      </c>
      <c r="N6" s="29">
        <v>4</v>
      </c>
    </row>
    <row r="7" spans="2:14" ht="45" customHeight="1" thickBot="1" x14ac:dyDescent="0.3">
      <c r="C7" s="23"/>
      <c r="D7" s="24">
        <v>1</v>
      </c>
      <c r="E7" s="25">
        <v>2</v>
      </c>
      <c r="F7" s="25">
        <v>3</v>
      </c>
      <c r="G7" s="25">
        <v>4</v>
      </c>
      <c r="H7" s="26">
        <v>5</v>
      </c>
      <c r="J7" s="33" t="s">
        <v>17</v>
      </c>
      <c r="L7" s="41" t="s">
        <v>42</v>
      </c>
      <c r="N7" s="29">
        <v>5</v>
      </c>
    </row>
    <row r="8" spans="2:14" ht="45" customHeight="1" x14ac:dyDescent="0.25">
      <c r="D8" s="51" t="s">
        <v>2</v>
      </c>
      <c r="E8" s="51"/>
      <c r="F8" s="51"/>
      <c r="G8" s="51"/>
      <c r="H8" s="51"/>
      <c r="J8" s="33" t="s">
        <v>9</v>
      </c>
      <c r="L8" s="45"/>
    </row>
    <row r="9" spans="2:14" ht="45" customHeight="1" x14ac:dyDescent="0.25">
      <c r="J9" s="33" t="s">
        <v>15</v>
      </c>
      <c r="L9" s="46"/>
    </row>
    <row r="10" spans="2:14" ht="45" customHeight="1" x14ac:dyDescent="0.25">
      <c r="J10" s="44"/>
      <c r="L10" s="46"/>
    </row>
    <row r="11" spans="2:14" ht="45" customHeight="1" x14ac:dyDescent="0.25">
      <c r="J11" s="44"/>
      <c r="L11" s="46"/>
    </row>
    <row r="12" spans="2:14" ht="45" customHeight="1" x14ac:dyDescent="0.25">
      <c r="J12" s="44"/>
      <c r="L12" s="46"/>
    </row>
    <row r="13" spans="2:14" ht="50.1" customHeight="1" x14ac:dyDescent="0.25">
      <c r="J13" s="44"/>
    </row>
    <row r="14" spans="2:14" x14ac:dyDescent="0.25">
      <c r="J14" s="44"/>
    </row>
    <row r="16" spans="2:14" x14ac:dyDescent="0.25">
      <c r="J16" s="44"/>
    </row>
  </sheetData>
  <mergeCells count="2">
    <mergeCell ref="B2:B6"/>
    <mergeCell ref="D8:H8"/>
  </mergeCells>
  <conditionalFormatting sqref="J3:J9">
    <cfRule type="containsText" dxfId="11" priority="3" operator="containsText" text="Under Review">
      <formula>NOT(ISERROR(SEARCH("Under Review",J3)))</formula>
    </cfRule>
    <cfRule type="containsText" dxfId="10" priority="12" operator="containsText" text="In Remediation">
      <formula>NOT(ISERROR(SEARCH("In Remediation",J3)))</formula>
    </cfRule>
    <cfRule type="containsText" dxfId="9" priority="30" operator="containsText" text="Escalated">
      <formula>NOT(ISERROR(SEARCH("Escalated",J3)))</formula>
    </cfRule>
    <cfRule type="containsText" dxfId="8" priority="31" operator="containsText" text="Monitoring">
      <formula>NOT(ISERROR(SEARCH("Monitoring",J3)))</formula>
    </cfRule>
    <cfRule type="containsText" dxfId="7" priority="33" operator="containsText" text="Closed">
      <formula>NOT(ISERROR(SEARCH("Closed",J3)))</formula>
    </cfRule>
    <cfRule type="containsText" dxfId="6" priority="34" operator="containsText" text="Response in Progress">
      <formula>NOT(ISERROR(SEARCH("Response in Progress",J3)))</formula>
    </cfRule>
    <cfRule type="containsText" dxfId="5" priority="35" operator="containsText" text="Identified">
      <formula>NOT(ISERROR(SEARCH("Identified",J3)))</formula>
    </cfRule>
  </conditionalFormatting>
  <conditionalFormatting sqref="L3:L8">
    <cfRule type="containsText" dxfId="4" priority="1" operator="containsText" text="Environmental">
      <formula>NOT(ISERROR(SEARCH("Environmental",L3)))</formula>
    </cfRule>
    <cfRule type="containsText" dxfId="3" priority="2" operator="containsText" text="Ethics">
      <formula>NOT(ISERROR(SEARCH("Ethics",L3)))</formula>
    </cfRule>
    <cfRule type="containsText" dxfId="2" priority="8" operator="containsText" text="Financial Reporting">
      <formula>NOT(ISERROR(SEARCH("Financial Reporting",L3)))</formula>
    </cfRule>
    <cfRule type="containsText" dxfId="1" priority="9" operator="containsText" text="Workplace Safety">
      <formula>NOT(ISERROR(SEARCH("Workplace Safety",L3)))</formula>
    </cfRule>
    <cfRule type="containsText" dxfId="0" priority="10" operator="containsText" text="Data Privacy">
      <formula>NOT(ISERROR(SEARCH("Data Privacy",L3)))</formula>
    </cfRule>
  </conditionalFormatting>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8.1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Compliance Risk Reg</vt:lpstr>
      <vt:lpstr>BLANK Compliance Risk Reg</vt:lpstr>
      <vt:lpstr>Scale and Key</vt:lpstr>
      <vt:lpstr>- Disclaimer -</vt:lpstr>
      <vt:lpstr>'BLANK Compliance Risk Reg'!Print_Area</vt:lpstr>
      <vt:lpstr>'EXAMPLE Compliance Risk Reg'!Print_Area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2025-10-27T00:35:14Z</cp:lastPrinted>
  <dcterms:created xsi:type="dcterms:W3CDTF">2015-10-16T18:32:25Z</dcterms:created>
  <dcterms:modified xsi:type="dcterms:W3CDTF">2025-11-04T21:45:25Z</dcterms:modified>
</cp:coreProperties>
</file>