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9030E400-543D-144C-AE99-503B7B3B284C}" xr6:coauthVersionLast="47" xr6:coauthVersionMax="47" xr10:uidLastSave="{00000000-0000-0000-0000-000000000000}"/>
  <bookViews>
    <workbookView xWindow="0" yWindow="620" windowWidth="28800" windowHeight="16160" tabRatio="500" xr2:uid="{00000000-000D-0000-FFFF-FFFF00000000}"/>
  </bookViews>
  <sheets>
    <sheet name="Employee Shift Schedule EXAMPLE" sheetId="1" r:id="rId1"/>
    <sheet name="Employee Shift Schedule BLANK" sheetId="4" r:id="rId2"/>
    <sheet name="- Disclaimer -" sheetId="3" r:id="rId3"/>
  </sheets>
  <definedNames>
    <definedName name="_xlnm.Print_Area" localSheetId="1">'Employee Shift Schedule BLANK'!$B$1:$R$80</definedName>
    <definedName name="_xlnm.Print_Area" localSheetId="0">'Employee Shift Schedule EXAMPLE'!$B$2:$R$81</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4" l="1"/>
  <c r="B6" i="1"/>
  <c r="R80" i="4"/>
  <c r="R79" i="4"/>
  <c r="R78" i="4"/>
  <c r="R77" i="4"/>
  <c r="R76" i="4"/>
  <c r="R75" i="4"/>
  <c r="R74" i="4"/>
  <c r="R73"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<sst xmlns="http://schemas.openxmlformats.org/spreadsheetml/2006/main" count="634" uniqueCount="39">
  <si>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</si>
  <si>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</si>
  <si>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</si>
  <si>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</si>
  <si>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</si>
  <si>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</si>
  <si>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</si>
  <si>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</si>
  <si>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</si>
  <si>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</si>
  <si>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</si>
  <si>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</si>
  <si>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</si>
  <si>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</si>
  <si>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</si>
  <si>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</si>
  <si>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</si>
  <si>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</si>
  <si>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</si>
  <si>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</si>
  <si>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</si>
  <si>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</si>
  <si>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</si>
  <si>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</si>
  <si>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</si>
  <si>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</si>
  <si>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</si>
  <si>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</si>
  <si>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</si>
  <si>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</si>
  <si>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ID No.</t>
  </si>
  <si>
    <t>Employee Name</t>
  </si>
  <si>
    <t>– Off –</t>
  </si>
  <si>
    <t>Total</t>
  </si>
  <si>
    <t>Front of House</t>
  </si>
  <si>
    <t xml:space="preserve">Cake Decorating </t>
  </si>
  <si>
    <t>Employee Shift Schedule for Excel</t>
  </si>
  <si>
    <t>WEEK BEGINNING:</t>
  </si>
  <si>
    <t>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</si>
</sst>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8"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b/>
      <sz val="24"/>
      <color rgb="FF001033"/>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sz val="14"/>
      <color theme="1"/>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6" fillId="0" borderId="0" applyNumberFormat="0" applyFill="0" applyBorder="0" applyAlignment="0" applyProtection="0"/>
  </cellStyleXfs>
  <cellXfs count="54">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2" fillId="0" borderId="15" xfId="1" applyFont="1" applyBorder="1" applyAlignment="1">
      <alignment horizontal="left" vertical="center" wrapText="1" indent="2"/>
    </xf>
    <xf numFmtId="18" fontId="13"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10" fillId="0" borderId="0" xfId="0" applyFont="1" applyAlignment="1">
      <alignment horizontal="left" vertical="center"/>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0" fontId="15" fillId="0" borderId="0" xfId="0" applyFont="1" applyAlignment="1">
      <alignment horizontal="left" vertical="center"/>
    </xf>
    <xf numFmtId="0" fontId="4" fillId="0" borderId="0" xfId="0" applyFont="1" applyAlignment="1">
      <alignment horizontal="left" vertical="center"/>
    </xf>
    <xf numFmtId="14" fontId="14" fillId="0" borderId="0" xfId="0" applyNumberFormat="1" applyFont="1" applyAlignment="1">
      <alignment horizontal="left" vertical="center" indent="1"/>
    </xf>
    <xf numFmtId="164" fontId="11" fillId="0" borderId="0" xfId="0" applyNumberFormat="1" applyFont="1" applyAlignment="1">
      <alignment horizontal="left"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0" fontId="17" fillId="10" borderId="0" xfId="2" applyFont="1" applyFill="1" applyAlignment="1">
      <alignment horizontal="center" vertical="center"/>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64" fontId="14" fillId="0" borderId="0" xfId="0" applyNumberFormat="1" applyFont="1" applyAlignment="1">
      <alignment horizontal="left" vertical="center" indent="1"/>
    </xf>
    <xf numFmtId="0" fontId="11" fillId="0" borderId="0" xfId="0" applyFont="1" applyAlignment="1">
      <alignment horizontal="left" indent="1"/>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199" customHeight="1" x14ac:dyDescent="0.2"/>
    <row r="2" spans="2:18" ht="45" customHeight="1" x14ac:dyDescent="0.2">
      <c r="B2" s="37" t="s">
        <v>36</v>
      </c>
      <c r="C2" s="28"/>
      <c r="D2" s="28"/>
      <c r="E2" s="28"/>
      <c r="F2" s="28"/>
      <c r="G2" s="28"/>
      <c r="H2" s="28"/>
      <c r="I2" s="28"/>
      <c r="J2" s="28"/>
      <c r="K2" s="28"/>
      <c r="L2" s="28"/>
      <c r="M2" s="28"/>
      <c r="N2" s="28"/>
      <c r="O2" s="28"/>
      <c r="P2" s="28"/>
      <c r="Q2" s="28"/>
      <c r="R2" s="28"/>
    </row>
    <row r="3" spans="2:18" s="29" customFormat="1" ht="20" customHeight="1" x14ac:dyDescent="0.2">
      <c r="C3" s="53" t="s">
        <v>37</v>
      </c>
      <c r="D3" s="53"/>
      <c r="E3" s="53"/>
      <c r="F3" s="44" t="s">
        <v>38</v>
      </c>
      <c r="G3" s="44"/>
      <c r="H3" s="44"/>
      <c r="K3" s="30"/>
      <c r="L3" s="30"/>
      <c r="M3" s="30"/>
      <c r="N3" s="30"/>
      <c r="O3" s="30"/>
      <c r="P3" s="30"/>
      <c r="Q3" s="30"/>
      <c r="R3" s="30"/>
    </row>
    <row r="4" spans="2:18" s="41" customFormat="1" ht="30" customHeight="1" x14ac:dyDescent="0.2">
      <c r="C4" s="52">
        <v>49436</v>
      </c>
      <c r="D4" s="52"/>
      <c r="E4" s="52"/>
      <c r="F4" s="43" t="s">
        <v>21</v>
      </c>
      <c r="G4" s="43"/>
      <c r="H4" s="43"/>
      <c r="K4" s="42"/>
      <c r="L4" s="42"/>
      <c r="M4" s="42"/>
      <c r="N4" s="42"/>
      <c r="O4" s="42"/>
      <c r="P4" s="42"/>
      <c r="Q4" s="42"/>
      <c r="R4" s="42"/>
    </row>
    <row r="5" spans="2:18" ht="8" customHeight="1" x14ac:dyDescent="0.2"/>
    <row r="6" spans="2:18" ht="18" x14ac:dyDescent="0.2">
      <c r="B6" s="48">
        <f>C4</f>
        <v>49436</v>
      </c>
      <c r="C6" s="49"/>
      <c r="D6" s="16"/>
      <c r="E6" s="16"/>
      <c r="F6" s="16"/>
      <c r="G6" s="16"/>
      <c r="H6" s="16"/>
      <c r="I6" s="16"/>
      <c r="J6" s="16"/>
      <c r="K6" s="16"/>
      <c r="L6" s="16"/>
      <c r="M6" s="16"/>
      <c r="N6" s="16"/>
      <c r="O6" s="16"/>
      <c r="P6" s="16"/>
      <c r="Q6" s="16"/>
      <c r="R6" s="2"/>
    </row>
    <row r="7" spans="2:18" ht="16" customHeight="1" x14ac:dyDescent="0.2">
      <c r="B7" s="39" t="s">
        <v>30</v>
      </c>
      <c r="C7" s="3" t="s">
        <v>31</v>
      </c>
      <c r="D7" s="4" t="s">
        <v>0</v>
      </c>
      <c r="E7" s="4" t="s">
        <v>1</v>
      </c>
      <c r="F7" s="4" t="s">
        <v>2</v>
      </c>
      <c r="G7" s="4" t="s">
        <v>3</v>
      </c>
      <c r="H7" s="4" t="s">
        <v>4</v>
      </c>
      <c r="I7" s="4" t="s">
        <v>5</v>
      </c>
      <c r="J7" s="4" t="s">
        <v>6</v>
      </c>
      <c r="K7" s="4" t="s">
        <v>7</v>
      </c>
      <c r="L7" s="4" t="s">
        <v>8</v>
      </c>
      <c r="M7" s="4" t="s">
        <v>9</v>
      </c>
      <c r="N7" s="4" t="s">
        <v>10</v>
      </c>
      <c r="O7" s="4" t="s">
        <v>11</v>
      </c>
      <c r="P7" s="4" t="s">
        <v>12</v>
      </c>
      <c r="Q7" s="4" t="s">
        <v>32</v>
      </c>
      <c r="R7" s="5" t="s">
        <v>33</v>
      </c>
    </row>
    <row r="8" spans="2:18" s="24" customFormat="1" ht="27" customHeight="1" x14ac:dyDescent="0.2">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
      <c r="B14" s="18">
        <v>777777</v>
      </c>
      <c r="C14" s="6" t="s">
        <v>19</v>
      </c>
      <c r="D14" s="12"/>
      <c r="E14" s="12"/>
      <c r="F14" s="12"/>
      <c r="G14" s="12"/>
      <c r="H14" s="14" t="s">
        <v>34</v>
      </c>
      <c r="I14" s="14" t="s">
        <v>34</v>
      </c>
      <c r="J14" s="14" t="s">
        <v>34</v>
      </c>
      <c r="K14" s="14" t="s">
        <v>34</v>
      </c>
      <c r="L14" s="14" t="s">
        <v>34</v>
      </c>
      <c r="M14" s="14" t="s">
        <v>34</v>
      </c>
      <c r="N14" s="14" t="s">
        <v>34</v>
      </c>
      <c r="O14" s="14" t="s">
        <v>34</v>
      </c>
      <c r="P14" s="14" t="s">
        <v>34</v>
      </c>
      <c r="Q14" s="13"/>
      <c r="R14" s="23">
        <f>COUNTIF(MON[[#This Row],[7:00 AM]:[7:00 PM]],"*")</f>
        <v>9</v>
      </c>
    </row>
    <row r="15" spans="2:18" s="24" customFormat="1" ht="27" customHeight="1" x14ac:dyDescent="0.2">
      <c r="B15" s="21">
        <v>888888</v>
      </c>
      <c r="C15" s="22" t="s">
        <v>20</v>
      </c>
      <c r="D15" s="15" t="s">
        <v>34</v>
      </c>
      <c r="E15" s="15" t="s">
        <v>34</v>
      </c>
      <c r="F15" s="15" t="s">
        <v>34</v>
      </c>
      <c r="G15" s="15" t="s">
        <v>34</v>
      </c>
      <c r="H15" s="15" t="s">
        <v>34</v>
      </c>
      <c r="I15" s="15" t="s">
        <v>34</v>
      </c>
      <c r="J15" s="15" t="s">
        <v>34</v>
      </c>
      <c r="K15" s="15" t="s">
        <v>34</v>
      </c>
      <c r="L15" s="15" t="s">
        <v>34</v>
      </c>
      <c r="M15" s="15"/>
      <c r="N15" s="15"/>
      <c r="O15" s="15"/>
      <c r="P15" s="15"/>
      <c r="Q15" s="15"/>
      <c r="R15" s="25">
        <f>COUNTIF(MON[[#This Row],[7:00 AM]:[7:00 PM]],"*")</f>
        <v>9</v>
      </c>
    </row>
    <row r="16" spans="2:18" ht="8" customHeight="1" x14ac:dyDescent="0.2"/>
    <row r="17" spans="2:18" ht="18" x14ac:dyDescent="0.2">
      <c r="B17" s="45">
        <f>B6+1</f>
        <v>49437</v>
      </c>
      <c r="C17" s="46"/>
      <c r="D17" s="7"/>
      <c r="E17" s="7"/>
      <c r="F17" s="7"/>
      <c r="G17" s="7"/>
      <c r="H17" s="7"/>
      <c r="I17" s="7"/>
      <c r="J17" s="7"/>
      <c r="K17" s="7"/>
      <c r="L17" s="7"/>
      <c r="M17" s="7"/>
      <c r="N17" s="7"/>
      <c r="O17" s="7"/>
      <c r="P17" s="7"/>
      <c r="Q17" s="7"/>
      <c r="R17" s="7"/>
    </row>
    <row r="18" spans="2:18" x14ac:dyDescent="0.2">
      <c r="B18" s="40" t="s">
        <v>30</v>
      </c>
      <c r="C18" s="8" t="s">
        <v>31</v>
      </c>
      <c r="D18" s="9" t="s">
        <v>0</v>
      </c>
      <c r="E18" s="9" t="s">
        <v>1</v>
      </c>
      <c r="F18" s="9" t="s">
        <v>2</v>
      </c>
      <c r="G18" s="9" t="s">
        <v>3</v>
      </c>
      <c r="H18" s="9" t="s">
        <v>4</v>
      </c>
      <c r="I18" s="9" t="s">
        <v>5</v>
      </c>
      <c r="J18" s="9" t="s">
        <v>6</v>
      </c>
      <c r="K18" s="9" t="s">
        <v>7</v>
      </c>
      <c r="L18" s="9" t="s">
        <v>8</v>
      </c>
      <c r="M18" s="9" t="s">
        <v>9</v>
      </c>
      <c r="N18" s="9" t="s">
        <v>10</v>
      </c>
      <c r="O18" s="9" t="s">
        <v>11</v>
      </c>
      <c r="P18" s="9" t="s">
        <v>12</v>
      </c>
      <c r="Q18" s="9" t="s">
        <v>32</v>
      </c>
      <c r="R18" s="9" t="s">
        <v>33</v>
      </c>
    </row>
    <row r="19" spans="2:18" s="24" customFormat="1" ht="27" customHeight="1" x14ac:dyDescent="0.2">
      <c r="B19" s="10">
        <v>111111</v>
      </c>
      <c r="C19" s="10" t="s">
        <v>13</v>
      </c>
      <c r="D19" s="35" t="s">
        <v>23</v>
      </c>
      <c r="E19" s="35" t="s">
        <v>23</v>
      </c>
      <c r="F19" s="35" t="s">
        <v>23</v>
      </c>
      <c r="G19" s="35" t="s">
        <v>23</v>
      </c>
      <c r="H19" s="35" t="s">
        <v>23</v>
      </c>
      <c r="I19" s="35" t="s">
        <v>23</v>
      </c>
      <c r="J19" s="35"/>
      <c r="K19" s="35"/>
      <c r="L19" s="35"/>
      <c r="M19" s="35"/>
      <c r="N19" s="35"/>
      <c r="O19" s="35"/>
      <c r="P19" s="35"/>
      <c r="Q19" s="36"/>
      <c r="R19" s="27">
        <f>COUNTIF(MON_3[[#This Row],[7:00 AM]:[7:00 PM]],"*")</f>
        <v>6</v>
      </c>
    </row>
    <row r="20" spans="2:18" s="24" customFormat="1" ht="27" customHeight="1" x14ac:dyDescent="0.2">
      <c r="B20" s="26">
        <v>222222</v>
      </c>
      <c r="C20" s="26" t="s">
        <v>14</v>
      </c>
      <c r="D20" s="36" t="s">
        <v>24</v>
      </c>
      <c r="E20" s="36" t="s">
        <v>24</v>
      </c>
      <c r="F20" s="36" t="s">
        <v>24</v>
      </c>
      <c r="G20" s="36" t="s">
        <v>24</v>
      </c>
      <c r="H20" s="36" t="s">
        <v>24</v>
      </c>
      <c r="I20" s="36" t="s">
        <v>24</v>
      </c>
      <c r="J20" s="36"/>
      <c r="K20" s="36"/>
      <c r="L20" s="36"/>
      <c r="M20" s="36"/>
      <c r="N20" s="36"/>
      <c r="O20" s="36"/>
      <c r="P20" s="36"/>
      <c r="Q20" s="36"/>
      <c r="R20" s="27">
        <f>COUNTIF(MON_3[[#This Row],[7:00 AM]:[7:00 PM]],"*")</f>
        <v>6</v>
      </c>
    </row>
    <row r="21" spans="2:18" s="24" customFormat="1" ht="27" customHeight="1" x14ac:dyDescent="0.2">
      <c r="B21" s="10">
        <v>333333</v>
      </c>
      <c r="C21" s="10" t="s">
        <v>15</v>
      </c>
      <c r="D21" s="35"/>
      <c r="E21" s="35"/>
      <c r="F21" s="35"/>
      <c r="G21" s="35" t="s">
        <v>25</v>
      </c>
      <c r="H21" s="35" t="s">
        <v>25</v>
      </c>
      <c r="I21" s="35" t="s">
        <v>25</v>
      </c>
      <c r="J21" s="35" t="s">
        <v>25</v>
      </c>
      <c r="K21" s="35" t="s">
        <v>25</v>
      </c>
      <c r="L21" s="35" t="s">
        <v>25</v>
      </c>
      <c r="M21" s="35"/>
      <c r="N21" s="35"/>
      <c r="O21" s="35"/>
      <c r="P21" s="35"/>
      <c r="Q21" s="36"/>
      <c r="R21" s="27">
        <f>COUNTIF(MON_3[[#This Row],[7:00 AM]:[7:00 PM]],"*")</f>
        <v>6</v>
      </c>
    </row>
    <row r="22" spans="2:18" s="24" customFormat="1" ht="27" customHeight="1" x14ac:dyDescent="0.2">
      <c r="B22" s="26">
        <v>444444</v>
      </c>
      <c r="C22" s="26" t="s">
        <v>16</v>
      </c>
      <c r="D22" s="36"/>
      <c r="E22" s="36"/>
      <c r="F22" s="36"/>
      <c r="G22" s="36"/>
      <c r="H22" s="36"/>
      <c r="I22" s="36"/>
      <c r="J22" s="36" t="s">
        <v>26</v>
      </c>
      <c r="K22" s="36" t="s">
        <v>26</v>
      </c>
      <c r="L22" s="36" t="s">
        <v>26</v>
      </c>
      <c r="M22" s="36" t="s">
        <v>26</v>
      </c>
      <c r="N22" s="36" t="s">
        <v>26</v>
      </c>
      <c r="O22" s="36" t="s">
        <v>26</v>
      </c>
      <c r="P22" s="36"/>
      <c r="Q22" s="36"/>
      <c r="R22" s="27">
        <f>COUNTIF(MON_3[[#This Row],[7:00 AM]:[7:00 PM]],"*")</f>
        <v>6</v>
      </c>
    </row>
    <row r="23" spans="2:18" s="24" customFormat="1" ht="27" customHeight="1" x14ac:dyDescent="0.2">
      <c r="B23" s="10">
        <v>555555</v>
      </c>
      <c r="C23" s="10" t="s">
        <v>17</v>
      </c>
      <c r="D23" s="35"/>
      <c r="E23" s="35"/>
      <c r="F23" s="35" t="s">
        <v>27</v>
      </c>
      <c r="G23" s="35" t="s">
        <v>27</v>
      </c>
      <c r="H23" s="35" t="s">
        <v>27</v>
      </c>
      <c r="I23" s="35" t="s">
        <v>27</v>
      </c>
      <c r="J23" s="35" t="s">
        <v>27</v>
      </c>
      <c r="K23" s="35" t="s">
        <v>27</v>
      </c>
      <c r="L23" s="35" t="s">
        <v>27</v>
      </c>
      <c r="M23" s="35" t="s">
        <v>27</v>
      </c>
      <c r="N23" s="35"/>
      <c r="O23" s="35"/>
      <c r="P23" s="35"/>
      <c r="Q23" s="36"/>
      <c r="R23" s="27">
        <f>COUNTIF(MON_3[[#This Row],[7:00 AM]:[7:00 PM]],"*")</f>
        <v>8</v>
      </c>
    </row>
    <row r="24" spans="2:18" s="24" customFormat="1" ht="27" customHeight="1" x14ac:dyDescent="0.2">
      <c r="B24" s="26">
        <v>666666</v>
      </c>
      <c r="C24" s="26" t="s">
        <v>18</v>
      </c>
      <c r="D24" s="36" t="s">
        <v>22</v>
      </c>
      <c r="E24" s="36" t="s">
        <v>22</v>
      </c>
      <c r="F24" s="36" t="s">
        <v>22</v>
      </c>
      <c r="G24" s="36" t="s">
        <v>22</v>
      </c>
      <c r="H24" s="36"/>
      <c r="I24" s="36"/>
      <c r="J24" s="36"/>
      <c r="K24" s="36"/>
      <c r="L24" s="36"/>
      <c r="M24" s="36"/>
      <c r="N24" s="36"/>
      <c r="O24" s="36"/>
      <c r="P24" s="36"/>
      <c r="Q24" s="36"/>
      <c r="R24" s="27">
        <f>COUNTIF(MON_3[[#This Row],[7:00 AM]:[7:00 PM]],"*")</f>
        <v>4</v>
      </c>
    </row>
    <row r="25" spans="2:18" s="24" customFormat="1" ht="27" customHeight="1" x14ac:dyDescent="0.2">
      <c r="B25" s="10">
        <v>777777</v>
      </c>
      <c r="C25" s="10" t="s">
        <v>19</v>
      </c>
      <c r="D25" s="35"/>
      <c r="E25" s="35"/>
      <c r="F25" s="35"/>
      <c r="G25" s="35"/>
      <c r="H25" s="35" t="s">
        <v>34</v>
      </c>
      <c r="I25" s="35" t="s">
        <v>34</v>
      </c>
      <c r="J25" s="35" t="s">
        <v>34</v>
      </c>
      <c r="K25" s="35" t="s">
        <v>34</v>
      </c>
      <c r="L25" s="35" t="s">
        <v>34</v>
      </c>
      <c r="M25" s="35" t="s">
        <v>34</v>
      </c>
      <c r="N25" s="35" t="s">
        <v>34</v>
      </c>
      <c r="O25" s="35" t="s">
        <v>34</v>
      </c>
      <c r="P25" s="35" t="s">
        <v>34</v>
      </c>
      <c r="Q25" s="36"/>
      <c r="R25" s="27">
        <f>COUNTIF(MON_3[[#This Row],[7:00 AM]:[7:00 PM]],"*")</f>
        <v>9</v>
      </c>
    </row>
    <row r="26" spans="2:18" s="24" customFormat="1" ht="27" customHeight="1" x14ac:dyDescent="0.2">
      <c r="B26" s="26">
        <v>888888</v>
      </c>
      <c r="C26" s="26" t="s">
        <v>20</v>
      </c>
      <c r="D26" s="36" t="s">
        <v>34</v>
      </c>
      <c r="E26" s="36" t="s">
        <v>34</v>
      </c>
      <c r="F26" s="36" t="s">
        <v>34</v>
      </c>
      <c r="G26" s="36" t="s">
        <v>34</v>
      </c>
      <c r="H26" s="36" t="s">
        <v>34</v>
      </c>
      <c r="I26" s="36" t="s">
        <v>34</v>
      </c>
      <c r="J26" s="36" t="s">
        <v>34</v>
      </c>
      <c r="K26" s="36" t="s">
        <v>34</v>
      </c>
      <c r="L26" s="36" t="s">
        <v>34</v>
      </c>
      <c r="M26" s="36"/>
      <c r="N26" s="36"/>
      <c r="O26" s="36"/>
      <c r="P26" s="36"/>
      <c r="Q26" s="36"/>
      <c r="R26" s="27">
        <f>COUNTIF(MON_3[[#This Row],[7:00 AM]:[7:00 PM]],"*")</f>
        <v>9</v>
      </c>
    </row>
    <row r="27" spans="2:18" ht="8" customHeight="1" x14ac:dyDescent="0.2"/>
    <row r="28" spans="2:18" ht="18" x14ac:dyDescent="0.2">
      <c r="B28" s="48">
        <f>B17+1</f>
        <v>49438</v>
      </c>
      <c r="C28" s="49"/>
      <c r="D28" s="16"/>
      <c r="E28" s="16"/>
      <c r="F28" s="16"/>
      <c r="G28" s="16"/>
      <c r="H28" s="16"/>
      <c r="I28" s="16"/>
      <c r="J28" s="16"/>
      <c r="K28" s="16"/>
      <c r="L28" s="16"/>
      <c r="M28" s="16"/>
      <c r="N28" s="16"/>
      <c r="O28" s="16"/>
      <c r="P28" s="16"/>
      <c r="Q28" s="16"/>
      <c r="R28" s="2"/>
    </row>
    <row r="29" spans="2:18" x14ac:dyDescent="0.2">
      <c r="B29" s="39" t="s">
        <v>30</v>
      </c>
      <c r="C29" s="3" t="s">
        <v>31</v>
      </c>
      <c r="D29" s="4" t="s">
        <v>0</v>
      </c>
      <c r="E29" s="4" t="s">
        <v>1</v>
      </c>
      <c r="F29" s="4" t="s">
        <v>2</v>
      </c>
      <c r="G29" s="4" t="s">
        <v>3</v>
      </c>
      <c r="H29" s="4" t="s">
        <v>4</v>
      </c>
      <c r="I29" s="4" t="s">
        <v>5</v>
      </c>
      <c r="J29" s="4" t="s">
        <v>6</v>
      </c>
      <c r="K29" s="4" t="s">
        <v>7</v>
      </c>
      <c r="L29" s="4" t="s">
        <v>8</v>
      </c>
      <c r="M29" s="4" t="s">
        <v>9</v>
      </c>
      <c r="N29" s="4" t="s">
        <v>10</v>
      </c>
      <c r="O29" s="4" t="s">
        <v>11</v>
      </c>
      <c r="P29" s="4" t="s">
        <v>12</v>
      </c>
      <c r="Q29" s="34" t="s">
        <v>32</v>
      </c>
      <c r="R29" s="5" t="s">
        <v>33</v>
      </c>
    </row>
    <row r="30" spans="2:18" s="24" customFormat="1" ht="27" customHeight="1" x14ac:dyDescent="0.2">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
      <c r="B36" s="18">
        <v>777777</v>
      </c>
      <c r="C36" s="6" t="s">
        <v>19</v>
      </c>
      <c r="D36" s="12"/>
      <c r="E36" s="12"/>
      <c r="F36" s="12"/>
      <c r="G36" s="12"/>
      <c r="H36" s="14" t="s">
        <v>34</v>
      </c>
      <c r="I36" s="14" t="s">
        <v>34</v>
      </c>
      <c r="J36" s="14" t="s">
        <v>34</v>
      </c>
      <c r="K36" s="14" t="s">
        <v>34</v>
      </c>
      <c r="L36" s="14" t="s">
        <v>34</v>
      </c>
      <c r="M36" s="14" t="s">
        <v>34</v>
      </c>
      <c r="N36" s="14" t="s">
        <v>34</v>
      </c>
      <c r="O36" s="14" t="s">
        <v>34</v>
      </c>
      <c r="P36" s="14" t="s">
        <v>34</v>
      </c>
      <c r="Q36" s="13"/>
      <c r="R36" s="23">
        <f>COUNTIF(MON_4[[#This Row],[7:00 AM]:[7:00 PM]],"*")</f>
        <v>9</v>
      </c>
    </row>
    <row r="37" spans="2:18" s="24" customFormat="1" ht="27" customHeight="1" x14ac:dyDescent="0.2">
      <c r="B37" s="21">
        <v>888888</v>
      </c>
      <c r="C37" s="22" t="s">
        <v>20</v>
      </c>
      <c r="D37" s="15" t="s">
        <v>34</v>
      </c>
      <c r="E37" s="15" t="s">
        <v>34</v>
      </c>
      <c r="F37" s="15" t="s">
        <v>34</v>
      </c>
      <c r="G37" s="15" t="s">
        <v>34</v>
      </c>
      <c r="H37" s="15" t="s">
        <v>34</v>
      </c>
      <c r="I37" s="15" t="s">
        <v>34</v>
      </c>
      <c r="J37" s="15" t="s">
        <v>34</v>
      </c>
      <c r="K37" s="15" t="s">
        <v>34</v>
      </c>
      <c r="L37" s="15" t="s">
        <v>34</v>
      </c>
      <c r="M37" s="15"/>
      <c r="N37" s="15"/>
      <c r="O37" s="15"/>
      <c r="P37" s="15"/>
      <c r="Q37" s="15"/>
      <c r="R37" s="25">
        <f>COUNTIF(MON_4[[#This Row],[7:00 AM]:[7:00 PM]],"*")</f>
        <v>9</v>
      </c>
    </row>
    <row r="38" spans="2:18" ht="8" customHeight="1" x14ac:dyDescent="0.2"/>
    <row r="39" spans="2:18" ht="18" x14ac:dyDescent="0.2">
      <c r="B39" s="45">
        <f>B28+1</f>
        <v>49439</v>
      </c>
      <c r="C39" s="46"/>
      <c r="D39" s="7"/>
      <c r="E39" s="7"/>
      <c r="F39" s="7"/>
      <c r="G39" s="7"/>
      <c r="H39" s="7"/>
      <c r="I39" s="7"/>
      <c r="J39" s="7"/>
      <c r="K39" s="7"/>
      <c r="L39" s="7"/>
      <c r="M39" s="7"/>
      <c r="N39" s="7"/>
      <c r="O39" s="7"/>
      <c r="P39" s="7"/>
      <c r="Q39" s="7"/>
      <c r="R39" s="7"/>
    </row>
    <row r="40" spans="2:18" x14ac:dyDescent="0.2">
      <c r="B40" s="40" t="s">
        <v>30</v>
      </c>
      <c r="C40" s="8" t="s">
        <v>31</v>
      </c>
      <c r="D40" s="9" t="s">
        <v>0</v>
      </c>
      <c r="E40" s="9" t="s">
        <v>1</v>
      </c>
      <c r="F40" s="9" t="s">
        <v>2</v>
      </c>
      <c r="G40" s="9" t="s">
        <v>3</v>
      </c>
      <c r="H40" s="9" t="s">
        <v>4</v>
      </c>
      <c r="I40" s="9" t="s">
        <v>5</v>
      </c>
      <c r="J40" s="9" t="s">
        <v>6</v>
      </c>
      <c r="K40" s="9" t="s">
        <v>7</v>
      </c>
      <c r="L40" s="9" t="s">
        <v>8</v>
      </c>
      <c r="M40" s="9" t="s">
        <v>9</v>
      </c>
      <c r="N40" s="9" t="s">
        <v>10</v>
      </c>
      <c r="O40" s="9" t="s">
        <v>11</v>
      </c>
      <c r="P40" s="9" t="s">
        <v>12</v>
      </c>
      <c r="Q40" s="9" t="s">
        <v>32</v>
      </c>
      <c r="R40" s="9" t="s">
        <v>33</v>
      </c>
    </row>
    <row r="41" spans="2:18" s="24" customFormat="1" ht="27" customHeight="1" x14ac:dyDescent="0.2">
      <c r="B41" s="10">
        <v>111111</v>
      </c>
      <c r="C41" s="10" t="s">
        <v>13</v>
      </c>
      <c r="D41" s="35" t="s">
        <v>23</v>
      </c>
      <c r="E41" s="35" t="s">
        <v>23</v>
      </c>
      <c r="F41" s="35" t="s">
        <v>23</v>
      </c>
      <c r="G41" s="35" t="s">
        <v>23</v>
      </c>
      <c r="H41" s="35" t="s">
        <v>23</v>
      </c>
      <c r="I41" s="35" t="s">
        <v>23</v>
      </c>
      <c r="J41" s="35"/>
      <c r="K41" s="35"/>
      <c r="L41" s="35"/>
      <c r="M41" s="35"/>
      <c r="N41" s="35"/>
      <c r="O41" s="35"/>
      <c r="P41" s="35"/>
      <c r="Q41" s="36"/>
      <c r="R41" s="27">
        <f>COUNTIF(MON_5[[#This Row],[7:00 AM]:[7:00 PM]],"*")</f>
        <v>6</v>
      </c>
    </row>
    <row r="42" spans="2:18" s="24" customFormat="1" ht="27" customHeight="1" x14ac:dyDescent="0.2">
      <c r="B42" s="26">
        <v>222222</v>
      </c>
      <c r="C42" s="26" t="s">
        <v>14</v>
      </c>
      <c r="D42" s="36" t="s">
        <v>24</v>
      </c>
      <c r="E42" s="36" t="s">
        <v>24</v>
      </c>
      <c r="F42" s="36" t="s">
        <v>24</v>
      </c>
      <c r="G42" s="36" t="s">
        <v>24</v>
      </c>
      <c r="H42" s="36" t="s">
        <v>24</v>
      </c>
      <c r="I42" s="36" t="s">
        <v>24</v>
      </c>
      <c r="J42" s="36"/>
      <c r="K42" s="36"/>
      <c r="L42" s="36"/>
      <c r="M42" s="36"/>
      <c r="N42" s="36"/>
      <c r="O42" s="36"/>
      <c r="P42" s="36"/>
      <c r="Q42" s="36"/>
      <c r="R42" s="27">
        <f>COUNTIF(MON_5[[#This Row],[7:00 AM]:[7:00 PM]],"*")</f>
        <v>6</v>
      </c>
    </row>
    <row r="43" spans="2:18" s="24" customFormat="1" ht="27" customHeight="1" x14ac:dyDescent="0.2">
      <c r="B43" s="10">
        <v>333333</v>
      </c>
      <c r="C43" s="10" t="s">
        <v>15</v>
      </c>
      <c r="D43" s="35"/>
      <c r="E43" s="35"/>
      <c r="F43" s="35"/>
      <c r="G43" s="35" t="s">
        <v>25</v>
      </c>
      <c r="H43" s="35" t="s">
        <v>25</v>
      </c>
      <c r="I43" s="35" t="s">
        <v>25</v>
      </c>
      <c r="J43" s="35" t="s">
        <v>25</v>
      </c>
      <c r="K43" s="35" t="s">
        <v>25</v>
      </c>
      <c r="L43" s="35" t="s">
        <v>25</v>
      </c>
      <c r="M43" s="35"/>
      <c r="N43" s="35"/>
      <c r="O43" s="35"/>
      <c r="P43" s="35"/>
      <c r="Q43" s="36"/>
      <c r="R43" s="27">
        <f>COUNTIF(MON_5[[#This Row],[7:00 AM]:[7:00 PM]],"*")</f>
        <v>6</v>
      </c>
    </row>
    <row r="44" spans="2:18" s="24" customFormat="1" ht="27" customHeight="1" x14ac:dyDescent="0.2">
      <c r="B44" s="26">
        <v>444444</v>
      </c>
      <c r="C44" s="26" t="s">
        <v>16</v>
      </c>
      <c r="D44" s="36"/>
      <c r="E44" s="36"/>
      <c r="F44" s="36"/>
      <c r="G44" s="36"/>
      <c r="H44" s="36"/>
      <c r="I44" s="36"/>
      <c r="J44" s="36" t="s">
        <v>26</v>
      </c>
      <c r="K44" s="36" t="s">
        <v>26</v>
      </c>
      <c r="L44" s="36" t="s">
        <v>26</v>
      </c>
      <c r="M44" s="36" t="s">
        <v>26</v>
      </c>
      <c r="N44" s="36" t="s">
        <v>26</v>
      </c>
      <c r="O44" s="36" t="s">
        <v>26</v>
      </c>
      <c r="P44" s="36"/>
      <c r="Q44" s="36"/>
      <c r="R44" s="27">
        <f>COUNTIF(MON_5[[#This Row],[7:00 AM]:[7:00 PM]],"*")</f>
        <v>6</v>
      </c>
    </row>
    <row r="45" spans="2:18" s="24" customFormat="1" ht="27" customHeight="1" x14ac:dyDescent="0.2">
      <c r="B45" s="10">
        <v>555555</v>
      </c>
      <c r="C45" s="10" t="s">
        <v>17</v>
      </c>
      <c r="D45" s="35"/>
      <c r="E45" s="35"/>
      <c r="F45" s="35" t="s">
        <v>27</v>
      </c>
      <c r="G45" s="35" t="s">
        <v>27</v>
      </c>
      <c r="H45" s="35" t="s">
        <v>27</v>
      </c>
      <c r="I45" s="35" t="s">
        <v>27</v>
      </c>
      <c r="J45" s="35" t="s">
        <v>27</v>
      </c>
      <c r="K45" s="35" t="s">
        <v>27</v>
      </c>
      <c r="L45" s="35" t="s">
        <v>27</v>
      </c>
      <c r="M45" s="35" t="s">
        <v>27</v>
      </c>
      <c r="N45" s="35"/>
      <c r="O45" s="35"/>
      <c r="P45" s="35"/>
      <c r="Q45" s="36"/>
      <c r="R45" s="27">
        <f>COUNTIF(MON_5[[#This Row],[7:00 AM]:[7:00 PM]],"*")</f>
        <v>8</v>
      </c>
    </row>
    <row r="46" spans="2:18" s="24" customFormat="1" ht="27" customHeight="1" x14ac:dyDescent="0.2">
      <c r="B46" s="26">
        <v>666666</v>
      </c>
      <c r="C46" s="26" t="s">
        <v>18</v>
      </c>
      <c r="D46" s="36" t="s">
        <v>22</v>
      </c>
      <c r="E46" s="36" t="s">
        <v>22</v>
      </c>
      <c r="F46" s="36" t="s">
        <v>22</v>
      </c>
      <c r="G46" s="36" t="s">
        <v>22</v>
      </c>
      <c r="H46" s="36"/>
      <c r="I46" s="36"/>
      <c r="J46" s="36"/>
      <c r="K46" s="36"/>
      <c r="L46" s="36"/>
      <c r="M46" s="36"/>
      <c r="N46" s="36"/>
      <c r="O46" s="36"/>
      <c r="P46" s="36"/>
      <c r="Q46" s="36"/>
      <c r="R46" s="27">
        <f>COUNTIF(MON_5[[#This Row],[7:00 AM]:[7:00 PM]],"*")</f>
        <v>4</v>
      </c>
    </row>
    <row r="47" spans="2:18" s="24" customFormat="1" ht="27" customHeight="1" x14ac:dyDescent="0.2">
      <c r="B47" s="10">
        <v>777777</v>
      </c>
      <c r="C47" s="10" t="s">
        <v>19</v>
      </c>
      <c r="D47" s="35"/>
      <c r="E47" s="35"/>
      <c r="F47" s="35"/>
      <c r="G47" s="35"/>
      <c r="H47" s="35" t="s">
        <v>34</v>
      </c>
      <c r="I47" s="35" t="s">
        <v>34</v>
      </c>
      <c r="J47" s="35" t="s">
        <v>34</v>
      </c>
      <c r="K47" s="35" t="s">
        <v>34</v>
      </c>
      <c r="L47" s="35" t="s">
        <v>34</v>
      </c>
      <c r="M47" s="35" t="s">
        <v>34</v>
      </c>
      <c r="N47" s="35" t="s">
        <v>34</v>
      </c>
      <c r="O47" s="35" t="s">
        <v>34</v>
      </c>
      <c r="P47" s="35" t="s">
        <v>34</v>
      </c>
      <c r="Q47" s="36"/>
      <c r="R47" s="27">
        <f>COUNTIF(MON_5[[#This Row],[7:00 AM]:[7:00 PM]],"*")</f>
        <v>9</v>
      </c>
    </row>
    <row r="48" spans="2:18" s="24" customFormat="1" ht="27" customHeight="1" x14ac:dyDescent="0.2">
      <c r="B48" s="26">
        <v>888888</v>
      </c>
      <c r="C48" s="26" t="s">
        <v>20</v>
      </c>
      <c r="D48" s="36" t="s">
        <v>34</v>
      </c>
      <c r="E48" s="36" t="s">
        <v>34</v>
      </c>
      <c r="F48" s="36" t="s">
        <v>34</v>
      </c>
      <c r="G48" s="36" t="s">
        <v>34</v>
      </c>
      <c r="H48" s="36" t="s">
        <v>34</v>
      </c>
      <c r="I48" s="36" t="s">
        <v>34</v>
      </c>
      <c r="J48" s="36" t="s">
        <v>34</v>
      </c>
      <c r="K48" s="36" t="s">
        <v>34</v>
      </c>
      <c r="L48" s="36" t="s">
        <v>34</v>
      </c>
      <c r="M48" s="36"/>
      <c r="N48" s="36"/>
      <c r="O48" s="36"/>
      <c r="P48" s="36"/>
      <c r="Q48" s="36"/>
      <c r="R48" s="27">
        <f>COUNTIF(MON_5[[#This Row],[7:00 AM]:[7:00 PM]],"*")</f>
        <v>9</v>
      </c>
    </row>
    <row r="49" spans="2:18" ht="8" customHeight="1" x14ac:dyDescent="0.2"/>
    <row r="50" spans="2:18" ht="18" x14ac:dyDescent="0.2">
      <c r="B50" s="50">
        <f>B39+1</f>
        <v>49440</v>
      </c>
      <c r="C50" s="51"/>
      <c r="D50" s="17"/>
      <c r="E50" s="17"/>
      <c r="F50" s="17"/>
      <c r="G50" s="17"/>
      <c r="H50" s="17"/>
      <c r="I50" s="17"/>
      <c r="J50" s="17"/>
      <c r="K50" s="17"/>
      <c r="L50" s="17"/>
      <c r="M50" s="17"/>
      <c r="N50" s="17"/>
      <c r="O50" s="17"/>
      <c r="P50" s="17"/>
      <c r="Q50" s="17"/>
      <c r="R50" s="11"/>
    </row>
    <row r="51" spans="2:18" x14ac:dyDescent="0.2">
      <c r="B51" s="39" t="s">
        <v>30</v>
      </c>
      <c r="C51" s="3" t="s">
        <v>31</v>
      </c>
      <c r="D51" s="4" t="s">
        <v>0</v>
      </c>
      <c r="E51" s="4" t="s">
        <v>1</v>
      </c>
      <c r="F51" s="4" t="s">
        <v>2</v>
      </c>
      <c r="G51" s="4" t="s">
        <v>3</v>
      </c>
      <c r="H51" s="4" t="s">
        <v>4</v>
      </c>
      <c r="I51" s="4" t="s">
        <v>5</v>
      </c>
      <c r="J51" s="4" t="s">
        <v>6</v>
      </c>
      <c r="K51" s="4" t="s">
        <v>7</v>
      </c>
      <c r="L51" s="4" t="s">
        <v>8</v>
      </c>
      <c r="M51" s="4" t="s">
        <v>9</v>
      </c>
      <c r="N51" s="4" t="s">
        <v>10</v>
      </c>
      <c r="O51" s="4" t="s">
        <v>11</v>
      </c>
      <c r="P51" s="4" t="s">
        <v>12</v>
      </c>
      <c r="Q51" s="34" t="s">
        <v>32</v>
      </c>
      <c r="R51" s="5" t="s">
        <v>33</v>
      </c>
    </row>
    <row r="52" spans="2:18" s="24" customFormat="1" ht="27" customHeight="1" x14ac:dyDescent="0.2">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
      <c r="B58" s="18">
        <v>777777</v>
      </c>
      <c r="C58" s="6" t="s">
        <v>19</v>
      </c>
      <c r="D58" s="12"/>
      <c r="E58" s="12"/>
      <c r="F58" s="12"/>
      <c r="G58" s="12"/>
      <c r="H58" s="14" t="s">
        <v>34</v>
      </c>
      <c r="I58" s="14" t="s">
        <v>34</v>
      </c>
      <c r="J58" s="14" t="s">
        <v>34</v>
      </c>
      <c r="K58" s="14" t="s">
        <v>34</v>
      </c>
      <c r="L58" s="14" t="s">
        <v>34</v>
      </c>
      <c r="M58" s="14" t="s">
        <v>34</v>
      </c>
      <c r="N58" s="14" t="s">
        <v>34</v>
      </c>
      <c r="O58" s="14" t="s">
        <v>34</v>
      </c>
      <c r="P58" s="14" t="s">
        <v>34</v>
      </c>
      <c r="Q58" s="13"/>
      <c r="R58" s="23">
        <f>COUNTIF(MON_6[[#This Row],[7:00 AM]:[7:00 PM]],"*")</f>
        <v>9</v>
      </c>
    </row>
    <row r="59" spans="2:18" s="24" customFormat="1" ht="27" customHeight="1" x14ac:dyDescent="0.2">
      <c r="B59" s="21">
        <v>888888</v>
      </c>
      <c r="C59" s="22" t="s">
        <v>20</v>
      </c>
      <c r="D59" s="15" t="s">
        <v>34</v>
      </c>
      <c r="E59" s="15" t="s">
        <v>34</v>
      </c>
      <c r="F59" s="15" t="s">
        <v>34</v>
      </c>
      <c r="G59" s="15" t="s">
        <v>34</v>
      </c>
      <c r="H59" s="15" t="s">
        <v>34</v>
      </c>
      <c r="I59" s="15" t="s">
        <v>34</v>
      </c>
      <c r="J59" s="15" t="s">
        <v>34</v>
      </c>
      <c r="K59" s="15" t="s">
        <v>34</v>
      </c>
      <c r="L59" s="15" t="s">
        <v>34</v>
      </c>
      <c r="M59" s="15"/>
      <c r="N59" s="15"/>
      <c r="O59" s="15"/>
      <c r="P59" s="15"/>
      <c r="Q59" s="15"/>
      <c r="R59" s="25">
        <f>COUNTIF(MON_6[[#This Row],[7:00 AM]:[7:00 PM]],"*")</f>
        <v>9</v>
      </c>
    </row>
    <row r="60" spans="2:18" ht="8" customHeight="1" x14ac:dyDescent="0.2"/>
    <row r="61" spans="2:18" ht="18" x14ac:dyDescent="0.2">
      <c r="B61" s="45">
        <f>B50+1</f>
        <v>49441</v>
      </c>
      <c r="C61" s="46"/>
      <c r="D61" s="7"/>
      <c r="E61" s="7"/>
      <c r="F61" s="7"/>
      <c r="G61" s="7"/>
      <c r="H61" s="7"/>
      <c r="I61" s="7"/>
      <c r="J61" s="7"/>
      <c r="K61" s="7"/>
      <c r="L61" s="7"/>
      <c r="M61" s="7"/>
      <c r="N61" s="7"/>
      <c r="O61" s="7"/>
      <c r="P61" s="7"/>
      <c r="Q61" s="7"/>
      <c r="R61" s="7"/>
    </row>
    <row r="62" spans="2:18" x14ac:dyDescent="0.2">
      <c r="B62" s="40" t="s">
        <v>30</v>
      </c>
      <c r="C62" s="8" t="s">
        <v>31</v>
      </c>
      <c r="D62" s="9" t="s">
        <v>0</v>
      </c>
      <c r="E62" s="9" t="s">
        <v>1</v>
      </c>
      <c r="F62" s="9" t="s">
        <v>2</v>
      </c>
      <c r="G62" s="9" t="s">
        <v>3</v>
      </c>
      <c r="H62" s="9" t="s">
        <v>4</v>
      </c>
      <c r="I62" s="9" t="s">
        <v>5</v>
      </c>
      <c r="J62" s="9" t="s">
        <v>6</v>
      </c>
      <c r="K62" s="9" t="s">
        <v>7</v>
      </c>
      <c r="L62" s="9" t="s">
        <v>8</v>
      </c>
      <c r="M62" s="9" t="s">
        <v>9</v>
      </c>
      <c r="N62" s="9" t="s">
        <v>10</v>
      </c>
      <c r="O62" s="9" t="s">
        <v>11</v>
      </c>
      <c r="P62" s="9" t="s">
        <v>12</v>
      </c>
      <c r="Q62" s="9" t="s">
        <v>32</v>
      </c>
      <c r="R62" s="9" t="s">
        <v>33</v>
      </c>
    </row>
    <row r="63" spans="2:18" s="24" customFormat="1" ht="27" customHeight="1" x14ac:dyDescent="0.2">
      <c r="B63" s="10">
        <v>111111</v>
      </c>
      <c r="C63" s="10" t="s">
        <v>13</v>
      </c>
      <c r="D63" s="35" t="s">
        <v>23</v>
      </c>
      <c r="E63" s="35" t="s">
        <v>23</v>
      </c>
      <c r="F63" s="35" t="s">
        <v>23</v>
      </c>
      <c r="G63" s="35"/>
      <c r="H63" s="35"/>
      <c r="I63" s="35"/>
      <c r="J63" s="35"/>
      <c r="K63" s="35"/>
      <c r="L63" s="35"/>
      <c r="M63" s="35"/>
      <c r="N63" s="35"/>
      <c r="O63" s="35"/>
      <c r="P63" s="35"/>
      <c r="Q63" s="36"/>
      <c r="R63" s="27">
        <f>COUNTIF(MON_7[[#This Row],[7:00 AM]:[7:00 PM]],"*")</f>
        <v>3</v>
      </c>
    </row>
    <row r="64" spans="2:18" s="24" customFormat="1" ht="27" customHeight="1" x14ac:dyDescent="0.2">
      <c r="B64" s="26">
        <v>222222</v>
      </c>
      <c r="C64" s="26" t="s">
        <v>14</v>
      </c>
      <c r="D64" s="36" t="s">
        <v>24</v>
      </c>
      <c r="E64" s="36" t="s">
        <v>24</v>
      </c>
      <c r="F64" s="36" t="s">
        <v>24</v>
      </c>
      <c r="G64" s="36"/>
      <c r="H64" s="36"/>
      <c r="I64" s="36"/>
      <c r="J64" s="36"/>
      <c r="K64" s="36"/>
      <c r="L64" s="36"/>
      <c r="M64" s="36"/>
      <c r="N64" s="36"/>
      <c r="O64" s="36"/>
      <c r="P64" s="36"/>
      <c r="Q64" s="36"/>
      <c r="R64" s="27">
        <f>COUNTIF(MON_7[[#This Row],[7:00 AM]:[7:00 PM]],"*")</f>
        <v>3</v>
      </c>
    </row>
    <row r="65" spans="2:18" s="24" customFormat="1" ht="27" customHeight="1" x14ac:dyDescent="0.2">
      <c r="B65" s="10">
        <v>333333</v>
      </c>
      <c r="C65" s="10" t="s">
        <v>15</v>
      </c>
      <c r="D65" s="35"/>
      <c r="E65" s="35"/>
      <c r="F65" s="35"/>
      <c r="G65" s="35" t="s">
        <v>25</v>
      </c>
      <c r="H65" s="35" t="s">
        <v>25</v>
      </c>
      <c r="I65" s="35" t="s">
        <v>25</v>
      </c>
      <c r="J65" s="35" t="s">
        <v>25</v>
      </c>
      <c r="K65" s="35"/>
      <c r="L65" s="35"/>
      <c r="M65" s="35"/>
      <c r="N65" s="35"/>
      <c r="O65" s="35"/>
      <c r="P65" s="35"/>
      <c r="Q65" s="36"/>
      <c r="R65" s="27">
        <f>COUNTIF(MON_7[[#This Row],[7:00 AM]:[7:00 PM]],"*")</f>
        <v>4</v>
      </c>
    </row>
    <row r="66" spans="2:18" s="24" customFormat="1" ht="27" customHeight="1" x14ac:dyDescent="0.2">
      <c r="B66" s="26">
        <v>444444</v>
      </c>
      <c r="C66" s="26" t="s">
        <v>16</v>
      </c>
      <c r="D66" s="36"/>
      <c r="E66" s="36"/>
      <c r="F66" s="36"/>
      <c r="G66" s="36"/>
      <c r="H66" s="36"/>
      <c r="I66" s="36"/>
      <c r="J66" s="36" t="s">
        <v>26</v>
      </c>
      <c r="K66" s="36" t="s">
        <v>26</v>
      </c>
      <c r="L66" s="36" t="s">
        <v>26</v>
      </c>
      <c r="M66" s="36" t="s">
        <v>26</v>
      </c>
      <c r="N66" s="36" t="s">
        <v>26</v>
      </c>
      <c r="O66" s="36" t="s">
        <v>26</v>
      </c>
      <c r="P66" s="36"/>
      <c r="Q66" s="36"/>
      <c r="R66" s="27">
        <f>COUNTIF(MON_7[[#This Row],[7:00 AM]:[7:00 PM]],"*")</f>
        <v>6</v>
      </c>
    </row>
    <row r="67" spans="2:18" s="24" customFormat="1" ht="27" customHeight="1" x14ac:dyDescent="0.2">
      <c r="B67" s="10">
        <v>555555</v>
      </c>
      <c r="C67" s="10" t="s">
        <v>17</v>
      </c>
      <c r="D67" s="35"/>
      <c r="E67" s="35"/>
      <c r="F67" s="35" t="s">
        <v>27</v>
      </c>
      <c r="G67" s="35" t="s">
        <v>27</v>
      </c>
      <c r="H67" s="35" t="s">
        <v>27</v>
      </c>
      <c r="I67" s="35" t="s">
        <v>27</v>
      </c>
      <c r="J67" s="35" t="s">
        <v>27</v>
      </c>
      <c r="K67" s="35"/>
      <c r="L67" s="35"/>
      <c r="M67" s="35"/>
      <c r="N67" s="35"/>
      <c r="O67" s="35"/>
      <c r="P67" s="35"/>
      <c r="Q67" s="36"/>
      <c r="R67" s="27">
        <f>COUNTIF(MON_7[[#This Row],[7:00 AM]:[7:00 PM]],"*")</f>
        <v>5</v>
      </c>
    </row>
    <row r="68" spans="2:18" s="24" customFormat="1" ht="27" customHeight="1" x14ac:dyDescent="0.2">
      <c r="B68" s="26">
        <v>666666</v>
      </c>
      <c r="C68" s="26" t="s">
        <v>18</v>
      </c>
      <c r="D68" s="36" t="s">
        <v>22</v>
      </c>
      <c r="E68" s="36" t="s">
        <v>22</v>
      </c>
      <c r="F68" s="36" t="s">
        <v>22</v>
      </c>
      <c r="G68" s="36" t="s">
        <v>22</v>
      </c>
      <c r="H68" s="36"/>
      <c r="I68" s="36"/>
      <c r="J68" s="36"/>
      <c r="K68" s="36"/>
      <c r="L68" s="36"/>
      <c r="M68" s="36"/>
      <c r="N68" s="36"/>
      <c r="O68" s="36"/>
      <c r="P68" s="36"/>
      <c r="Q68" s="36"/>
      <c r="R68" s="27">
        <f>COUNTIF(MON_7[[#This Row],[7:00 AM]:[7:00 PM]],"*")</f>
        <v>4</v>
      </c>
    </row>
    <row r="69" spans="2:18" s="24" customFormat="1" ht="27" customHeight="1" x14ac:dyDescent="0.2">
      <c r="B69" s="10">
        <v>777777</v>
      </c>
      <c r="C69" s="10" t="s">
        <v>19</v>
      </c>
      <c r="D69" s="35"/>
      <c r="E69" s="35"/>
      <c r="F69" s="35"/>
      <c r="G69" s="35"/>
      <c r="H69" s="35" t="s">
        <v>34</v>
      </c>
      <c r="I69" s="35" t="s">
        <v>34</v>
      </c>
      <c r="J69" s="35" t="s">
        <v>34</v>
      </c>
      <c r="K69" s="35"/>
      <c r="L69" s="35"/>
      <c r="M69" s="35"/>
      <c r="N69" s="35"/>
      <c r="O69" s="35"/>
      <c r="P69" s="35"/>
      <c r="Q69" s="36"/>
      <c r="R69" s="27">
        <f>COUNTIF(MON_7[[#This Row],[7:00 AM]:[7:00 PM]],"*")</f>
        <v>3</v>
      </c>
    </row>
    <row r="70" spans="2:18" s="24" customFormat="1" ht="27" customHeight="1" x14ac:dyDescent="0.2">
      <c r="B70" s="26">
        <v>888888</v>
      </c>
      <c r="C70" s="26" t="s">
        <v>20</v>
      </c>
      <c r="D70" s="36" t="s">
        <v>34</v>
      </c>
      <c r="E70" s="36" t="s">
        <v>34</v>
      </c>
      <c r="F70" s="36" t="s">
        <v>34</v>
      </c>
      <c r="G70" s="36" t="s">
        <v>34</v>
      </c>
      <c r="H70" s="36" t="s">
        <v>34</v>
      </c>
      <c r="I70" s="36" t="s">
        <v>34</v>
      </c>
      <c r="J70" s="36" t="s">
        <v>34</v>
      </c>
      <c r="K70" s="36"/>
      <c r="L70" s="36"/>
      <c r="M70" s="36"/>
      <c r="N70" s="36"/>
      <c r="O70" s="36"/>
      <c r="P70" s="36"/>
      <c r="Q70" s="36"/>
      <c r="R70" s="27">
        <f>COUNTIF(MON_7[[#This Row],[7:00 AM]:[7:00 PM]],"*")</f>
        <v>7</v>
      </c>
    </row>
    <row r="71" spans="2:18" ht="8" customHeight="1" x14ac:dyDescent="0.2"/>
    <row r="72" spans="2:18" ht="18" x14ac:dyDescent="0.2">
      <c r="B72" s="48">
        <f>B61+1</f>
        <v>49442</v>
      </c>
      <c r="C72" s="49"/>
      <c r="D72" s="16"/>
      <c r="E72" s="16"/>
      <c r="F72" s="16"/>
      <c r="G72" s="16"/>
      <c r="H72" s="16"/>
      <c r="I72" s="16"/>
      <c r="J72" s="16"/>
      <c r="K72" s="16"/>
      <c r="L72" s="16"/>
      <c r="M72" s="16"/>
      <c r="N72" s="16"/>
      <c r="O72" s="16"/>
      <c r="P72" s="16"/>
      <c r="Q72" s="16"/>
      <c r="R72" s="2"/>
    </row>
    <row r="73" spans="2:18" x14ac:dyDescent="0.2">
      <c r="B73" s="39" t="s">
        <v>30</v>
      </c>
      <c r="C73" s="3" t="s">
        <v>31</v>
      </c>
      <c r="D73" s="4" t="s">
        <v>0</v>
      </c>
      <c r="E73" s="4" t="s">
        <v>1</v>
      </c>
      <c r="F73" s="4" t="s">
        <v>2</v>
      </c>
      <c r="G73" s="4" t="s">
        <v>3</v>
      </c>
      <c r="H73" s="4" t="s">
        <v>4</v>
      </c>
      <c r="I73" s="4" t="s">
        <v>5</v>
      </c>
      <c r="J73" s="4" t="s">
        <v>6</v>
      </c>
      <c r="K73" s="4" t="s">
        <v>7</v>
      </c>
      <c r="L73" s="4" t="s">
        <v>8</v>
      </c>
      <c r="M73" s="4" t="s">
        <v>9</v>
      </c>
      <c r="N73" s="4" t="s">
        <v>10</v>
      </c>
      <c r="O73" s="4" t="s">
        <v>11</v>
      </c>
      <c r="P73" s="4" t="s">
        <v>12</v>
      </c>
      <c r="Q73" s="4" t="s">
        <v>32</v>
      </c>
      <c r="R73" s="5" t="s">
        <v>33</v>
      </c>
    </row>
    <row r="74" spans="2:18" s="24" customFormat="1" ht="27" customHeight="1" x14ac:dyDescent="0.2">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
      <c r="B77" s="19">
        <v>444444</v>
      </c>
      <c r="C77" s="20" t="s">
        <v>16</v>
      </c>
      <c r="D77" s="13"/>
      <c r="E77" s="13"/>
      <c r="F77" s="13"/>
      <c r="G77" s="13"/>
      <c r="H77" s="13"/>
      <c r="I77" s="13"/>
      <c r="J77" s="13" t="s">
        <v>26</v>
      </c>
      <c r="K77" s="13" t="s">
        <v>35</v>
      </c>
      <c r="L77" s="13"/>
      <c r="M77" s="13"/>
      <c r="N77" s="13"/>
      <c r="O77" s="13"/>
      <c r="P77" s="13"/>
      <c r="Q77" s="13"/>
      <c r="R77" s="23">
        <f>COUNTIF(MON_8[[#This Row],[7:00 AM]:[7:00 PM]],"*")</f>
        <v>2</v>
      </c>
    </row>
    <row r="78" spans="2:18" s="24" customFormat="1" ht="27" customHeight="1" x14ac:dyDescent="0.2">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
      <c r="B80" s="18">
        <v>777777</v>
      </c>
      <c r="C80" s="6" t="s">
        <v>19</v>
      </c>
      <c r="D80" s="12"/>
      <c r="E80" s="12"/>
      <c r="F80" s="12"/>
      <c r="G80" s="12"/>
      <c r="H80" s="14" t="s">
        <v>34</v>
      </c>
      <c r="I80" s="14" t="s">
        <v>34</v>
      </c>
      <c r="J80" s="14" t="s">
        <v>34</v>
      </c>
      <c r="K80" s="14"/>
      <c r="L80" s="14"/>
      <c r="M80" s="14"/>
      <c r="N80" s="14"/>
      <c r="O80" s="14"/>
      <c r="P80" s="14"/>
      <c r="Q80" s="13"/>
      <c r="R80" s="23">
        <f>COUNTIF(MON_8[[#This Row],[7:00 AM]:[7:00 PM]],"*")</f>
        <v>3</v>
      </c>
    </row>
    <row r="81" spans="2:18" s="24" customFormat="1" ht="27" customHeight="1" x14ac:dyDescent="0.2">
      <c r="B81" s="21">
        <v>888888</v>
      </c>
      <c r="C81" s="22" t="s">
        <v>20</v>
      </c>
      <c r="D81" s="15" t="s">
        <v>34</v>
      </c>
      <c r="E81" s="15" t="s">
        <v>34</v>
      </c>
      <c r="F81" s="15" t="s">
        <v>34</v>
      </c>
      <c r="G81" s="15" t="s">
        <v>34</v>
      </c>
      <c r="H81" s="15" t="s">
        <v>34</v>
      </c>
      <c r="I81" s="15" t="s">
        <v>34</v>
      </c>
      <c r="J81" s="15" t="s">
        <v>34</v>
      </c>
      <c r="K81" s="15"/>
      <c r="L81" s="15"/>
      <c r="M81" s="15"/>
      <c r="N81" s="15"/>
      <c r="O81" s="15"/>
      <c r="P81" s="15"/>
      <c r="Q81" s="15"/>
      <c r="R81" s="25">
        <f>COUNTIF(MON_8[[#This Row],[7:00 AM]:[7:00 PM]],"*")</f>
        <v>7</v>
      </c>
    </row>
    <row r="83" spans="2:18" ht="50" customHeight="1" x14ac:dyDescent="0.2">
      <c r="B83" s="47" t="s">
        <v>29</v>
      </c>
      <c r="C83" s="47"/>
      <c r="D83" s="47"/>
      <c r="E83" s="47"/>
      <c r="F83" s="47"/>
      <c r="G83" s="47"/>
      <c r="H83" s="47"/>
      <c r="I83" s="47"/>
      <c r="J83" s="47"/>
      <c r="K83" s="47"/>
    </row>
  </sheetData>
  <mergeCells count="12">
    <mergeCell ref="F4:H4"/>
    <mergeCell ref="F3:H3"/>
    <mergeCell ref="B17:C17"/>
    <mergeCell ref="B83:K83"/>
    <mergeCell ref="B72:C72"/>
    <mergeCell ref="B61:C61"/>
    <mergeCell ref="B50:C50"/>
    <mergeCell ref="B39:C39"/>
    <mergeCell ref="B28:C28"/>
    <mergeCell ref="B6:C6"/>
    <mergeCell ref="C4:E4"/>
    <mergeCell ref="C3:E3"/>
  </mergeCells>
  <hyperlinks>
    <hyperlink ref="B83:K83" r:id="rId1" display="CLICK HERE TO CREATE IN SMARTSHEET" xr:uid="{7C2A8AFC-3C4E-874F-B334-88A169B8D5C5}"/>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Normal="100" workbookViewId="0">
      <selection activeCell="C3" sqref="C3:E3"/>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45" customHeight="1" x14ac:dyDescent="0.2">
      <c r="B1" s="37" t="s">
        <v>36</v>
      </c>
      <c r="C1" s="28"/>
      <c r="D1" s="28"/>
      <c r="E1" s="28"/>
      <c r="F1" s="28"/>
      <c r="G1" s="28"/>
      <c r="H1" s="28"/>
      <c r="I1" s="28"/>
      <c r="J1" s="28"/>
      <c r="K1" s="28"/>
      <c r="L1" s="28"/>
      <c r="M1" s="28"/>
      <c r="N1" s="28"/>
      <c r="O1" s="28"/>
      <c r="P1" s="28"/>
      <c r="Q1" s="28"/>
      <c r="R1" s="28"/>
    </row>
    <row r="2" spans="2:18" s="29" customFormat="1" ht="20" customHeight="1" x14ac:dyDescent="0.2">
      <c r="C2" s="53" t="s">
        <v>37</v>
      </c>
      <c r="D2" s="53"/>
      <c r="E2" s="53"/>
      <c r="F2" s="44" t="s">
        <v>38</v>
      </c>
      <c r="G2" s="44"/>
      <c r="H2" s="44"/>
      <c r="K2" s="30"/>
      <c r="L2" s="30"/>
      <c r="M2" s="30"/>
      <c r="N2" s="30"/>
      <c r="O2" s="30"/>
      <c r="P2" s="30"/>
      <c r="Q2" s="30"/>
      <c r="R2" s="30"/>
    </row>
    <row r="3" spans="2:18" s="41" customFormat="1" ht="30" customHeight="1" x14ac:dyDescent="0.2">
      <c r="C3" s="52">
        <v>49436</v>
      </c>
      <c r="D3" s="52"/>
      <c r="E3" s="52"/>
      <c r="F3" s="43" t="s">
        <v>21</v>
      </c>
      <c r="G3" s="43"/>
      <c r="H3" s="43"/>
      <c r="K3" s="42"/>
      <c r="L3" s="42"/>
      <c r="M3" s="42"/>
      <c r="N3" s="42"/>
      <c r="O3" s="42"/>
      <c r="P3" s="42"/>
      <c r="Q3" s="42"/>
      <c r="R3" s="42"/>
    </row>
    <row r="4" spans="2:18" ht="8" customHeight="1" x14ac:dyDescent="0.2"/>
    <row r="5" spans="2:18" ht="18" x14ac:dyDescent="0.2">
      <c r="B5" s="48">
        <f>C3</f>
        <v>49436</v>
      </c>
      <c r="C5" s="49"/>
      <c r="D5" s="16"/>
      <c r="E5" s="16"/>
      <c r="F5" s="16"/>
      <c r="G5" s="16"/>
      <c r="H5" s="16"/>
      <c r="I5" s="16"/>
      <c r="J5" s="16"/>
      <c r="K5" s="16"/>
      <c r="L5" s="16"/>
      <c r="M5" s="16"/>
      <c r="N5" s="16"/>
      <c r="O5" s="16"/>
      <c r="P5" s="16"/>
      <c r="Q5" s="16"/>
      <c r="R5" s="2"/>
    </row>
    <row r="6" spans="2:18" ht="16" customHeight="1" x14ac:dyDescent="0.2">
      <c r="B6" s="39" t="s">
        <v>30</v>
      </c>
      <c r="C6" s="3" t="s">
        <v>31</v>
      </c>
      <c r="D6" s="4" t="s">
        <v>0</v>
      </c>
      <c r="E6" s="4" t="s">
        <v>1</v>
      </c>
      <c r="F6" s="4" t="s">
        <v>2</v>
      </c>
      <c r="G6" s="4" t="s">
        <v>3</v>
      </c>
      <c r="H6" s="4" t="s">
        <v>4</v>
      </c>
      <c r="I6" s="4" t="s">
        <v>5</v>
      </c>
      <c r="J6" s="4" t="s">
        <v>6</v>
      </c>
      <c r="K6" s="4" t="s">
        <v>7</v>
      </c>
      <c r="L6" s="4" t="s">
        <v>8</v>
      </c>
      <c r="M6" s="4" t="s">
        <v>9</v>
      </c>
      <c r="N6" s="4" t="s">
        <v>10</v>
      </c>
      <c r="O6" s="4" t="s">
        <v>11</v>
      </c>
      <c r="P6" s="4" t="s">
        <v>12</v>
      </c>
      <c r="Q6" s="4" t="s">
        <v>32</v>
      </c>
      <c r="R6" s="5" t="s">
        <v>33</v>
      </c>
    </row>
    <row r="7" spans="2:18" s="24" customFormat="1" ht="27" customHeight="1" x14ac:dyDescent="0.2">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
      <c r="B14" s="21"/>
      <c r="C14" s="22"/>
      <c r="D14" s="15"/>
      <c r="E14" s="15"/>
      <c r="F14" s="15"/>
      <c r="G14" s="15"/>
      <c r="H14" s="15"/>
      <c r="I14" s="15"/>
      <c r="J14" s="15"/>
      <c r="K14" s="15"/>
      <c r="L14" s="15"/>
      <c r="M14" s="15"/>
      <c r="N14" s="15"/>
      <c r="O14" s="15"/>
      <c r="P14" s="15"/>
      <c r="Q14" s="15"/>
      <c r="R14" s="25">
        <f>COUNTIF(MON_9[[#This Row],[7:00 AM]:[7:00 PM]],"*")</f>
        <v>0</v>
      </c>
    </row>
    <row r="15" spans="2:18" ht="8" customHeight="1" x14ac:dyDescent="0.2"/>
    <row r="16" spans="2:18" ht="18" x14ac:dyDescent="0.2">
      <c r="B16" s="45">
        <f>B5+1</f>
        <v>49437</v>
      </c>
      <c r="C16" s="46"/>
      <c r="D16" s="7"/>
      <c r="E16" s="7"/>
      <c r="F16" s="7"/>
      <c r="G16" s="7"/>
      <c r="H16" s="7"/>
      <c r="I16" s="7"/>
      <c r="J16" s="7"/>
      <c r="K16" s="7"/>
      <c r="L16" s="7"/>
      <c r="M16" s="7"/>
      <c r="N16" s="7"/>
      <c r="O16" s="7"/>
      <c r="P16" s="7"/>
      <c r="Q16" s="7"/>
      <c r="R16" s="7"/>
    </row>
    <row r="17" spans="2:18" x14ac:dyDescent="0.2">
      <c r="B17" s="40" t="s">
        <v>30</v>
      </c>
      <c r="C17" s="8" t="s">
        <v>31</v>
      </c>
      <c r="D17" s="9" t="s">
        <v>0</v>
      </c>
      <c r="E17" s="9" t="s">
        <v>1</v>
      </c>
      <c r="F17" s="9" t="s">
        <v>2</v>
      </c>
      <c r="G17" s="9" t="s">
        <v>3</v>
      </c>
      <c r="H17" s="9" t="s">
        <v>4</v>
      </c>
      <c r="I17" s="9" t="s">
        <v>5</v>
      </c>
      <c r="J17" s="9" t="s">
        <v>6</v>
      </c>
      <c r="K17" s="9" t="s">
        <v>7</v>
      </c>
      <c r="L17" s="9" t="s">
        <v>8</v>
      </c>
      <c r="M17" s="9" t="s">
        <v>9</v>
      </c>
      <c r="N17" s="9" t="s">
        <v>10</v>
      </c>
      <c r="O17" s="9" t="s">
        <v>11</v>
      </c>
      <c r="P17" s="9" t="s">
        <v>12</v>
      </c>
      <c r="Q17" s="9" t="s">
        <v>32</v>
      </c>
      <c r="R17" s="9" t="s">
        <v>33</v>
      </c>
    </row>
    <row r="18" spans="2:18" s="24" customFormat="1" ht="27" customHeight="1" x14ac:dyDescent="0.2">
      <c r="B18" s="10"/>
      <c r="C18" s="10"/>
      <c r="D18" s="35"/>
      <c r="E18" s="35"/>
      <c r="F18" s="35"/>
      <c r="G18" s="35"/>
      <c r="H18" s="35"/>
      <c r="I18" s="35"/>
      <c r="J18" s="35"/>
      <c r="K18" s="35"/>
      <c r="L18" s="35"/>
      <c r="M18" s="35"/>
      <c r="N18" s="35"/>
      <c r="O18" s="35"/>
      <c r="P18" s="35"/>
      <c r="Q18" s="36"/>
      <c r="R18" s="27">
        <f>COUNTIF(MON_310[[#This Row],[7:00 AM]:[7:00 PM]],"*")</f>
        <v>0</v>
      </c>
    </row>
    <row r="19" spans="2:18" s="24" customFormat="1" ht="27" customHeight="1" x14ac:dyDescent="0.2">
      <c r="B19" s="26"/>
      <c r="C19" s="26"/>
      <c r="D19" s="36"/>
      <c r="E19" s="36"/>
      <c r="F19" s="36"/>
      <c r="G19" s="36"/>
      <c r="H19" s="36"/>
      <c r="I19" s="36"/>
      <c r="J19" s="36"/>
      <c r="K19" s="36"/>
      <c r="L19" s="36"/>
      <c r="M19" s="36"/>
      <c r="N19" s="36"/>
      <c r="O19" s="36"/>
      <c r="P19" s="36"/>
      <c r="Q19" s="36"/>
      <c r="R19" s="27">
        <f>COUNTIF(MON_310[[#This Row],[7:00 AM]:[7:00 PM]],"*")</f>
        <v>0</v>
      </c>
    </row>
    <row r="20" spans="2:18" s="24" customFormat="1" ht="27" customHeight="1" x14ac:dyDescent="0.2">
      <c r="B20" s="10"/>
      <c r="C20" s="10"/>
      <c r="D20" s="35"/>
      <c r="E20" s="35"/>
      <c r="F20" s="35"/>
      <c r="G20" s="35"/>
      <c r="H20" s="35"/>
      <c r="I20" s="35"/>
      <c r="J20" s="35"/>
      <c r="K20" s="35"/>
      <c r="L20" s="35"/>
      <c r="M20" s="35"/>
      <c r="N20" s="35"/>
      <c r="O20" s="35"/>
      <c r="P20" s="35"/>
      <c r="Q20" s="36"/>
      <c r="R20" s="27">
        <f>COUNTIF(MON_310[[#This Row],[7:00 AM]:[7:00 PM]],"*")</f>
        <v>0</v>
      </c>
    </row>
    <row r="21" spans="2:18" s="24" customFormat="1" ht="27" customHeight="1" x14ac:dyDescent="0.2">
      <c r="B21" s="26"/>
      <c r="C21" s="26"/>
      <c r="D21" s="36"/>
      <c r="E21" s="36"/>
      <c r="F21" s="36"/>
      <c r="G21" s="36"/>
      <c r="H21" s="36"/>
      <c r="I21" s="36"/>
      <c r="J21" s="36"/>
      <c r="K21" s="36"/>
      <c r="L21" s="36"/>
      <c r="M21" s="36"/>
      <c r="N21" s="36"/>
      <c r="O21" s="36"/>
      <c r="P21" s="36"/>
      <c r="Q21" s="36"/>
      <c r="R21" s="27">
        <f>COUNTIF(MON_310[[#This Row],[7:00 AM]:[7:00 PM]],"*")</f>
        <v>0</v>
      </c>
    </row>
    <row r="22" spans="2:18" s="24" customFormat="1" ht="27" customHeight="1" x14ac:dyDescent="0.2">
      <c r="B22" s="10"/>
      <c r="C22" s="10"/>
      <c r="D22" s="35"/>
      <c r="E22" s="35"/>
      <c r="F22" s="35"/>
      <c r="G22" s="35"/>
      <c r="H22" s="35"/>
      <c r="I22" s="35"/>
      <c r="J22" s="35"/>
      <c r="K22" s="35"/>
      <c r="L22" s="35"/>
      <c r="M22" s="35"/>
      <c r="N22" s="35"/>
      <c r="O22" s="35"/>
      <c r="P22" s="35"/>
      <c r="Q22" s="36"/>
      <c r="R22" s="27">
        <f>COUNTIF(MON_310[[#This Row],[7:00 AM]:[7:00 PM]],"*")</f>
        <v>0</v>
      </c>
    </row>
    <row r="23" spans="2:18" s="24" customFormat="1" ht="27" customHeight="1" x14ac:dyDescent="0.2">
      <c r="B23" s="26"/>
      <c r="C23" s="26"/>
      <c r="D23" s="36"/>
      <c r="E23" s="36"/>
      <c r="F23" s="36"/>
      <c r="G23" s="36"/>
      <c r="H23" s="36"/>
      <c r="I23" s="36"/>
      <c r="J23" s="36"/>
      <c r="K23" s="36"/>
      <c r="L23" s="36"/>
      <c r="M23" s="36"/>
      <c r="N23" s="36"/>
      <c r="O23" s="36"/>
      <c r="P23" s="36"/>
      <c r="Q23" s="36"/>
      <c r="R23" s="27">
        <f>COUNTIF(MON_310[[#This Row],[7:00 AM]:[7:00 PM]],"*")</f>
        <v>0</v>
      </c>
    </row>
    <row r="24" spans="2:18" s="24" customFormat="1" ht="27" customHeight="1" x14ac:dyDescent="0.2">
      <c r="B24" s="10"/>
      <c r="C24" s="10"/>
      <c r="D24" s="35"/>
      <c r="E24" s="35"/>
      <c r="F24" s="35"/>
      <c r="G24" s="35"/>
      <c r="H24" s="35"/>
      <c r="I24" s="35"/>
      <c r="J24" s="35"/>
      <c r="K24" s="35"/>
      <c r="L24" s="35"/>
      <c r="M24" s="35"/>
      <c r="N24" s="35"/>
      <c r="O24" s="35"/>
      <c r="P24" s="35"/>
      <c r="Q24" s="36"/>
      <c r="R24" s="27">
        <f>COUNTIF(MON_310[[#This Row],[7:00 AM]:[7:00 PM]],"*")</f>
        <v>0</v>
      </c>
    </row>
    <row r="25" spans="2:18" s="24" customFormat="1" ht="27" customHeight="1" x14ac:dyDescent="0.2">
      <c r="B25" s="26"/>
      <c r="C25" s="26"/>
      <c r="D25" s="36"/>
      <c r="E25" s="36"/>
      <c r="F25" s="36"/>
      <c r="G25" s="36"/>
      <c r="H25" s="36"/>
      <c r="I25" s="36"/>
      <c r="J25" s="36"/>
      <c r="K25" s="36"/>
      <c r="L25" s="36"/>
      <c r="M25" s="36"/>
      <c r="N25" s="36"/>
      <c r="O25" s="36"/>
      <c r="P25" s="36"/>
      <c r="Q25" s="36"/>
      <c r="R25" s="27">
        <f>COUNTIF(MON_310[[#This Row],[7:00 AM]:[7:00 PM]],"*")</f>
        <v>0</v>
      </c>
    </row>
    <row r="26" spans="2:18" ht="8" customHeight="1" x14ac:dyDescent="0.2"/>
    <row r="27" spans="2:18" ht="18" x14ac:dyDescent="0.2">
      <c r="B27" s="48">
        <f>B16+1</f>
        <v>49438</v>
      </c>
      <c r="C27" s="49"/>
      <c r="D27" s="16"/>
      <c r="E27" s="16"/>
      <c r="F27" s="16"/>
      <c r="G27" s="16"/>
      <c r="H27" s="16"/>
      <c r="I27" s="16"/>
      <c r="J27" s="16"/>
      <c r="K27" s="16"/>
      <c r="L27" s="16"/>
      <c r="M27" s="16"/>
      <c r="N27" s="16"/>
      <c r="O27" s="16"/>
      <c r="P27" s="16"/>
      <c r="Q27" s="16"/>
      <c r="R27" s="2"/>
    </row>
    <row r="28" spans="2:18" x14ac:dyDescent="0.2">
      <c r="B28" s="39" t="s">
        <v>30</v>
      </c>
      <c r="C28" s="3" t="s">
        <v>31</v>
      </c>
      <c r="D28" s="4" t="s">
        <v>0</v>
      </c>
      <c r="E28" s="4" t="s">
        <v>1</v>
      </c>
      <c r="F28" s="4" t="s">
        <v>2</v>
      </c>
      <c r="G28" s="4" t="s">
        <v>3</v>
      </c>
      <c r="H28" s="4" t="s">
        <v>4</v>
      </c>
      <c r="I28" s="4" t="s">
        <v>5</v>
      </c>
      <c r="J28" s="4" t="s">
        <v>6</v>
      </c>
      <c r="K28" s="4" t="s">
        <v>7</v>
      </c>
      <c r="L28" s="4" t="s">
        <v>8</v>
      </c>
      <c r="M28" s="4" t="s">
        <v>9</v>
      </c>
      <c r="N28" s="4" t="s">
        <v>10</v>
      </c>
      <c r="O28" s="4" t="s">
        <v>11</v>
      </c>
      <c r="P28" s="4" t="s">
        <v>12</v>
      </c>
      <c r="Q28" s="34" t="s">
        <v>32</v>
      </c>
      <c r="R28" s="5" t="s">
        <v>33</v>
      </c>
    </row>
    <row r="29" spans="2:18" s="24" customFormat="1" ht="27" customHeight="1" x14ac:dyDescent="0.2">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
      <c r="B36" s="21"/>
      <c r="C36" s="22"/>
      <c r="D36" s="15"/>
      <c r="E36" s="15"/>
      <c r="F36" s="15"/>
      <c r="G36" s="15"/>
      <c r="H36" s="15"/>
      <c r="I36" s="15"/>
      <c r="J36" s="15"/>
      <c r="K36" s="15"/>
      <c r="L36" s="15"/>
      <c r="M36" s="15"/>
      <c r="N36" s="15"/>
      <c r="O36" s="15"/>
      <c r="P36" s="15"/>
      <c r="Q36" s="15"/>
      <c r="R36" s="25">
        <f>COUNTIF(MON_411[[#This Row],[7:00 AM]:[7:00 PM]],"*")</f>
        <v>0</v>
      </c>
    </row>
    <row r="37" spans="2:18" ht="8" customHeight="1" x14ac:dyDescent="0.2"/>
    <row r="38" spans="2:18" ht="18" x14ac:dyDescent="0.2">
      <c r="B38" s="45">
        <f>B27+1</f>
        <v>49439</v>
      </c>
      <c r="C38" s="46"/>
      <c r="D38" s="7"/>
      <c r="E38" s="7"/>
      <c r="F38" s="7"/>
      <c r="G38" s="7"/>
      <c r="H38" s="7"/>
      <c r="I38" s="7"/>
      <c r="J38" s="7"/>
      <c r="K38" s="7"/>
      <c r="L38" s="7"/>
      <c r="M38" s="7"/>
      <c r="N38" s="7"/>
      <c r="O38" s="7"/>
      <c r="P38" s="7"/>
      <c r="Q38" s="7"/>
      <c r="R38" s="7"/>
    </row>
    <row r="39" spans="2:18" x14ac:dyDescent="0.2">
      <c r="B39" s="40" t="s">
        <v>30</v>
      </c>
      <c r="C39" s="8" t="s">
        <v>31</v>
      </c>
      <c r="D39" s="9" t="s">
        <v>0</v>
      </c>
      <c r="E39" s="9" t="s">
        <v>1</v>
      </c>
      <c r="F39" s="9" t="s">
        <v>2</v>
      </c>
      <c r="G39" s="9" t="s">
        <v>3</v>
      </c>
      <c r="H39" s="9" t="s">
        <v>4</v>
      </c>
      <c r="I39" s="9" t="s">
        <v>5</v>
      </c>
      <c r="J39" s="9" t="s">
        <v>6</v>
      </c>
      <c r="K39" s="9" t="s">
        <v>7</v>
      </c>
      <c r="L39" s="9" t="s">
        <v>8</v>
      </c>
      <c r="M39" s="9" t="s">
        <v>9</v>
      </c>
      <c r="N39" s="9" t="s">
        <v>10</v>
      </c>
      <c r="O39" s="9" t="s">
        <v>11</v>
      </c>
      <c r="P39" s="9" t="s">
        <v>12</v>
      </c>
      <c r="Q39" s="9" t="s">
        <v>32</v>
      </c>
      <c r="R39" s="9" t="s">
        <v>33</v>
      </c>
    </row>
    <row r="40" spans="2:18" s="24" customFormat="1" ht="27" customHeight="1" x14ac:dyDescent="0.2">
      <c r="B40" s="10"/>
      <c r="C40" s="10"/>
      <c r="D40" s="35"/>
      <c r="E40" s="35"/>
      <c r="F40" s="35"/>
      <c r="G40" s="35"/>
      <c r="H40" s="35"/>
      <c r="I40" s="35"/>
      <c r="J40" s="35"/>
      <c r="K40" s="35"/>
      <c r="L40" s="35"/>
      <c r="M40" s="35"/>
      <c r="N40" s="35"/>
      <c r="O40" s="35"/>
      <c r="P40" s="35"/>
      <c r="Q40" s="36"/>
      <c r="R40" s="27">
        <f>COUNTIF(MON_512[[#This Row],[7:00 AM]:[7:00 PM]],"*")</f>
        <v>0</v>
      </c>
    </row>
    <row r="41" spans="2:18" s="24" customFormat="1" ht="27" customHeight="1" x14ac:dyDescent="0.2">
      <c r="B41" s="26"/>
      <c r="C41" s="26"/>
      <c r="D41" s="36"/>
      <c r="E41" s="36"/>
      <c r="F41" s="36"/>
      <c r="G41" s="36"/>
      <c r="H41" s="36"/>
      <c r="I41" s="36"/>
      <c r="J41" s="36"/>
      <c r="K41" s="36"/>
      <c r="L41" s="36"/>
      <c r="M41" s="36"/>
      <c r="N41" s="36"/>
      <c r="O41" s="36"/>
      <c r="P41" s="36"/>
      <c r="Q41" s="36"/>
      <c r="R41" s="27">
        <f>COUNTIF(MON_512[[#This Row],[7:00 AM]:[7:00 PM]],"*")</f>
        <v>0</v>
      </c>
    </row>
    <row r="42" spans="2:18" s="24" customFormat="1" ht="27" customHeight="1" x14ac:dyDescent="0.2">
      <c r="B42" s="10"/>
      <c r="C42" s="10"/>
      <c r="D42" s="35"/>
      <c r="E42" s="35"/>
      <c r="F42" s="35"/>
      <c r="G42" s="35"/>
      <c r="H42" s="35"/>
      <c r="I42" s="35"/>
      <c r="J42" s="35"/>
      <c r="K42" s="35"/>
      <c r="L42" s="35"/>
      <c r="M42" s="35"/>
      <c r="N42" s="35"/>
      <c r="O42" s="35"/>
      <c r="P42" s="35"/>
      <c r="Q42" s="36"/>
      <c r="R42" s="27">
        <f>COUNTIF(MON_512[[#This Row],[7:00 AM]:[7:00 PM]],"*")</f>
        <v>0</v>
      </c>
    </row>
    <row r="43" spans="2:18" s="24" customFormat="1" ht="27" customHeight="1" x14ac:dyDescent="0.2">
      <c r="B43" s="26"/>
      <c r="C43" s="26"/>
      <c r="D43" s="36"/>
      <c r="E43" s="36"/>
      <c r="F43" s="36"/>
      <c r="G43" s="36"/>
      <c r="H43" s="36"/>
      <c r="I43" s="36"/>
      <c r="J43" s="36"/>
      <c r="K43" s="36"/>
      <c r="L43" s="36"/>
      <c r="M43" s="36"/>
      <c r="N43" s="36"/>
      <c r="O43" s="36"/>
      <c r="P43" s="36"/>
      <c r="Q43" s="36"/>
      <c r="R43" s="27">
        <f>COUNTIF(MON_512[[#This Row],[7:00 AM]:[7:00 PM]],"*")</f>
        <v>0</v>
      </c>
    </row>
    <row r="44" spans="2:18" s="24" customFormat="1" ht="27" customHeight="1" x14ac:dyDescent="0.2">
      <c r="B44" s="10"/>
      <c r="C44" s="10"/>
      <c r="D44" s="35"/>
      <c r="E44" s="35"/>
      <c r="F44" s="35"/>
      <c r="G44" s="35"/>
      <c r="H44" s="35"/>
      <c r="I44" s="35"/>
      <c r="J44" s="35"/>
      <c r="K44" s="35"/>
      <c r="L44" s="35"/>
      <c r="M44" s="35"/>
      <c r="N44" s="35"/>
      <c r="O44" s="35"/>
      <c r="P44" s="35"/>
      <c r="Q44" s="36"/>
      <c r="R44" s="27">
        <f>COUNTIF(MON_512[[#This Row],[7:00 AM]:[7:00 PM]],"*")</f>
        <v>0</v>
      </c>
    </row>
    <row r="45" spans="2:18" s="24" customFormat="1" ht="27" customHeight="1" x14ac:dyDescent="0.2">
      <c r="B45" s="26"/>
      <c r="C45" s="26"/>
      <c r="D45" s="36"/>
      <c r="E45" s="36"/>
      <c r="F45" s="36"/>
      <c r="G45" s="36"/>
      <c r="H45" s="36"/>
      <c r="I45" s="36"/>
      <c r="J45" s="36"/>
      <c r="K45" s="36"/>
      <c r="L45" s="36"/>
      <c r="M45" s="36"/>
      <c r="N45" s="36"/>
      <c r="O45" s="36"/>
      <c r="P45" s="36"/>
      <c r="Q45" s="36"/>
      <c r="R45" s="27">
        <f>COUNTIF(MON_512[[#This Row],[7:00 AM]:[7:00 PM]],"*")</f>
        <v>0</v>
      </c>
    </row>
    <row r="46" spans="2:18" s="24" customFormat="1" ht="27" customHeight="1" x14ac:dyDescent="0.2">
      <c r="B46" s="10"/>
      <c r="C46" s="10"/>
      <c r="D46" s="35"/>
      <c r="E46" s="35"/>
      <c r="F46" s="35"/>
      <c r="G46" s="35"/>
      <c r="H46" s="35"/>
      <c r="I46" s="35"/>
      <c r="J46" s="35"/>
      <c r="K46" s="35"/>
      <c r="L46" s="35"/>
      <c r="M46" s="35"/>
      <c r="N46" s="35"/>
      <c r="O46" s="35"/>
      <c r="P46" s="35"/>
      <c r="Q46" s="36"/>
      <c r="R46" s="27">
        <f>COUNTIF(MON_512[[#This Row],[7:00 AM]:[7:00 PM]],"*")</f>
        <v>0</v>
      </c>
    </row>
    <row r="47" spans="2:18" s="24" customFormat="1" ht="27" customHeight="1" x14ac:dyDescent="0.2">
      <c r="B47" s="26"/>
      <c r="C47" s="26"/>
      <c r="D47" s="36"/>
      <c r="E47" s="36"/>
      <c r="F47" s="36"/>
      <c r="G47" s="36"/>
      <c r="H47" s="36"/>
      <c r="I47" s="36"/>
      <c r="J47" s="36"/>
      <c r="K47" s="36"/>
      <c r="L47" s="36"/>
      <c r="M47" s="36"/>
      <c r="N47" s="36"/>
      <c r="O47" s="36"/>
      <c r="P47" s="36"/>
      <c r="Q47" s="36"/>
      <c r="R47" s="27">
        <f>COUNTIF(MON_512[[#This Row],[7:00 AM]:[7:00 PM]],"*")</f>
        <v>0</v>
      </c>
    </row>
    <row r="48" spans="2:18" ht="8" customHeight="1" x14ac:dyDescent="0.2"/>
    <row r="49" spans="2:18" ht="18" x14ac:dyDescent="0.2">
      <c r="B49" s="50">
        <f>B38+1</f>
        <v>49440</v>
      </c>
      <c r="C49" s="51"/>
      <c r="D49" s="17"/>
      <c r="E49" s="17"/>
      <c r="F49" s="17"/>
      <c r="G49" s="17"/>
      <c r="H49" s="17"/>
      <c r="I49" s="17"/>
      <c r="J49" s="17"/>
      <c r="K49" s="17"/>
      <c r="L49" s="17"/>
      <c r="M49" s="17"/>
      <c r="N49" s="17"/>
      <c r="O49" s="17"/>
      <c r="P49" s="17"/>
      <c r="Q49" s="17"/>
      <c r="R49" s="11"/>
    </row>
    <row r="50" spans="2:18" x14ac:dyDescent="0.2">
      <c r="B50" s="39" t="s">
        <v>30</v>
      </c>
      <c r="C50" s="3" t="s">
        <v>31</v>
      </c>
      <c r="D50" s="4" t="s">
        <v>0</v>
      </c>
      <c r="E50" s="4" t="s">
        <v>1</v>
      </c>
      <c r="F50" s="4" t="s">
        <v>2</v>
      </c>
      <c r="G50" s="4" t="s">
        <v>3</v>
      </c>
      <c r="H50" s="4" t="s">
        <v>4</v>
      </c>
      <c r="I50" s="4" t="s">
        <v>5</v>
      </c>
      <c r="J50" s="4" t="s">
        <v>6</v>
      </c>
      <c r="K50" s="4" t="s">
        <v>7</v>
      </c>
      <c r="L50" s="4" t="s">
        <v>8</v>
      </c>
      <c r="M50" s="4" t="s">
        <v>9</v>
      </c>
      <c r="N50" s="4" t="s">
        <v>10</v>
      </c>
      <c r="O50" s="4" t="s">
        <v>11</v>
      </c>
      <c r="P50" s="4" t="s">
        <v>12</v>
      </c>
      <c r="Q50" s="34" t="s">
        <v>32</v>
      </c>
      <c r="R50" s="5" t="s">
        <v>33</v>
      </c>
    </row>
    <row r="51" spans="2:18" s="24" customFormat="1" ht="27" customHeight="1" x14ac:dyDescent="0.2">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
      <c r="B58" s="21"/>
      <c r="C58" s="22"/>
      <c r="D58" s="15"/>
      <c r="E58" s="15"/>
      <c r="F58" s="15"/>
      <c r="G58" s="15"/>
      <c r="H58" s="15"/>
      <c r="I58" s="15"/>
      <c r="J58" s="15"/>
      <c r="K58" s="15"/>
      <c r="L58" s="15"/>
      <c r="M58" s="15"/>
      <c r="N58" s="15"/>
      <c r="O58" s="15"/>
      <c r="P58" s="15"/>
      <c r="Q58" s="15"/>
      <c r="R58" s="25">
        <f>COUNTIF(MON_613[[#This Row],[7:00 AM]:[7:00 PM]],"*")</f>
        <v>0</v>
      </c>
    </row>
    <row r="59" spans="2:18" ht="8" customHeight="1" x14ac:dyDescent="0.2"/>
    <row r="60" spans="2:18" ht="18" x14ac:dyDescent="0.2">
      <c r="B60" s="45">
        <f>B49+1</f>
        <v>49441</v>
      </c>
      <c r="C60" s="46"/>
      <c r="D60" s="7"/>
      <c r="E60" s="7"/>
      <c r="F60" s="7"/>
      <c r="G60" s="7"/>
      <c r="H60" s="7"/>
      <c r="I60" s="7"/>
      <c r="J60" s="7"/>
      <c r="K60" s="7"/>
      <c r="L60" s="7"/>
      <c r="M60" s="7"/>
      <c r="N60" s="7"/>
      <c r="O60" s="7"/>
      <c r="P60" s="7"/>
      <c r="Q60" s="7"/>
      <c r="R60" s="7"/>
    </row>
    <row r="61" spans="2:18" x14ac:dyDescent="0.2">
      <c r="B61" s="40" t="s">
        <v>30</v>
      </c>
      <c r="C61" s="8" t="s">
        <v>31</v>
      </c>
      <c r="D61" s="9" t="s">
        <v>0</v>
      </c>
      <c r="E61" s="9" t="s">
        <v>1</v>
      </c>
      <c r="F61" s="9" t="s">
        <v>2</v>
      </c>
      <c r="G61" s="9" t="s">
        <v>3</v>
      </c>
      <c r="H61" s="9" t="s">
        <v>4</v>
      </c>
      <c r="I61" s="9" t="s">
        <v>5</v>
      </c>
      <c r="J61" s="9" t="s">
        <v>6</v>
      </c>
      <c r="K61" s="9" t="s">
        <v>7</v>
      </c>
      <c r="L61" s="9" t="s">
        <v>8</v>
      </c>
      <c r="M61" s="9" t="s">
        <v>9</v>
      </c>
      <c r="N61" s="9" t="s">
        <v>10</v>
      </c>
      <c r="O61" s="9" t="s">
        <v>11</v>
      </c>
      <c r="P61" s="9" t="s">
        <v>12</v>
      </c>
      <c r="Q61" s="9" t="s">
        <v>32</v>
      </c>
      <c r="R61" s="9" t="s">
        <v>33</v>
      </c>
    </row>
    <row r="62" spans="2:18" s="24" customFormat="1" ht="27" customHeight="1" x14ac:dyDescent="0.2">
      <c r="B62" s="10"/>
      <c r="C62" s="10"/>
      <c r="D62" s="35"/>
      <c r="E62" s="35"/>
      <c r="F62" s="35"/>
      <c r="G62" s="35"/>
      <c r="H62" s="35"/>
      <c r="I62" s="35"/>
      <c r="J62" s="35"/>
      <c r="K62" s="35"/>
      <c r="L62" s="35"/>
      <c r="M62" s="35"/>
      <c r="N62" s="35"/>
      <c r="O62" s="35"/>
      <c r="P62" s="35"/>
      <c r="Q62" s="36"/>
      <c r="R62" s="27">
        <f>COUNTIF(MON_714[[#This Row],[7:00 AM]:[7:00 PM]],"*")</f>
        <v>0</v>
      </c>
    </row>
    <row r="63" spans="2:18" s="24" customFormat="1" ht="27" customHeight="1" x14ac:dyDescent="0.2">
      <c r="B63" s="26"/>
      <c r="C63" s="26"/>
      <c r="D63" s="36"/>
      <c r="E63" s="36"/>
      <c r="F63" s="36"/>
      <c r="G63" s="36"/>
      <c r="H63" s="36"/>
      <c r="I63" s="36"/>
      <c r="J63" s="36"/>
      <c r="K63" s="36"/>
      <c r="L63" s="36"/>
      <c r="M63" s="36"/>
      <c r="N63" s="36"/>
      <c r="O63" s="36"/>
      <c r="P63" s="36"/>
      <c r="Q63" s="36"/>
      <c r="R63" s="27">
        <f>COUNTIF(MON_714[[#This Row],[7:00 AM]:[7:00 PM]],"*")</f>
        <v>0</v>
      </c>
    </row>
    <row r="64" spans="2:18" s="24" customFormat="1" ht="27" customHeight="1" x14ac:dyDescent="0.2">
      <c r="B64" s="10"/>
      <c r="C64" s="10"/>
      <c r="D64" s="35"/>
      <c r="E64" s="35"/>
      <c r="F64" s="35"/>
      <c r="G64" s="35"/>
      <c r="H64" s="35"/>
      <c r="I64" s="35"/>
      <c r="J64" s="35"/>
      <c r="K64" s="35"/>
      <c r="L64" s="35"/>
      <c r="M64" s="35"/>
      <c r="N64" s="35"/>
      <c r="O64" s="35"/>
      <c r="P64" s="35"/>
      <c r="Q64" s="36"/>
      <c r="R64" s="27">
        <f>COUNTIF(MON_714[[#This Row],[7:00 AM]:[7:00 PM]],"*")</f>
        <v>0</v>
      </c>
    </row>
    <row r="65" spans="2:18" s="24" customFormat="1" ht="27" customHeight="1" x14ac:dyDescent="0.2">
      <c r="B65" s="26"/>
      <c r="C65" s="26"/>
      <c r="D65" s="36"/>
      <c r="E65" s="36"/>
      <c r="F65" s="36"/>
      <c r="G65" s="36"/>
      <c r="H65" s="36"/>
      <c r="I65" s="36"/>
      <c r="J65" s="36"/>
      <c r="K65" s="36"/>
      <c r="L65" s="36"/>
      <c r="M65" s="36"/>
      <c r="N65" s="36"/>
      <c r="O65" s="36"/>
      <c r="P65" s="36"/>
      <c r="Q65" s="36"/>
      <c r="R65" s="27">
        <f>COUNTIF(MON_714[[#This Row],[7:00 AM]:[7:00 PM]],"*")</f>
        <v>0</v>
      </c>
    </row>
    <row r="66" spans="2:18" s="24" customFormat="1" ht="27" customHeight="1" x14ac:dyDescent="0.2">
      <c r="B66" s="10"/>
      <c r="C66" s="10"/>
      <c r="D66" s="35"/>
      <c r="E66" s="35"/>
      <c r="F66" s="35"/>
      <c r="G66" s="35"/>
      <c r="H66" s="35"/>
      <c r="I66" s="35"/>
      <c r="J66" s="35"/>
      <c r="K66" s="35"/>
      <c r="L66" s="35"/>
      <c r="M66" s="35"/>
      <c r="N66" s="35"/>
      <c r="O66" s="35"/>
      <c r="P66" s="35"/>
      <c r="Q66" s="36"/>
      <c r="R66" s="27">
        <f>COUNTIF(MON_714[[#This Row],[7:00 AM]:[7:00 PM]],"*")</f>
        <v>0</v>
      </c>
    </row>
    <row r="67" spans="2:18" s="24" customFormat="1" ht="27" customHeight="1" x14ac:dyDescent="0.2">
      <c r="B67" s="26"/>
      <c r="C67" s="26"/>
      <c r="D67" s="36"/>
      <c r="E67" s="36"/>
      <c r="F67" s="36"/>
      <c r="G67" s="36"/>
      <c r="H67" s="36"/>
      <c r="I67" s="36"/>
      <c r="J67" s="36"/>
      <c r="K67" s="36"/>
      <c r="L67" s="36"/>
      <c r="M67" s="36"/>
      <c r="N67" s="36"/>
      <c r="O67" s="36"/>
      <c r="P67" s="36"/>
      <c r="Q67" s="36"/>
      <c r="R67" s="27">
        <f>COUNTIF(MON_714[[#This Row],[7:00 AM]:[7:00 PM]],"*")</f>
        <v>0</v>
      </c>
    </row>
    <row r="68" spans="2:18" s="24" customFormat="1" ht="27" customHeight="1" x14ac:dyDescent="0.2">
      <c r="B68" s="10"/>
      <c r="C68" s="10"/>
      <c r="D68" s="35"/>
      <c r="E68" s="35"/>
      <c r="F68" s="35"/>
      <c r="G68" s="35"/>
      <c r="H68" s="35"/>
      <c r="I68" s="35"/>
      <c r="J68" s="35"/>
      <c r="K68" s="35"/>
      <c r="L68" s="35"/>
      <c r="M68" s="35"/>
      <c r="N68" s="35"/>
      <c r="O68" s="35"/>
      <c r="P68" s="35"/>
      <c r="Q68" s="36"/>
      <c r="R68" s="27">
        <f>COUNTIF(MON_714[[#This Row],[7:00 AM]:[7:00 PM]],"*")</f>
        <v>0</v>
      </c>
    </row>
    <row r="69" spans="2:18" s="24" customFormat="1" ht="27" customHeight="1" x14ac:dyDescent="0.2">
      <c r="B69" s="26"/>
      <c r="C69" s="26"/>
      <c r="D69" s="36"/>
      <c r="E69" s="36"/>
      <c r="F69" s="36"/>
      <c r="G69" s="36"/>
      <c r="H69" s="36"/>
      <c r="I69" s="36"/>
      <c r="J69" s="36"/>
      <c r="K69" s="36"/>
      <c r="L69" s="36"/>
      <c r="M69" s="36"/>
      <c r="N69" s="36"/>
      <c r="O69" s="36"/>
      <c r="P69" s="36"/>
      <c r="Q69" s="36"/>
      <c r="R69" s="27">
        <f>COUNTIF(MON_714[[#This Row],[7:00 AM]:[7:00 PM]],"*")</f>
        <v>0</v>
      </c>
    </row>
    <row r="70" spans="2:18" ht="8" customHeight="1" x14ac:dyDescent="0.2"/>
    <row r="71" spans="2:18" ht="18" x14ac:dyDescent="0.2">
      <c r="B71" s="48">
        <f>B60+1</f>
        <v>49442</v>
      </c>
      <c r="C71" s="49"/>
      <c r="D71" s="16"/>
      <c r="E71" s="16"/>
      <c r="F71" s="16"/>
      <c r="G71" s="16"/>
      <c r="H71" s="16"/>
      <c r="I71" s="16"/>
      <c r="J71" s="16"/>
      <c r="K71" s="16"/>
      <c r="L71" s="16"/>
      <c r="M71" s="16"/>
      <c r="N71" s="16"/>
      <c r="O71" s="16"/>
      <c r="P71" s="16"/>
      <c r="Q71" s="16"/>
      <c r="R71" s="2"/>
    </row>
    <row r="72" spans="2:18" x14ac:dyDescent="0.2">
      <c r="B72" s="39" t="s">
        <v>30</v>
      </c>
      <c r="C72" s="3" t="s">
        <v>31</v>
      </c>
      <c r="D72" s="4" t="s">
        <v>0</v>
      </c>
      <c r="E72" s="4" t="s">
        <v>1</v>
      </c>
      <c r="F72" s="4" t="s">
        <v>2</v>
      </c>
      <c r="G72" s="4" t="s">
        <v>3</v>
      </c>
      <c r="H72" s="4" t="s">
        <v>4</v>
      </c>
      <c r="I72" s="4" t="s">
        <v>5</v>
      </c>
      <c r="J72" s="4" t="s">
        <v>6</v>
      </c>
      <c r="K72" s="4" t="s">
        <v>7</v>
      </c>
      <c r="L72" s="4" t="s">
        <v>8</v>
      </c>
      <c r="M72" s="4" t="s">
        <v>9</v>
      </c>
      <c r="N72" s="4" t="s">
        <v>10</v>
      </c>
      <c r="O72" s="4" t="s">
        <v>11</v>
      </c>
      <c r="P72" s="4" t="s">
        <v>12</v>
      </c>
      <c r="Q72" s="4" t="s">
        <v>32</v>
      </c>
      <c r="R72" s="5" t="s">
        <v>33</v>
      </c>
    </row>
    <row r="73" spans="2:18" s="24" customFormat="1" ht="27" customHeight="1" x14ac:dyDescent="0.2">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
      <c r="B80" s="21"/>
      <c r="C80" s="22"/>
      <c r="D80" s="15"/>
      <c r="E80" s="15"/>
      <c r="F80" s="15"/>
      <c r="G80" s="15"/>
      <c r="H80" s="15"/>
      <c r="I80" s="15"/>
      <c r="J80" s="15"/>
      <c r="K80" s="15"/>
      <c r="L80" s="15"/>
      <c r="M80" s="15"/>
      <c r="N80" s="15"/>
      <c r="O80" s="15"/>
      <c r="P80" s="15"/>
      <c r="Q80" s="15"/>
      <c r="R80" s="25">
        <f>COUNTIF(MON_815[[#This Row],[7:00 AM]:[7:00 PM]],"*")</f>
        <v>0</v>
      </c>
    </row>
  </sheetData>
  <mergeCells count="11">
    <mergeCell ref="B16:C16"/>
    <mergeCell ref="C2:E2"/>
    <mergeCell ref="F2:H2"/>
    <mergeCell ref="C3:E3"/>
    <mergeCell ref="F3:H3"/>
    <mergeCell ref="B5:C5"/>
    <mergeCell ref="B27:C27"/>
    <mergeCell ref="B38:C38"/>
    <mergeCell ref="B49:C49"/>
    <mergeCell ref="B60:C60"/>
    <mergeCell ref="B71:C71"/>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0" tint="-0.14999847407452621"/>
  </sheetPr>
  <dimension ref="A1:Z1000"/>
  <sheetViews>
    <sheetView showGridLines="0" workbookViewId="0">
      <selection activeCell="B35" sqref="B35"/>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s="32" customFormat="1" ht="105" customHeight="1" x14ac:dyDescent="0.2">
      <c r="B2" s="33" t="s">
        <v>28</v>
      </c>
    </row>
    <row r="3" spans="1:26" ht="16" x14ac:dyDescent="0.2">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6" x14ac:dyDescent="0.2">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6" x14ac:dyDescent="0.2">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6" x14ac:dyDescent="0.2">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6" x14ac:dyDescent="0.2">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6" x14ac:dyDescent="0.2">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6" x14ac:dyDescent="0.2">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6"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6"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6"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6"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6"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6"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6"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6"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6"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6"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6"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Shift Schedule EXAMPLE</vt:lpstr>
      <vt:lpstr>Employee Shift Schedule BLANK</vt:lpstr>
      <vt:lpstr>- Disclaimer -</vt:lpstr>
      <vt:lpstr>'Employee Shift Schedule BLANK'!Print_Area</vt:lpstr>
      <vt:lpstr>'Employee Shift Schedule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2024-08-28T11:36:41Z</cp:lastPrinted>
  <dcterms:created xsi:type="dcterms:W3CDTF">2016-04-05T18:31:48Z</dcterms:created>
  <dcterms:modified xsi:type="dcterms:W3CDTF">2025-10-11T22:33:38Z</dcterms:modified>
</cp:coreProperties>
</file>