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showInkAnnotation="0" autoCompressPictures="0"/>
  <mc:AlternateContent xmlns:mc="http://schemas.openxmlformats.org/markup-compatibility/2006">
    <mc:Choice Requires="x15">
      <x15ac:absPath xmlns:x15ac="http://schemas.microsoft.com/office/spreadsheetml/2010/11/ac" url="https://d.docs.live.net/2eba328ab996dff9/Work/Smartsheet_Publishing/Work in Progress/Project Calendar Templates/"/>
    </mc:Choice>
  </mc:AlternateContent>
  <xr:revisionPtr revIDLastSave="0" documentId="8_{98A4DC78-C58E-4255-AF24-BA8D1043B3C1}" xr6:coauthVersionLast="43" xr6:coauthVersionMax="43" xr10:uidLastSave="{00000000-0000-0000-0000-000000000000}"/>
  <bookViews>
    <workbookView xWindow="-110" yWindow="-110" windowWidth="38460" windowHeight="21220" tabRatio="500" xr2:uid="{00000000-000D-0000-FFFF-FFFF00000000}"/>
  </bookViews>
  <sheets>
    <sheet name="Project Deadline Calendar" sheetId="1" r:id="rId1"/>
    <sheet name="-Disclaimer-" sheetId="2" r:id="rId2"/>
  </sheets>
  <definedNames>
    <definedName name="_xlnm.Print_Area" localSheetId="0">'Project Deadline Calendar'!$B$1:$AH$29</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D7" i="1" l="1"/>
  <c r="Y7" i="1"/>
  <c r="AH9" i="1"/>
  <c r="AG9" i="1"/>
  <c r="AF9" i="1"/>
  <c r="AE9" i="1"/>
  <c r="AD9" i="1"/>
  <c r="AC9" i="1"/>
  <c r="AB9" i="1"/>
  <c r="AA9" i="1"/>
  <c r="Z9" i="1"/>
  <c r="Y9" i="1"/>
  <c r="AH8" i="1"/>
  <c r="AG8" i="1"/>
  <c r="AF8" i="1"/>
  <c r="AE8" i="1"/>
  <c r="AD8" i="1"/>
  <c r="AC8" i="1"/>
  <c r="AB8" i="1"/>
  <c r="AA8" i="1"/>
  <c r="Z8" i="1"/>
  <c r="Y8" i="1"/>
  <c r="X8" i="1"/>
  <c r="X9" i="1" l="1"/>
  <c r="W9" i="1"/>
  <c r="V9" i="1"/>
  <c r="U9" i="1"/>
  <c r="T9" i="1"/>
  <c r="S9" i="1"/>
  <c r="R9" i="1"/>
  <c r="Q9" i="1"/>
  <c r="P9" i="1"/>
  <c r="O9" i="1"/>
  <c r="W8" i="1"/>
  <c r="V8" i="1"/>
  <c r="U8" i="1"/>
  <c r="T8" i="1"/>
  <c r="S8" i="1"/>
  <c r="R8" i="1"/>
  <c r="Q8" i="1"/>
  <c r="O8" i="1"/>
  <c r="P8" i="1"/>
  <c r="T7" i="1"/>
  <c r="O7" i="1"/>
  <c r="J7" i="1"/>
  <c r="N9" i="1"/>
  <c r="M9" i="1"/>
  <c r="L9" i="1"/>
  <c r="K9" i="1"/>
  <c r="J9" i="1"/>
  <c r="N8" i="1"/>
  <c r="M8" i="1"/>
  <c r="L8" i="1"/>
  <c r="K8" i="1"/>
  <c r="J8" i="1"/>
  <c r="I8" i="1" l="1"/>
  <c r="I9" i="1"/>
  <c r="H8" i="1"/>
  <c r="H9" i="1"/>
  <c r="G8" i="1"/>
  <c r="F8" i="1"/>
  <c r="F9" i="1"/>
  <c r="E8" i="1"/>
  <c r="E7" i="1"/>
  <c r="G9" i="1"/>
  <c r="E9" i="1"/>
</calcChain>
</file>

<file path=xl/sharedStrings.xml><?xml version="1.0" encoding="utf-8"?>
<sst xmlns="http://schemas.openxmlformats.org/spreadsheetml/2006/main" count="171" uniqueCount="35">
  <si>
    <t>TASK NAME</t>
  </si>
  <si>
    <t>ASSIGNED TO</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</si>
  <si>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</si>
  <si>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</si>
  <si>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WEEK BEGINNING</t>
  </si>
  <si>
    <r>
      <t xml:space="preserve">Wk </t>
    </r>
    <r>
      <rPr>
        <sz val="16"/>
        <color theme="1"/>
        <rFont val="Century Gothic"/>
        <family val="1"/>
      </rPr>
      <t>1</t>
    </r>
  </si>
  <si>
    <r>
      <t xml:space="preserve">Wk </t>
    </r>
    <r>
      <rPr>
        <sz val="16"/>
        <color theme="1"/>
        <rFont val="Century Gothic"/>
        <family val="1"/>
      </rPr>
      <t>2</t>
    </r>
  </si>
  <si>
    <r>
      <t xml:space="preserve">Wk </t>
    </r>
    <r>
      <rPr>
        <sz val="16"/>
        <color theme="1"/>
        <rFont val="Century Gothic"/>
        <family val="1"/>
      </rPr>
      <t>3</t>
    </r>
  </si>
  <si>
    <r>
      <t xml:space="preserve">Wk </t>
    </r>
    <r>
      <rPr>
        <sz val="16"/>
        <color theme="1"/>
        <rFont val="Century Gothic"/>
        <family val="1"/>
      </rPr>
      <t>4</t>
    </r>
  </si>
  <si>
    <t>Task 3</t>
  </si>
  <si>
    <t>Task 4</t>
  </si>
  <si>
    <t>Task 5</t>
  </si>
  <si>
    <t>Task 6</t>
  </si>
  <si>
    <t>Task 7</t>
  </si>
  <si>
    <t>Task 8</t>
  </si>
  <si>
    <t>PROJECT DEADLINE CALENDAR TEMPLATE</t>
  </si>
  <si>
    <t>DEADLINE</t>
  </si>
  <si>
    <r>
      <t xml:space="preserve">Wk </t>
    </r>
    <r>
      <rPr>
        <sz val="16"/>
        <color theme="1"/>
        <rFont val="Century Gothic"/>
        <family val="1"/>
      </rPr>
      <t>5</t>
    </r>
  </si>
  <si>
    <r>
      <t xml:space="preserve">Wk </t>
    </r>
    <r>
      <rPr>
        <sz val="16"/>
        <color theme="1"/>
        <rFont val="Century Gothic"/>
        <family val="1"/>
      </rPr>
      <t>6</t>
    </r>
  </si>
  <si>
    <t>PROJECT NAME</t>
  </si>
  <si>
    <t>PROJECT MANAGER</t>
  </si>
  <si>
    <t>Task 1</t>
  </si>
  <si>
    <t>Task 2</t>
  </si>
  <si>
    <t>Task 9</t>
  </si>
  <si>
    <t>Task 10</t>
  </si>
  <si>
    <t>Task 11</t>
  </si>
  <si>
    <t>Task 12</t>
  </si>
  <si>
    <t>Task 13</t>
  </si>
  <si>
    <t>Task 14</t>
  </si>
  <si>
    <t>Task 15</t>
  </si>
  <si>
    <t>Task 16</t>
  </si>
  <si>
    <t>Task 17</t>
  </si>
  <si>
    <t>Task 18</t>
  </si>
  <si>
    <t>Task 19</t>
  </si>
  <si>
    <t>Task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</si>
</sst>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F800]dddd\,\ mmmm\ dd\,\ yyyy"/>
    <numFmt numFmtId="166" formatCode="mm/dd/yyyy"/>
  </numFmts>
  <fonts count="1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20"/>
      <color theme="0" tint="-0.499984740745262"/>
      <name val="Century Gothic"/>
      <family val="1"/>
    </font>
    <font>
      <b/>
      <sz val="10"/>
      <color theme="0"/>
      <name val="Century Gothic"/>
      <family val="1"/>
    </font>
    <font>
      <sz val="11"/>
      <color theme="1"/>
      <name val="Calibri"/>
      <family val="2"/>
      <scheme val="minor"/>
    </font>
    <font>
      <sz val="12"/>
      <color theme="1"/>
      <name val="Arial"/>
      <family val="2"/>
    </font>
    <font>
      <sz val="12"/>
      <color theme="1"/>
      <name val="Century Gothic"/>
      <family val="1"/>
    </font>
    <font>
      <sz val="8.5"/>
      <color theme="1"/>
      <name val="Century Gothic"/>
      <family val="1"/>
    </font>
    <font>
      <sz val="16"/>
      <color theme="1"/>
      <name val="Century Gothic"/>
      <family val="1"/>
    </font>
    <font>
      <b/>
      <sz val="22"/>
      <color theme="0"/>
      <name val="Century Gothic"/>
      <family val="2"/>
    </font>
  </fonts>
  <fills count="9">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rgb="FFEAEEF3"/>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theme="0" tint="-0.249977111117893"/>
      </left>
      <right/>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14999847407452621"/>
      </left>
      <right/>
      <top style="thin">
        <color theme="0" tint="-0.14999847407452621"/>
      </top>
      <bottom style="medium">
        <color theme="0" tint="-0.249977111117893"/>
      </bottom>
      <diagonal/>
    </border>
    <border>
      <left/>
      <right style="thin">
        <color theme="0" tint="-0.14999847407452621"/>
      </right>
      <top style="thin">
        <color theme="0" tint="-0.14999847407452621"/>
      </top>
      <bottom style="medium">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 fillId="0" borderId="0"/>
    <xf numFmtId="0" fontId="1" fillId="0" borderId="0" applyNumberFormat="0" applyFill="0" applyBorder="0" applyAlignment="0" applyProtection="0"/>
  </cellStyleXfs>
  <cellXfs count="46">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164" fontId="5" fillId="2" borderId="1" xfId="0" applyNumberFormat="1" applyFont="1" applyFill="1" applyBorder="1" applyAlignment="1">
      <alignment horizontal="left" vertical="center" wrapText="1" indent="1" readingOrder="1"/>
    </xf>
    <xf numFmtId="0" fontId="9" fillId="0" borderId="2" xfId="5" applyFont="1" applyBorder="1" applyAlignment="1">
      <alignment horizontal="left" vertical="center" wrapText="1" indent="2"/>
    </xf>
    <xf numFmtId="0" fontId="8" fillId="0" borderId="0" xfId="5" applyFont="1"/>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164" fontId="4" fillId="2" borderId="1" xfId="0" applyNumberFormat="1" applyFont="1" applyFill="1" applyBorder="1" applyAlignment="1">
      <alignment horizontal="left" vertical="center" wrapText="1" indent="1"/>
    </xf>
    <xf numFmtId="0" fontId="7" fillId="6" borderId="1" xfId="0" applyFont="1" applyFill="1" applyBorder="1" applyAlignment="1">
      <alignment horizontal="left" vertical="center" wrapText="1" indent="1"/>
    </xf>
    <xf numFmtId="0" fontId="0" fillId="0" borderId="0" xfId="0" applyBorder="1" applyAlignment="1"/>
    <xf numFmtId="0" fontId="4" fillId="2" borderId="0" xfId="0" applyFont="1" applyFill="1" applyBorder="1" applyAlignment="1">
      <alignment horizontal="left" vertical="center"/>
    </xf>
    <xf numFmtId="0" fontId="4" fillId="2" borderId="0" xfId="0" applyFont="1" applyFill="1" applyBorder="1" applyAlignment="1">
      <alignment horizontal="left" vertical="center" wrapText="1" indent="1"/>
    </xf>
    <xf numFmtId="0" fontId="6" fillId="2" borderId="0" xfId="0" applyFont="1" applyFill="1" applyBorder="1" applyAlignment="1">
      <alignment vertical="center"/>
    </xf>
    <xf numFmtId="0" fontId="4" fillId="2" borderId="0" xfId="0" applyFont="1" applyFill="1" applyBorder="1" applyAlignment="1">
      <alignment vertical="center" wrapText="1"/>
    </xf>
    <xf numFmtId="0" fontId="7" fillId="6" borderId="3" xfId="0" applyFont="1" applyFill="1" applyBorder="1" applyAlignment="1">
      <alignment horizontal="left" vertical="center" wrapText="1" indent="1"/>
    </xf>
    <xf numFmtId="0" fontId="11" fillId="2" borderId="0" xfId="0" applyFont="1" applyFill="1" applyBorder="1" applyAlignment="1">
      <alignment horizontal="left" vertical="center" indent="1"/>
    </xf>
    <xf numFmtId="165" fontId="4" fillId="8" borderId="4" xfId="0" applyNumberFormat="1" applyFont="1" applyFill="1" applyBorder="1" applyAlignment="1">
      <alignment horizontal="left" vertical="center" wrapText="1" indent="1"/>
    </xf>
    <xf numFmtId="0" fontId="4" fillId="2"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166" fontId="4" fillId="4" borderId="6" xfId="0" applyNumberFormat="1" applyFont="1" applyFill="1" applyBorder="1" applyAlignment="1">
      <alignment horizontal="center" vertical="center" wrapText="1"/>
    </xf>
    <xf numFmtId="166" fontId="5" fillId="4" borderId="6" xfId="0" applyNumberFormat="1" applyFont="1" applyFill="1" applyBorder="1" applyAlignment="1">
      <alignment horizontal="center" vertical="center" wrapText="1" readingOrder="1"/>
    </xf>
    <xf numFmtId="0" fontId="4" fillId="5" borderId="1" xfId="0" applyFont="1" applyFill="1" applyBorder="1" applyAlignment="1">
      <alignment horizontal="center" vertical="center" wrapText="1"/>
    </xf>
    <xf numFmtId="165" fontId="10" fillId="8"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0" fillId="2" borderId="7" xfId="0" applyFont="1" applyFill="1" applyBorder="1" applyAlignment="1">
      <alignment horizontal="left" vertical="center"/>
    </xf>
    <xf numFmtId="165" fontId="4" fillId="5" borderId="8" xfId="0" applyNumberFormat="1" applyFont="1" applyFill="1" applyBorder="1" applyAlignment="1">
      <alignment horizontal="center" vertical="center" wrapText="1"/>
    </xf>
    <xf numFmtId="165" fontId="10" fillId="8" borderId="8" xfId="0" applyNumberFormat="1"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5" borderId="6" xfId="0" applyFont="1" applyFill="1" applyBorder="1" applyAlignment="1">
      <alignment horizontal="center" vertical="center" wrapText="1"/>
    </xf>
    <xf numFmtId="165" fontId="10" fillId="8" borderId="6" xfId="0" applyNumberFormat="1"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5" borderId="8" xfId="0" applyFont="1" applyFill="1" applyBorder="1" applyAlignment="1">
      <alignment horizontal="center" vertical="center" wrapText="1"/>
    </xf>
    <xf numFmtId="0" fontId="4" fillId="2" borderId="7" xfId="0" applyFont="1" applyFill="1" applyBorder="1" applyAlignment="1">
      <alignment horizontal="left" vertical="center" wrapText="1"/>
    </xf>
    <xf numFmtId="0" fontId="4" fillId="2" borderId="7" xfId="0" applyFont="1" applyFill="1" applyBorder="1" applyAlignment="1">
      <alignment horizontal="left" vertical="center" wrapText="1" indent="1"/>
    </xf>
    <xf numFmtId="0" fontId="4" fillId="2" borderId="0" xfId="0" applyFont="1" applyFill="1" applyAlignment="1">
      <alignment vertical="center" wrapText="1"/>
    </xf>
    <xf numFmtId="0" fontId="4" fillId="4" borderId="9" xfId="0" applyNumberFormat="1" applyFont="1" applyFill="1" applyBorder="1" applyAlignment="1">
      <alignment horizontal="left" vertical="center" indent="1"/>
    </xf>
    <xf numFmtId="0" fontId="4" fillId="4" borderId="10" xfId="0" applyNumberFormat="1" applyFont="1" applyFill="1" applyBorder="1" applyAlignment="1">
      <alignment horizontal="left" vertical="center"/>
    </xf>
    <xf numFmtId="0" fontId="4" fillId="5" borderId="5" xfId="0" applyFont="1" applyFill="1" applyBorder="1" applyAlignment="1">
      <alignment horizontal="center" vertical="center" wrapText="1"/>
    </xf>
    <xf numFmtId="165" fontId="10" fillId="8" borderId="5" xfId="0" applyNumberFormat="1" applyFont="1" applyFill="1" applyBorder="1" applyAlignment="1">
      <alignment horizontal="center" vertical="center" wrapText="1"/>
    </xf>
    <xf numFmtId="0" fontId="13" fillId="7" borderId="0" xfId="6" applyFont="1" applyFill="1" applyAlignment="1">
      <alignment horizontal="center" vertical="center"/>
    </xf>
  </cellXfs>
  <cellStyles count="7">
    <cellStyle name="Normal 2" xfId="5" xr:uid="{00000000-0005-0000-0000-000005000000}"/>
    <cellStyle name="Гиперссылка" xfId="1" builtinId="8" hidden="1"/>
    <cellStyle name="Гиперссылка" xfId="6" builtinId="8"/>
    <cellStyle name="Обычный" xfId="0" builtinId="0"/>
    <cellStyle name="Открывавшаяся гиперссылка" xfId="2" builtinId="9" hidden="1"/>
    <cellStyle name="Открывавшаяся гиперссылка" xfId="3" builtinId="9" hidden="1"/>
    <cellStyle name="Открывавшаяся гиперссылка" xfId="4" builtinId="9" hidden="1"/>
  </cellStyles>
  <dxfs count="0"/>
  <tableStyles count="0" defaultTableStyle="TableStyleMedium9" defaultPivotStyle="PivotStyleMedium4"/>
  <colors>
    <mruColors>
      <color rgb="FFEAEEF3"/>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32wTupV" TargetMode="External"/></Relationships>
</file>

<file path=xl/drawings/drawing1.xml><?xml version="1.0" encoding="utf-8"?>
<xdr:wsDr xmlns:xdr="http://schemas.openxmlformats.org/drawingml/2006/spreadsheetDrawing" xmlns:a="http://schemas.openxmlformats.org/drawingml/2006/main">
  <xdr:twoCellAnchor editAs="oneCell">
    <xdr:from>
      <xdr:col>27</xdr:col>
      <xdr:colOff>279400</xdr:colOff>
      <xdr:row>0</xdr:row>
      <xdr:rowOff>76200</xdr:rowOff>
    </xdr:from>
    <xdr:to>
      <xdr:col>34</xdr:col>
      <xdr:colOff>0</xdr:colOff>
      <xdr:row>0</xdr:row>
      <xdr:rowOff>469226</xdr:rowOff>
    </xdr:to>
    <xdr:pic>
      <xdr:nvPicPr>
        <xdr:cNvPr id="23" name="Picture 22">
          <a:hlinkClick xmlns:r="http://schemas.openxmlformats.org/officeDocument/2006/relationships" r:id="rId1"/>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a:stretch>
          <a:fillRect/>
        </a:stretch>
      </xdr:blipFill>
      <xdr:spPr>
        <a:xfrm>
          <a:off x="16662400" y="76200"/>
          <a:ext cx="2832100" cy="393026"/>
        </a:xfrm>
        <a:prstGeom prst="rect">
          <a:avLst/>
        </a:prstGeom>
      </xdr:spPr>
    </xdr:pic>
    <xdr:clientData/>
  </xdr:twoCellAnchor>
  <xdr:twoCellAnchor>
    <xdr:from>
      <xdr:col>2</xdr:col>
      <xdr:colOff>0</xdr:colOff>
      <xdr:row>6</xdr:row>
      <xdr:rowOff>0</xdr:rowOff>
    </xdr:from>
    <xdr:to>
      <xdr:col>4</xdr:col>
      <xdr:colOff>12700</xdr:colOff>
      <xdr:row>7</xdr:row>
      <xdr:rowOff>292100</xdr:rowOff>
    </xdr:to>
    <xdr:sp macro="" textlink="">
      <xdr:nvSpPr>
        <xdr:cNvPr id="3" name="TextBox 2">
          <a:extLst>
            <a:ext uri="{FF2B5EF4-FFF2-40B4-BE49-F238E27FC236}">
              <a16:creationId xmlns:a16="http://schemas.microsoft.com/office/drawing/2014/main" id="{503F7BAA-1F1E-314D-B82F-D3CAAE811A0C}"/>
            </a:ext>
          </a:extLst>
        </xdr:cNvPr>
        <xdr:cNvSpPr txBox="1"/>
      </xdr:nvSpPr>
      <xdr:spPr>
        <a:xfrm>
          <a:off x="3365500" y="850900"/>
          <a:ext cx="28067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a:latin typeface="Century Gothic" panose="020B0502020202020204" pitchFamily="34" charset="0"/>
            </a:rPr>
            <a:t>&lt;–– Enter Week Start Date; chart days and</a:t>
          </a:r>
          <a:r>
            <a:rPr lang="en-US" sz="900" baseline="0">
              <a:latin typeface="Century Gothic" panose="020B0502020202020204" pitchFamily="34" charset="0"/>
            </a:rPr>
            <a:t> </a:t>
          </a:r>
        </a:p>
        <a:p>
          <a:r>
            <a:rPr lang="en-US" sz="900" baseline="0">
              <a:latin typeface="Century Gothic" panose="020B0502020202020204" pitchFamily="34" charset="0"/>
            </a:rPr>
            <a:t>       </a:t>
          </a:r>
          <a:r>
            <a:rPr lang="en-US" sz="900">
              <a:latin typeface="Century Gothic" panose="020B0502020202020204" pitchFamily="34" charset="0"/>
            </a:rPr>
            <a:t>dates will populate automatically, to right.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bit.ly/32wTup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A1:KT1074"/>
  <sheetViews>
    <sheetView showGridLines="0" tabSelected="1" zoomScaleNormal="100" workbookViewId="0">
      <pane ySplit="9" topLeftCell="A10" activePane="bottomLeft" state="frozen"/>
      <selection pane="bottomLeft" activeCell="B31" sqref="B31:AH31"/>
    </sheetView>
  </sheetViews>
  <sheetFormatPr defaultColWidth="11" defaultRowHeight="12.5" x14ac:dyDescent="0.25"/>
  <cols>
    <col min="1" max="1" width="3.33203125" style="7" customWidth="1"/>
    <col min="2" max="2" width="40.83203125" style="7" customWidth="1"/>
    <col min="3" max="3" width="22.83203125" style="7" customWidth="1"/>
    <col min="4" max="4" width="13.83203125" style="7" customWidth="1"/>
    <col min="5" max="34" width="5.83203125" style="7" customWidth="1"/>
    <col min="35" max="35" width="3.33203125" style="7" customWidth="1"/>
    <col min="36" max="41" width="11" style="7"/>
    <col min="42" max="42" width="9" style="7" customWidth="1"/>
    <col min="43" max="16384" width="11" style="7"/>
  </cols>
  <sheetData>
    <row r="1" spans="1:282" ht="45" customHeight="1" x14ac:dyDescent="0.35">
      <c r="A1" s="1"/>
      <c r="B1" s="18" t="s">
        <v>15</v>
      </c>
      <c r="C1" s="15"/>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row>
    <row r="2" spans="1:282" s="9" customFormat="1" ht="25" customHeight="1" x14ac:dyDescent="0.35">
      <c r="A2" s="8"/>
      <c r="B2" s="40" t="s">
        <v>19</v>
      </c>
      <c r="C2" s="10"/>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row>
    <row r="3" spans="1:282" s="9" customFormat="1" ht="25" customHeight="1" thickBot="1" x14ac:dyDescent="0.4">
      <c r="A3" s="8"/>
      <c r="B3" s="41"/>
      <c r="C3" s="42"/>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row>
    <row r="4" spans="1:282" s="9" customFormat="1" ht="25" customHeight="1" x14ac:dyDescent="0.35">
      <c r="A4" s="8"/>
      <c r="B4" s="40" t="s">
        <v>20</v>
      </c>
      <c r="C4" s="10"/>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row>
    <row r="5" spans="1:282" s="9" customFormat="1" ht="25" customHeight="1" thickBot="1" x14ac:dyDescent="0.4">
      <c r="A5" s="8"/>
      <c r="B5" s="41"/>
      <c r="C5" s="42"/>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row>
    <row r="6" spans="1:282" s="9" customFormat="1" ht="22" customHeight="1" x14ac:dyDescent="0.35">
      <c r="A6" s="8"/>
      <c r="B6" s="19" t="s">
        <v>4</v>
      </c>
      <c r="C6" s="17"/>
      <c r="D6" s="17"/>
      <c r="E6" s="30" t="s">
        <v>5</v>
      </c>
      <c r="F6" s="16"/>
      <c r="G6" s="16"/>
      <c r="H6" s="16"/>
      <c r="I6" s="16"/>
      <c r="J6" s="30" t="s">
        <v>6</v>
      </c>
      <c r="K6" s="16"/>
      <c r="L6" s="16"/>
      <c r="M6" s="16"/>
      <c r="N6" s="16"/>
      <c r="O6" s="30" t="s">
        <v>7</v>
      </c>
      <c r="P6" s="16"/>
      <c r="Q6" s="16"/>
      <c r="R6" s="16"/>
      <c r="S6" s="16"/>
      <c r="T6" s="30" t="s">
        <v>8</v>
      </c>
      <c r="U6" s="16"/>
      <c r="V6" s="16"/>
      <c r="W6" s="16"/>
      <c r="X6" s="16"/>
      <c r="Y6" s="30" t="s">
        <v>17</v>
      </c>
      <c r="Z6" s="16"/>
      <c r="AA6" s="16"/>
      <c r="AB6" s="16"/>
      <c r="AC6" s="16"/>
      <c r="AD6" s="30" t="s">
        <v>18</v>
      </c>
      <c r="AE6" s="16"/>
      <c r="AF6" s="16"/>
      <c r="AG6" s="16"/>
      <c r="AH6" s="16"/>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row>
    <row r="7" spans="1:282" s="9" customFormat="1" ht="22" customHeight="1" x14ac:dyDescent="0.35">
      <c r="A7" s="8"/>
      <c r="B7" s="22">
        <v>45306</v>
      </c>
      <c r="C7" s="17"/>
      <c r="D7" s="17"/>
      <c r="E7" s="30" t="str">
        <f>TEXT(B7,"mmmm")</f>
        <v>January</v>
      </c>
      <c r="F7" s="16"/>
      <c r="G7" s="16"/>
      <c r="H7" s="16"/>
      <c r="I7" s="16"/>
      <c r="J7" s="30" t="str">
        <f>TEXT(B7+7,"mmmm")</f>
        <v>January</v>
      </c>
      <c r="K7" s="16"/>
      <c r="L7" s="16"/>
      <c r="M7" s="16"/>
      <c r="N7" s="16"/>
      <c r="O7" s="30" t="str">
        <f>TEXT(B7+14,"mmmm")</f>
        <v>January</v>
      </c>
      <c r="P7" s="16"/>
      <c r="Q7" s="16"/>
      <c r="R7" s="16"/>
      <c r="S7" s="16"/>
      <c r="T7" s="30" t="str">
        <f>TEXT(B7+21,"mmmm")</f>
        <v>February</v>
      </c>
      <c r="U7" s="16"/>
      <c r="V7" s="16"/>
      <c r="W7" s="16"/>
      <c r="X7" s="16"/>
      <c r="Y7" s="30" t="str">
        <f>TEXT(B7+28,"mmmm")</f>
        <v>February</v>
      </c>
      <c r="Z7" s="16"/>
      <c r="AA7" s="16"/>
      <c r="AB7" s="16"/>
      <c r="AC7" s="16"/>
      <c r="AD7" s="30" t="str">
        <f>TEXT(B7+35,"mmmm")</f>
        <v>February</v>
      </c>
      <c r="AE7" s="16"/>
      <c r="AF7" s="16"/>
      <c r="AG7" s="16"/>
      <c r="AH7" s="16"/>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row>
    <row r="8" spans="1:282" s="9" customFormat="1" ht="25" customHeight="1" x14ac:dyDescent="0.35">
      <c r="A8" s="8"/>
      <c r="C8" s="21"/>
      <c r="D8" s="17"/>
      <c r="E8" s="31" t="str">
        <f>TEXT(B7,"ddd")</f>
        <v>Mon</v>
      </c>
      <c r="F8" s="27" t="str">
        <f>TEXT(B7+1,"ddd")</f>
        <v>Tue</v>
      </c>
      <c r="G8" s="27" t="str">
        <f>TEXT(B7+2,"ddd")</f>
        <v>Wed</v>
      </c>
      <c r="H8" s="27" t="str">
        <f>TEXT(B7+3,"ddd")</f>
        <v>Thu</v>
      </c>
      <c r="I8" s="34" t="str">
        <f>TEXT(B7+4,"ddd")</f>
        <v>Fri</v>
      </c>
      <c r="J8" s="37" t="str">
        <f>TEXT(B7+7,"ddd")</f>
        <v>Mon</v>
      </c>
      <c r="K8" s="27" t="str">
        <f>TEXT(B7+8,"ddd")</f>
        <v>Tue</v>
      </c>
      <c r="L8" s="27" t="str">
        <f>TEXT(B7+9,"ddd")</f>
        <v>Wed</v>
      </c>
      <c r="M8" s="27" t="str">
        <f>TEXT(B7+10,"ddd")</f>
        <v>Thu</v>
      </c>
      <c r="N8" s="34" t="str">
        <f>TEXT(B7+11,"ddd")</f>
        <v>Fri</v>
      </c>
      <c r="O8" s="31" t="str">
        <f>TEXT(B7+14,"ddd")</f>
        <v>Mon</v>
      </c>
      <c r="P8" s="27" t="str">
        <f>TEXT(B7+15,"ddd")</f>
        <v>Tue</v>
      </c>
      <c r="Q8" s="27" t="str">
        <f>TEXT(B7+16,"ddd")</f>
        <v>Wed</v>
      </c>
      <c r="R8" s="27" t="str">
        <f>TEXT(B7+17,"ddd")</f>
        <v>Thu</v>
      </c>
      <c r="S8" s="34" t="str">
        <f>TEXT(B7+18,"ddd")</f>
        <v>Fri</v>
      </c>
      <c r="T8" s="37" t="str">
        <f>TEXT(B7+21,"ddd")</f>
        <v>Mon</v>
      </c>
      <c r="U8" s="27" t="str">
        <f>TEXT(B7+22,"ddd")</f>
        <v>Tue</v>
      </c>
      <c r="V8" s="27" t="str">
        <f>TEXT(B7+23,"ddd")</f>
        <v>Wed</v>
      </c>
      <c r="W8" s="27" t="str">
        <f>TEXT(B7+24,"ddd")</f>
        <v>Thu</v>
      </c>
      <c r="X8" s="34" t="str">
        <f>TEXT(B7+25,"ddd")</f>
        <v>Fri</v>
      </c>
      <c r="Y8" s="31" t="str">
        <f>TEXT(B7+28,"ddd")</f>
        <v>Mon</v>
      </c>
      <c r="Z8" s="27" t="str">
        <f>TEXT(B7+29,"ddd")</f>
        <v>Tue</v>
      </c>
      <c r="AA8" s="27" t="str">
        <f>TEXT(B7+30,"ddd")</f>
        <v>Wed</v>
      </c>
      <c r="AB8" s="27" t="str">
        <f>TEXT(B7+31,"ddd")</f>
        <v>Thu</v>
      </c>
      <c r="AC8" s="34" t="str">
        <f>TEXT(B7+32,"ddd")</f>
        <v>Fri</v>
      </c>
      <c r="AD8" s="37" t="str">
        <f>TEXT(B7+35,"ddd")</f>
        <v>Mon</v>
      </c>
      <c r="AE8" s="27" t="str">
        <f>TEXT(B7+36,"ddd")</f>
        <v>Tue</v>
      </c>
      <c r="AF8" s="27" t="str">
        <f>TEXT(B7+37,"ddd")</f>
        <v>Wed</v>
      </c>
      <c r="AG8" s="27" t="str">
        <f>TEXT(B7+38,"ddd")</f>
        <v>Thu</v>
      </c>
      <c r="AH8" s="43" t="str">
        <f>TEXT(B7+39,"ddd")</f>
        <v>Fri</v>
      </c>
      <c r="AI8" s="3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row>
    <row r="9" spans="1:282" s="11" customFormat="1" ht="35" customHeight="1" x14ac:dyDescent="0.35">
      <c r="A9" s="10"/>
      <c r="B9" s="20" t="s">
        <v>0</v>
      </c>
      <c r="C9" s="14" t="s">
        <v>1</v>
      </c>
      <c r="D9" s="24" t="s">
        <v>16</v>
      </c>
      <c r="E9" s="32" t="str">
        <f>TEXT(B7,"dd")</f>
        <v>15</v>
      </c>
      <c r="F9" s="28" t="str">
        <f>TEXT(B7+1,"dd")</f>
        <v>16</v>
      </c>
      <c r="G9" s="28" t="str">
        <f>TEXT(B7+2,"dd")</f>
        <v>17</v>
      </c>
      <c r="H9" s="28" t="str">
        <f>TEXT(B7+3,"dd")</f>
        <v>18</v>
      </c>
      <c r="I9" s="35" t="str">
        <f>TEXT(B7+4,"dd")</f>
        <v>19</v>
      </c>
      <c r="J9" s="32" t="str">
        <f>TEXT(B7+7,"dd")</f>
        <v>22</v>
      </c>
      <c r="K9" s="28" t="str">
        <f>TEXT(B7+8,"dd")</f>
        <v>23</v>
      </c>
      <c r="L9" s="28" t="str">
        <f>TEXT(B7+9,"dd")</f>
        <v>24</v>
      </c>
      <c r="M9" s="28" t="str">
        <f>TEXT(B7+10,"dd")</f>
        <v>25</v>
      </c>
      <c r="N9" s="35" t="str">
        <f>TEXT(B7+11,"dd")</f>
        <v>26</v>
      </c>
      <c r="O9" s="32" t="str">
        <f>TEXT(B7+14,"dd")</f>
        <v>29</v>
      </c>
      <c r="P9" s="28" t="str">
        <f>TEXT(B7+15,"dd")</f>
        <v>30</v>
      </c>
      <c r="Q9" s="28" t="str">
        <f>TEXT(B7+16,"dd")</f>
        <v>31</v>
      </c>
      <c r="R9" s="28" t="str">
        <f>TEXT(B7+17,"dd")</f>
        <v>01</v>
      </c>
      <c r="S9" s="35" t="str">
        <f>TEXT(B7+18,"dd")</f>
        <v>02</v>
      </c>
      <c r="T9" s="32" t="str">
        <f>TEXT(B7+21,"dd")</f>
        <v>05</v>
      </c>
      <c r="U9" s="28" t="str">
        <f>TEXT(B7+22,"dd")</f>
        <v>06</v>
      </c>
      <c r="V9" s="28" t="str">
        <f>TEXT(B7+23,"dd")</f>
        <v>07</v>
      </c>
      <c r="W9" s="28" t="str">
        <f>TEXT(B7+24,"dd")</f>
        <v>08</v>
      </c>
      <c r="X9" s="35" t="str">
        <f>TEXT(B7+25,"dd")</f>
        <v>09</v>
      </c>
      <c r="Y9" s="32" t="str">
        <f>TEXT(B7+28,"dd")</f>
        <v>12</v>
      </c>
      <c r="Z9" s="28" t="str">
        <f>TEXT(B7+29,"dd")</f>
        <v>13</v>
      </c>
      <c r="AA9" s="28" t="str">
        <f>TEXT(B7+30,"dd")</f>
        <v>14</v>
      </c>
      <c r="AB9" s="28" t="str">
        <f>TEXT(B7+31,"dd")</f>
        <v>15</v>
      </c>
      <c r="AC9" s="35" t="str">
        <f>TEXT(B7+32,"dd")</f>
        <v>16</v>
      </c>
      <c r="AD9" s="32" t="str">
        <f>TEXT(B7+35,"dd")</f>
        <v>19</v>
      </c>
      <c r="AE9" s="28" t="str">
        <f>TEXT(B7+36,"dd")</f>
        <v>20</v>
      </c>
      <c r="AF9" s="28" t="str">
        <f>TEXT(B7+37,"dd")</f>
        <v>21</v>
      </c>
      <c r="AG9" s="28" t="str">
        <f>TEXT(B7+38,"dd")</f>
        <v>22</v>
      </c>
      <c r="AH9" s="44" t="str">
        <f>TEXT(B7+39,"dd")</f>
        <v>23</v>
      </c>
      <c r="AI9" s="39"/>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row>
    <row r="10" spans="1:282" s="9" customFormat="1" ht="35" customHeight="1" x14ac:dyDescent="0.35">
      <c r="A10" s="8"/>
      <c r="B10" s="3" t="s">
        <v>21</v>
      </c>
      <c r="C10" s="2"/>
      <c r="D10" s="25"/>
      <c r="E10" s="33"/>
      <c r="F10" s="29"/>
      <c r="G10" s="29"/>
      <c r="H10" s="29"/>
      <c r="I10" s="36"/>
      <c r="J10" s="33"/>
      <c r="K10" s="29"/>
      <c r="L10" s="29"/>
      <c r="M10" s="29"/>
      <c r="N10" s="36"/>
      <c r="O10" s="33"/>
      <c r="P10" s="29"/>
      <c r="Q10" s="29"/>
      <c r="R10" s="29"/>
      <c r="S10" s="36"/>
      <c r="T10" s="33"/>
      <c r="U10" s="29"/>
      <c r="V10" s="29"/>
      <c r="W10" s="29"/>
      <c r="X10" s="36"/>
      <c r="Y10" s="33"/>
      <c r="Z10" s="29"/>
      <c r="AA10" s="29"/>
      <c r="AB10" s="29"/>
      <c r="AC10" s="36"/>
      <c r="AD10" s="33"/>
      <c r="AE10" s="29"/>
      <c r="AF10" s="29"/>
      <c r="AG10" s="29"/>
      <c r="AH10" s="23"/>
      <c r="AI10" s="3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row>
    <row r="11" spans="1:282" s="9" customFormat="1" ht="35" customHeight="1" x14ac:dyDescent="0.35">
      <c r="A11" s="8"/>
      <c r="B11" s="3" t="s">
        <v>22</v>
      </c>
      <c r="C11" s="4"/>
      <c r="D11" s="26"/>
      <c r="E11" s="33"/>
      <c r="F11" s="29"/>
      <c r="G11" s="29"/>
      <c r="H11" s="29"/>
      <c r="I11" s="36"/>
      <c r="J11" s="33"/>
      <c r="K11" s="29"/>
      <c r="L11" s="29"/>
      <c r="M11" s="29"/>
      <c r="N11" s="36"/>
      <c r="O11" s="33"/>
      <c r="P11" s="29"/>
      <c r="Q11" s="29"/>
      <c r="R11" s="29"/>
      <c r="S11" s="36"/>
      <c r="T11" s="33"/>
      <c r="U11" s="29"/>
      <c r="V11" s="29"/>
      <c r="W11" s="29"/>
      <c r="X11" s="36"/>
      <c r="Y11" s="33"/>
      <c r="Z11" s="29"/>
      <c r="AA11" s="29"/>
      <c r="AB11" s="29"/>
      <c r="AC11" s="36"/>
      <c r="AD11" s="33"/>
      <c r="AE11" s="29"/>
      <c r="AF11" s="29"/>
      <c r="AG11" s="29"/>
      <c r="AH11" s="23"/>
      <c r="AI11" s="3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row>
    <row r="12" spans="1:282" s="9" customFormat="1" ht="35" customHeight="1" x14ac:dyDescent="0.35">
      <c r="A12" s="8"/>
      <c r="B12" s="3" t="s">
        <v>9</v>
      </c>
      <c r="C12" s="4"/>
      <c r="D12" s="26"/>
      <c r="E12" s="33"/>
      <c r="F12" s="29"/>
      <c r="G12" s="29"/>
      <c r="H12" s="29"/>
      <c r="I12" s="36"/>
      <c r="J12" s="33"/>
      <c r="K12" s="29"/>
      <c r="L12" s="29"/>
      <c r="M12" s="29"/>
      <c r="N12" s="36"/>
      <c r="O12" s="33"/>
      <c r="P12" s="29"/>
      <c r="Q12" s="29"/>
      <c r="R12" s="29"/>
      <c r="S12" s="36"/>
      <c r="T12" s="33"/>
      <c r="U12" s="29"/>
      <c r="V12" s="29"/>
      <c r="W12" s="29"/>
      <c r="X12" s="36"/>
      <c r="Y12" s="33"/>
      <c r="Z12" s="29"/>
      <c r="AA12" s="29"/>
      <c r="AB12" s="29"/>
      <c r="AC12" s="36"/>
      <c r="AD12" s="33"/>
      <c r="AE12" s="29"/>
      <c r="AF12" s="29"/>
      <c r="AG12" s="29"/>
      <c r="AH12" s="23"/>
      <c r="AI12" s="3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row>
    <row r="13" spans="1:282" s="9" customFormat="1" ht="35" customHeight="1" x14ac:dyDescent="0.35">
      <c r="A13" s="8"/>
      <c r="B13" s="3" t="s">
        <v>10</v>
      </c>
      <c r="C13" s="12"/>
      <c r="D13" s="26"/>
      <c r="E13" s="33"/>
      <c r="F13" s="29"/>
      <c r="G13" s="29"/>
      <c r="H13" s="29"/>
      <c r="I13" s="36"/>
      <c r="J13" s="33"/>
      <c r="K13" s="29"/>
      <c r="L13" s="29"/>
      <c r="M13" s="29"/>
      <c r="N13" s="36"/>
      <c r="O13" s="33"/>
      <c r="P13" s="29"/>
      <c r="Q13" s="29"/>
      <c r="R13" s="29"/>
      <c r="S13" s="36"/>
      <c r="T13" s="33"/>
      <c r="U13" s="29"/>
      <c r="V13" s="29"/>
      <c r="W13" s="29"/>
      <c r="X13" s="36"/>
      <c r="Y13" s="33"/>
      <c r="Z13" s="29"/>
      <c r="AA13" s="29"/>
      <c r="AB13" s="29"/>
      <c r="AC13" s="36"/>
      <c r="AD13" s="33"/>
      <c r="AE13" s="29"/>
      <c r="AF13" s="29"/>
      <c r="AG13" s="29"/>
      <c r="AH13" s="23"/>
      <c r="AI13" s="3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row>
    <row r="14" spans="1:282" s="9" customFormat="1" ht="35" customHeight="1" x14ac:dyDescent="0.35">
      <c r="A14" s="8"/>
      <c r="B14" s="3" t="s">
        <v>11</v>
      </c>
      <c r="C14" s="4"/>
      <c r="D14" s="26"/>
      <c r="E14" s="33"/>
      <c r="F14" s="29"/>
      <c r="G14" s="29"/>
      <c r="H14" s="29"/>
      <c r="I14" s="36"/>
      <c r="J14" s="33"/>
      <c r="K14" s="29"/>
      <c r="L14" s="29"/>
      <c r="M14" s="29"/>
      <c r="N14" s="36"/>
      <c r="O14" s="33"/>
      <c r="P14" s="29"/>
      <c r="Q14" s="29"/>
      <c r="R14" s="29"/>
      <c r="S14" s="36"/>
      <c r="T14" s="33"/>
      <c r="U14" s="29"/>
      <c r="V14" s="29"/>
      <c r="W14" s="29"/>
      <c r="X14" s="36"/>
      <c r="Y14" s="33"/>
      <c r="Z14" s="29"/>
      <c r="AA14" s="29"/>
      <c r="AB14" s="29"/>
      <c r="AC14" s="36"/>
      <c r="AD14" s="33"/>
      <c r="AE14" s="29"/>
      <c r="AF14" s="29"/>
      <c r="AG14" s="29"/>
      <c r="AH14" s="23"/>
      <c r="AI14" s="3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row>
    <row r="15" spans="1:282" s="9" customFormat="1" ht="35" customHeight="1" x14ac:dyDescent="0.35">
      <c r="A15" s="8"/>
      <c r="B15" s="3" t="s">
        <v>12</v>
      </c>
      <c r="C15" s="4"/>
      <c r="D15" s="26"/>
      <c r="E15" s="33"/>
      <c r="F15" s="29"/>
      <c r="G15" s="29"/>
      <c r="H15" s="29"/>
      <c r="I15" s="36"/>
      <c r="J15" s="33"/>
      <c r="K15" s="29"/>
      <c r="L15" s="29"/>
      <c r="M15" s="29"/>
      <c r="N15" s="36"/>
      <c r="O15" s="33"/>
      <c r="P15" s="29"/>
      <c r="Q15" s="29"/>
      <c r="R15" s="29"/>
      <c r="S15" s="36"/>
      <c r="T15" s="33"/>
      <c r="U15" s="29"/>
      <c r="V15" s="29"/>
      <c r="W15" s="29"/>
      <c r="X15" s="36"/>
      <c r="Y15" s="33"/>
      <c r="Z15" s="29"/>
      <c r="AA15" s="29"/>
      <c r="AB15" s="29"/>
      <c r="AC15" s="36"/>
      <c r="AD15" s="33"/>
      <c r="AE15" s="29"/>
      <c r="AF15" s="29"/>
      <c r="AG15" s="29"/>
      <c r="AH15" s="23"/>
      <c r="AI15" s="3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row>
    <row r="16" spans="1:282" s="9" customFormat="1" ht="35" customHeight="1" x14ac:dyDescent="0.35">
      <c r="A16" s="8"/>
      <c r="B16" s="3" t="s">
        <v>13</v>
      </c>
      <c r="C16" s="13"/>
      <c r="D16" s="25"/>
      <c r="E16" s="33"/>
      <c r="F16" s="29"/>
      <c r="G16" s="29"/>
      <c r="H16" s="29"/>
      <c r="I16" s="36"/>
      <c r="J16" s="33"/>
      <c r="K16" s="29"/>
      <c r="L16" s="29"/>
      <c r="M16" s="29"/>
      <c r="N16" s="36"/>
      <c r="O16" s="33"/>
      <c r="P16" s="29"/>
      <c r="Q16" s="29"/>
      <c r="R16" s="29"/>
      <c r="S16" s="36"/>
      <c r="T16" s="33"/>
      <c r="U16" s="29"/>
      <c r="V16" s="29"/>
      <c r="W16" s="29"/>
      <c r="X16" s="36"/>
      <c r="Y16" s="33"/>
      <c r="Z16" s="29"/>
      <c r="AA16" s="29"/>
      <c r="AB16" s="29"/>
      <c r="AC16" s="36"/>
      <c r="AD16" s="33"/>
      <c r="AE16" s="29"/>
      <c r="AF16" s="29"/>
      <c r="AG16" s="29"/>
      <c r="AH16" s="23"/>
      <c r="AI16" s="3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row>
    <row r="17" spans="1:282" s="9" customFormat="1" ht="35" customHeight="1" x14ac:dyDescent="0.35">
      <c r="A17" s="8"/>
      <c r="B17" s="3" t="s">
        <v>14</v>
      </c>
      <c r="C17" s="13"/>
      <c r="D17" s="25"/>
      <c r="E17" s="33"/>
      <c r="F17" s="29"/>
      <c r="G17" s="29"/>
      <c r="H17" s="29"/>
      <c r="I17" s="36"/>
      <c r="J17" s="33"/>
      <c r="K17" s="29"/>
      <c r="L17" s="29"/>
      <c r="M17" s="29"/>
      <c r="N17" s="36"/>
      <c r="O17" s="33"/>
      <c r="P17" s="29"/>
      <c r="Q17" s="29"/>
      <c r="R17" s="29"/>
      <c r="S17" s="36"/>
      <c r="T17" s="33"/>
      <c r="U17" s="29"/>
      <c r="V17" s="29"/>
      <c r="W17" s="29"/>
      <c r="X17" s="36"/>
      <c r="Y17" s="33"/>
      <c r="Z17" s="29"/>
      <c r="AA17" s="29"/>
      <c r="AB17" s="29"/>
      <c r="AC17" s="36"/>
      <c r="AD17" s="33"/>
      <c r="AE17" s="29"/>
      <c r="AF17" s="29"/>
      <c r="AG17" s="29"/>
      <c r="AH17" s="23"/>
      <c r="AI17" s="3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row>
    <row r="18" spans="1:282" s="9" customFormat="1" ht="35" customHeight="1" x14ac:dyDescent="0.35">
      <c r="A18" s="8"/>
      <c r="B18" s="3" t="s">
        <v>23</v>
      </c>
      <c r="C18" s="13"/>
      <c r="D18" s="25"/>
      <c r="E18" s="33"/>
      <c r="F18" s="29"/>
      <c r="G18" s="29"/>
      <c r="H18" s="29"/>
      <c r="I18" s="36"/>
      <c r="J18" s="33"/>
      <c r="K18" s="29"/>
      <c r="L18" s="29"/>
      <c r="M18" s="29"/>
      <c r="N18" s="36"/>
      <c r="O18" s="33"/>
      <c r="P18" s="29"/>
      <c r="Q18" s="29"/>
      <c r="R18" s="29"/>
      <c r="S18" s="36"/>
      <c r="T18" s="33"/>
      <c r="U18" s="29"/>
      <c r="V18" s="29"/>
      <c r="W18" s="29"/>
      <c r="X18" s="36"/>
      <c r="Y18" s="33"/>
      <c r="Z18" s="29"/>
      <c r="AA18" s="29"/>
      <c r="AB18" s="29"/>
      <c r="AC18" s="36"/>
      <c r="AD18" s="33"/>
      <c r="AE18" s="29"/>
      <c r="AF18" s="29"/>
      <c r="AG18" s="29"/>
      <c r="AH18" s="23"/>
      <c r="AI18" s="3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row>
    <row r="19" spans="1:282" s="9" customFormat="1" ht="35" customHeight="1" x14ac:dyDescent="0.35">
      <c r="A19" s="8"/>
      <c r="B19" s="3" t="s">
        <v>24</v>
      </c>
      <c r="C19" s="13"/>
      <c r="D19" s="25"/>
      <c r="E19" s="33"/>
      <c r="F19" s="29"/>
      <c r="G19" s="29"/>
      <c r="H19" s="29"/>
      <c r="I19" s="36"/>
      <c r="J19" s="33"/>
      <c r="K19" s="29"/>
      <c r="L19" s="29"/>
      <c r="M19" s="29"/>
      <c r="N19" s="36"/>
      <c r="O19" s="33"/>
      <c r="P19" s="29"/>
      <c r="Q19" s="29"/>
      <c r="R19" s="29"/>
      <c r="S19" s="36"/>
      <c r="T19" s="33"/>
      <c r="U19" s="29"/>
      <c r="V19" s="29"/>
      <c r="W19" s="29"/>
      <c r="X19" s="36"/>
      <c r="Y19" s="33"/>
      <c r="Z19" s="29"/>
      <c r="AA19" s="29"/>
      <c r="AB19" s="29"/>
      <c r="AC19" s="36"/>
      <c r="AD19" s="33"/>
      <c r="AE19" s="29"/>
      <c r="AF19" s="29"/>
      <c r="AG19" s="29"/>
      <c r="AH19" s="23"/>
      <c r="AI19" s="3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row>
    <row r="20" spans="1:282" s="9" customFormat="1" ht="35" customHeight="1" x14ac:dyDescent="0.35">
      <c r="A20" s="8"/>
      <c r="B20" s="3" t="s">
        <v>25</v>
      </c>
      <c r="C20" s="13"/>
      <c r="D20" s="25"/>
      <c r="E20" s="33"/>
      <c r="F20" s="29"/>
      <c r="G20" s="29"/>
      <c r="H20" s="29"/>
      <c r="I20" s="36"/>
      <c r="J20" s="33"/>
      <c r="K20" s="29"/>
      <c r="L20" s="29"/>
      <c r="M20" s="29"/>
      <c r="N20" s="36"/>
      <c r="O20" s="33"/>
      <c r="P20" s="29"/>
      <c r="Q20" s="29"/>
      <c r="R20" s="29"/>
      <c r="S20" s="36"/>
      <c r="T20" s="33"/>
      <c r="U20" s="29"/>
      <c r="V20" s="29"/>
      <c r="W20" s="29"/>
      <c r="X20" s="36"/>
      <c r="Y20" s="33"/>
      <c r="Z20" s="29"/>
      <c r="AA20" s="29"/>
      <c r="AB20" s="29"/>
      <c r="AC20" s="36"/>
      <c r="AD20" s="33"/>
      <c r="AE20" s="29"/>
      <c r="AF20" s="29"/>
      <c r="AG20" s="29"/>
      <c r="AH20" s="23"/>
      <c r="AI20" s="3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row>
    <row r="21" spans="1:282" s="9" customFormat="1" ht="35" customHeight="1" x14ac:dyDescent="0.35">
      <c r="A21" s="8"/>
      <c r="B21" s="3" t="s">
        <v>26</v>
      </c>
      <c r="C21" s="13"/>
      <c r="D21" s="25"/>
      <c r="E21" s="33"/>
      <c r="F21" s="29"/>
      <c r="G21" s="29"/>
      <c r="H21" s="29"/>
      <c r="I21" s="36"/>
      <c r="J21" s="33"/>
      <c r="K21" s="29"/>
      <c r="L21" s="29"/>
      <c r="M21" s="29"/>
      <c r="N21" s="36"/>
      <c r="O21" s="33"/>
      <c r="P21" s="29"/>
      <c r="Q21" s="29"/>
      <c r="R21" s="29"/>
      <c r="S21" s="36"/>
      <c r="T21" s="33"/>
      <c r="U21" s="29"/>
      <c r="V21" s="29"/>
      <c r="W21" s="29"/>
      <c r="X21" s="36"/>
      <c r="Y21" s="33"/>
      <c r="Z21" s="29"/>
      <c r="AA21" s="29"/>
      <c r="AB21" s="29"/>
      <c r="AC21" s="36"/>
      <c r="AD21" s="33"/>
      <c r="AE21" s="29"/>
      <c r="AF21" s="29"/>
      <c r="AG21" s="29"/>
      <c r="AH21" s="23"/>
      <c r="AI21" s="3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row>
    <row r="22" spans="1:282" s="9" customFormat="1" ht="35" customHeight="1" x14ac:dyDescent="0.35">
      <c r="A22" s="8"/>
      <c r="B22" s="3" t="s">
        <v>27</v>
      </c>
      <c r="C22" s="13"/>
      <c r="D22" s="25"/>
      <c r="E22" s="33"/>
      <c r="F22" s="29"/>
      <c r="G22" s="29"/>
      <c r="H22" s="29"/>
      <c r="I22" s="36"/>
      <c r="J22" s="33"/>
      <c r="K22" s="29"/>
      <c r="L22" s="29"/>
      <c r="M22" s="29"/>
      <c r="N22" s="36"/>
      <c r="O22" s="33"/>
      <c r="P22" s="29"/>
      <c r="Q22" s="29"/>
      <c r="R22" s="29"/>
      <c r="S22" s="36"/>
      <c r="T22" s="33"/>
      <c r="U22" s="29"/>
      <c r="V22" s="29"/>
      <c r="W22" s="29"/>
      <c r="X22" s="36"/>
      <c r="Y22" s="33"/>
      <c r="Z22" s="29"/>
      <c r="AA22" s="29"/>
      <c r="AB22" s="29"/>
      <c r="AC22" s="36"/>
      <c r="AD22" s="33"/>
      <c r="AE22" s="29"/>
      <c r="AF22" s="29"/>
      <c r="AG22" s="29"/>
      <c r="AH22" s="23"/>
      <c r="AI22" s="3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row>
    <row r="23" spans="1:282" s="9" customFormat="1" ht="35" customHeight="1" x14ac:dyDescent="0.35">
      <c r="A23" s="8"/>
      <c r="B23" s="3" t="s">
        <v>28</v>
      </c>
      <c r="C23" s="13"/>
      <c r="D23" s="25"/>
      <c r="E23" s="33"/>
      <c r="F23" s="29"/>
      <c r="G23" s="29"/>
      <c r="H23" s="29"/>
      <c r="I23" s="36"/>
      <c r="J23" s="33"/>
      <c r="K23" s="29"/>
      <c r="L23" s="29"/>
      <c r="M23" s="29"/>
      <c r="N23" s="36"/>
      <c r="O23" s="33"/>
      <c r="P23" s="29"/>
      <c r="Q23" s="29"/>
      <c r="R23" s="29"/>
      <c r="S23" s="36"/>
      <c r="T23" s="33"/>
      <c r="U23" s="29"/>
      <c r="V23" s="29"/>
      <c r="W23" s="29"/>
      <c r="X23" s="36"/>
      <c r="Y23" s="33"/>
      <c r="Z23" s="29"/>
      <c r="AA23" s="29"/>
      <c r="AB23" s="29"/>
      <c r="AC23" s="36"/>
      <c r="AD23" s="33"/>
      <c r="AE23" s="29"/>
      <c r="AF23" s="29"/>
      <c r="AG23" s="29"/>
      <c r="AH23" s="23"/>
      <c r="AI23" s="3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c r="IW23" s="8"/>
      <c r="IX23" s="8"/>
      <c r="IY23" s="8"/>
      <c r="IZ23" s="8"/>
      <c r="JA23" s="8"/>
      <c r="JB23" s="8"/>
      <c r="JC23" s="8"/>
      <c r="JD23" s="8"/>
      <c r="JE23" s="8"/>
      <c r="JF23" s="8"/>
      <c r="JG23" s="8"/>
      <c r="JH23" s="8"/>
      <c r="JI23" s="8"/>
      <c r="JJ23" s="8"/>
      <c r="JK23" s="8"/>
      <c r="JL23" s="8"/>
      <c r="JM23" s="8"/>
      <c r="JN23" s="8"/>
      <c r="JO23" s="8"/>
      <c r="JP23" s="8"/>
      <c r="JQ23" s="8"/>
      <c r="JR23" s="8"/>
      <c r="JS23" s="8"/>
      <c r="JT23" s="8"/>
      <c r="JU23" s="8"/>
      <c r="JV23" s="8"/>
    </row>
    <row r="24" spans="1:282" s="9" customFormat="1" ht="35" customHeight="1" x14ac:dyDescent="0.35">
      <c r="A24" s="8"/>
      <c r="B24" s="3" t="s">
        <v>29</v>
      </c>
      <c r="C24" s="12"/>
      <c r="D24" s="25"/>
      <c r="E24" s="33"/>
      <c r="F24" s="29"/>
      <c r="G24" s="29"/>
      <c r="H24" s="29"/>
      <c r="I24" s="36"/>
      <c r="J24" s="33"/>
      <c r="K24" s="29"/>
      <c r="L24" s="29"/>
      <c r="M24" s="29"/>
      <c r="N24" s="36"/>
      <c r="O24" s="33"/>
      <c r="P24" s="29"/>
      <c r="Q24" s="29"/>
      <c r="R24" s="29"/>
      <c r="S24" s="36"/>
      <c r="T24" s="33"/>
      <c r="U24" s="29"/>
      <c r="V24" s="29"/>
      <c r="W24" s="29"/>
      <c r="X24" s="36"/>
      <c r="Y24" s="33"/>
      <c r="Z24" s="29"/>
      <c r="AA24" s="29"/>
      <c r="AB24" s="29"/>
      <c r="AC24" s="36"/>
      <c r="AD24" s="33"/>
      <c r="AE24" s="29"/>
      <c r="AF24" s="29"/>
      <c r="AG24" s="29"/>
      <c r="AH24" s="23"/>
      <c r="AI24" s="3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c r="GP24" s="8"/>
      <c r="GQ24" s="8"/>
      <c r="GR24" s="8"/>
      <c r="GS24" s="8"/>
      <c r="GT24" s="8"/>
      <c r="GU24" s="8"/>
      <c r="GV24" s="8"/>
      <c r="GW24" s="8"/>
      <c r="GX24" s="8"/>
      <c r="GY24" s="8"/>
      <c r="GZ24" s="8"/>
      <c r="HA24" s="8"/>
      <c r="HB24" s="8"/>
      <c r="HC24" s="8"/>
      <c r="HD24" s="8"/>
      <c r="HE24" s="8"/>
      <c r="HF24" s="8"/>
      <c r="HG24" s="8"/>
      <c r="HH24" s="8"/>
      <c r="HI24" s="8"/>
      <c r="HJ24" s="8"/>
      <c r="HK24" s="8"/>
      <c r="HL24" s="8"/>
      <c r="HM24" s="8"/>
      <c r="HN24" s="8"/>
      <c r="HO24" s="8"/>
      <c r="HP24" s="8"/>
      <c r="HQ24" s="8"/>
      <c r="HR24" s="8"/>
      <c r="HS24" s="8"/>
      <c r="HT24" s="8"/>
      <c r="HU24" s="8"/>
      <c r="HV24" s="8"/>
      <c r="HW24" s="8"/>
      <c r="HX24" s="8"/>
      <c r="HY24" s="8"/>
      <c r="HZ24" s="8"/>
      <c r="IA24" s="8"/>
      <c r="IB24" s="8"/>
      <c r="IC24" s="8"/>
      <c r="ID24" s="8"/>
      <c r="IE24" s="8"/>
      <c r="IF24" s="8"/>
      <c r="IG24" s="8"/>
      <c r="IH24" s="8"/>
      <c r="II24" s="8"/>
      <c r="IJ24" s="8"/>
      <c r="IK24" s="8"/>
      <c r="IL24" s="8"/>
      <c r="IM24" s="8"/>
      <c r="IN24" s="8"/>
      <c r="IO24" s="8"/>
      <c r="IP24" s="8"/>
      <c r="IQ24" s="8"/>
      <c r="IR24" s="8"/>
      <c r="IS24" s="8"/>
      <c r="IT24" s="8"/>
      <c r="IU24" s="8"/>
      <c r="IV24" s="8"/>
      <c r="IW24" s="8"/>
      <c r="IX24" s="8"/>
      <c r="IY24" s="8"/>
      <c r="IZ24" s="8"/>
      <c r="JA24" s="8"/>
      <c r="JB24" s="8"/>
      <c r="JC24" s="8"/>
      <c r="JD24" s="8"/>
      <c r="JE24" s="8"/>
      <c r="JF24" s="8"/>
      <c r="JG24" s="8"/>
      <c r="JH24" s="8"/>
      <c r="JI24" s="8"/>
      <c r="JJ24" s="8"/>
      <c r="JK24" s="8"/>
      <c r="JL24" s="8"/>
      <c r="JM24" s="8"/>
      <c r="JN24" s="8"/>
      <c r="JO24" s="8"/>
      <c r="JP24" s="8"/>
      <c r="JQ24" s="8"/>
      <c r="JR24" s="8"/>
      <c r="JS24" s="8"/>
      <c r="JT24" s="8"/>
      <c r="JU24" s="8"/>
      <c r="JV24" s="8"/>
    </row>
    <row r="25" spans="1:282" s="9" customFormat="1" ht="35" customHeight="1" x14ac:dyDescent="0.35">
      <c r="A25" s="8"/>
      <c r="B25" s="3" t="s">
        <v>30</v>
      </c>
      <c r="C25" s="12"/>
      <c r="D25" s="25"/>
      <c r="E25" s="33"/>
      <c r="F25" s="29"/>
      <c r="G25" s="29"/>
      <c r="H25" s="29"/>
      <c r="I25" s="36"/>
      <c r="J25" s="33"/>
      <c r="K25" s="29"/>
      <c r="L25" s="29"/>
      <c r="M25" s="29"/>
      <c r="N25" s="36"/>
      <c r="O25" s="33"/>
      <c r="P25" s="29"/>
      <c r="Q25" s="29"/>
      <c r="R25" s="29"/>
      <c r="S25" s="36"/>
      <c r="T25" s="33"/>
      <c r="U25" s="29"/>
      <c r="V25" s="29"/>
      <c r="W25" s="29"/>
      <c r="X25" s="36"/>
      <c r="Y25" s="33"/>
      <c r="Z25" s="29"/>
      <c r="AA25" s="29"/>
      <c r="AB25" s="29"/>
      <c r="AC25" s="36"/>
      <c r="AD25" s="33"/>
      <c r="AE25" s="29"/>
      <c r="AF25" s="29"/>
      <c r="AG25" s="29"/>
      <c r="AH25" s="23"/>
      <c r="AI25" s="3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c r="GP25" s="8"/>
      <c r="GQ25" s="8"/>
      <c r="GR25" s="8"/>
      <c r="GS25" s="8"/>
      <c r="GT25" s="8"/>
      <c r="GU25" s="8"/>
      <c r="GV25" s="8"/>
      <c r="GW25" s="8"/>
      <c r="GX25" s="8"/>
      <c r="GY25" s="8"/>
      <c r="GZ25" s="8"/>
      <c r="HA25" s="8"/>
      <c r="HB25" s="8"/>
      <c r="HC25" s="8"/>
      <c r="HD25" s="8"/>
      <c r="HE25" s="8"/>
      <c r="HF25" s="8"/>
      <c r="HG25" s="8"/>
      <c r="HH25" s="8"/>
      <c r="HI25" s="8"/>
      <c r="HJ25" s="8"/>
      <c r="HK25" s="8"/>
      <c r="HL25" s="8"/>
      <c r="HM25" s="8"/>
      <c r="HN25" s="8"/>
      <c r="HO25" s="8"/>
      <c r="HP25" s="8"/>
      <c r="HQ25" s="8"/>
      <c r="HR25" s="8"/>
      <c r="HS25" s="8"/>
      <c r="HT25" s="8"/>
      <c r="HU25" s="8"/>
      <c r="HV25" s="8"/>
      <c r="HW25" s="8"/>
      <c r="HX25" s="8"/>
      <c r="HY25" s="8"/>
      <c r="HZ25" s="8"/>
      <c r="IA25" s="8"/>
      <c r="IB25" s="8"/>
      <c r="IC25" s="8"/>
      <c r="ID25" s="8"/>
      <c r="IE25" s="8"/>
      <c r="IF25" s="8"/>
      <c r="IG25" s="8"/>
      <c r="IH25" s="8"/>
      <c r="II25" s="8"/>
      <c r="IJ25" s="8"/>
      <c r="IK25" s="8"/>
      <c r="IL25" s="8"/>
      <c r="IM25" s="8"/>
      <c r="IN25" s="8"/>
      <c r="IO25" s="8"/>
      <c r="IP25" s="8"/>
      <c r="IQ25" s="8"/>
      <c r="IR25" s="8"/>
      <c r="IS25" s="8"/>
      <c r="IT25" s="8"/>
      <c r="IU25" s="8"/>
      <c r="IV25" s="8"/>
      <c r="IW25" s="8"/>
      <c r="IX25" s="8"/>
      <c r="IY25" s="8"/>
      <c r="IZ25" s="8"/>
      <c r="JA25" s="8"/>
      <c r="JB25" s="8"/>
      <c r="JC25" s="8"/>
      <c r="JD25" s="8"/>
      <c r="JE25" s="8"/>
      <c r="JF25" s="8"/>
      <c r="JG25" s="8"/>
      <c r="JH25" s="8"/>
      <c r="JI25" s="8"/>
      <c r="JJ25" s="8"/>
      <c r="JK25" s="8"/>
      <c r="JL25" s="8"/>
      <c r="JM25" s="8"/>
      <c r="JN25" s="8"/>
      <c r="JO25" s="8"/>
      <c r="JP25" s="8"/>
      <c r="JQ25" s="8"/>
      <c r="JR25" s="8"/>
      <c r="JS25" s="8"/>
      <c r="JT25" s="8"/>
      <c r="JU25" s="8"/>
      <c r="JV25" s="8"/>
    </row>
    <row r="26" spans="1:282" s="9" customFormat="1" ht="35" customHeight="1" x14ac:dyDescent="0.35">
      <c r="A26" s="8"/>
      <c r="B26" s="3" t="s">
        <v>31</v>
      </c>
      <c r="C26" s="12"/>
      <c r="D26" s="25"/>
      <c r="E26" s="33"/>
      <c r="F26" s="29"/>
      <c r="G26" s="29"/>
      <c r="H26" s="29"/>
      <c r="I26" s="36"/>
      <c r="J26" s="33"/>
      <c r="K26" s="29"/>
      <c r="L26" s="29"/>
      <c r="M26" s="29"/>
      <c r="N26" s="36"/>
      <c r="O26" s="33"/>
      <c r="P26" s="29"/>
      <c r="Q26" s="29"/>
      <c r="R26" s="29"/>
      <c r="S26" s="36"/>
      <c r="T26" s="33"/>
      <c r="U26" s="29"/>
      <c r="V26" s="29"/>
      <c r="W26" s="29"/>
      <c r="X26" s="36"/>
      <c r="Y26" s="33"/>
      <c r="Z26" s="29"/>
      <c r="AA26" s="29"/>
      <c r="AB26" s="29"/>
      <c r="AC26" s="36"/>
      <c r="AD26" s="33"/>
      <c r="AE26" s="29"/>
      <c r="AF26" s="29"/>
      <c r="AG26" s="29"/>
      <c r="AH26" s="23"/>
      <c r="AI26" s="3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c r="GP26" s="8"/>
      <c r="GQ26" s="8"/>
      <c r="GR26" s="8"/>
      <c r="GS26" s="8"/>
      <c r="GT26" s="8"/>
      <c r="GU26" s="8"/>
      <c r="GV26" s="8"/>
      <c r="GW26" s="8"/>
      <c r="GX26" s="8"/>
      <c r="GY26" s="8"/>
      <c r="GZ26" s="8"/>
      <c r="HA26" s="8"/>
      <c r="HB26" s="8"/>
      <c r="HC26" s="8"/>
      <c r="HD26" s="8"/>
      <c r="HE26" s="8"/>
      <c r="HF26" s="8"/>
      <c r="HG26" s="8"/>
      <c r="HH26" s="8"/>
      <c r="HI26" s="8"/>
      <c r="HJ26" s="8"/>
      <c r="HK26" s="8"/>
      <c r="HL26" s="8"/>
      <c r="HM26" s="8"/>
      <c r="HN26" s="8"/>
      <c r="HO26" s="8"/>
      <c r="HP26" s="8"/>
      <c r="HQ26" s="8"/>
      <c r="HR26" s="8"/>
      <c r="HS26" s="8"/>
      <c r="HT26" s="8"/>
      <c r="HU26" s="8"/>
      <c r="HV26" s="8"/>
      <c r="HW26" s="8"/>
      <c r="HX26" s="8"/>
      <c r="HY26" s="8"/>
      <c r="HZ26" s="8"/>
      <c r="IA26" s="8"/>
      <c r="IB26" s="8"/>
      <c r="IC26" s="8"/>
      <c r="ID26" s="8"/>
      <c r="IE26" s="8"/>
      <c r="IF26" s="8"/>
      <c r="IG26" s="8"/>
      <c r="IH26" s="8"/>
      <c r="II26" s="8"/>
      <c r="IJ26" s="8"/>
      <c r="IK26" s="8"/>
      <c r="IL26" s="8"/>
      <c r="IM26" s="8"/>
      <c r="IN26" s="8"/>
      <c r="IO26" s="8"/>
      <c r="IP26" s="8"/>
      <c r="IQ26" s="8"/>
      <c r="IR26" s="8"/>
      <c r="IS26" s="8"/>
      <c r="IT26" s="8"/>
      <c r="IU26" s="8"/>
      <c r="IV26" s="8"/>
      <c r="IW26" s="8"/>
      <c r="IX26" s="8"/>
      <c r="IY26" s="8"/>
      <c r="IZ26" s="8"/>
      <c r="JA26" s="8"/>
      <c r="JB26" s="8"/>
      <c r="JC26" s="8"/>
      <c r="JD26" s="8"/>
      <c r="JE26" s="8"/>
      <c r="JF26" s="8"/>
      <c r="JG26" s="8"/>
      <c r="JH26" s="8"/>
      <c r="JI26" s="8"/>
      <c r="JJ26" s="8"/>
      <c r="JK26" s="8"/>
      <c r="JL26" s="8"/>
      <c r="JM26" s="8"/>
      <c r="JN26" s="8"/>
      <c r="JO26" s="8"/>
      <c r="JP26" s="8"/>
      <c r="JQ26" s="8"/>
      <c r="JR26" s="8"/>
      <c r="JS26" s="8"/>
      <c r="JT26" s="8"/>
      <c r="JU26" s="8"/>
      <c r="JV26" s="8"/>
    </row>
    <row r="27" spans="1:282" s="9" customFormat="1" ht="35" customHeight="1" x14ac:dyDescent="0.35">
      <c r="A27" s="8"/>
      <c r="B27" s="3" t="s">
        <v>32</v>
      </c>
      <c r="C27" s="12"/>
      <c r="D27" s="25"/>
      <c r="E27" s="33"/>
      <c r="F27" s="29"/>
      <c r="G27" s="29"/>
      <c r="H27" s="29"/>
      <c r="I27" s="36"/>
      <c r="J27" s="33"/>
      <c r="K27" s="29"/>
      <c r="L27" s="29"/>
      <c r="M27" s="29"/>
      <c r="N27" s="36"/>
      <c r="O27" s="33"/>
      <c r="P27" s="29"/>
      <c r="Q27" s="29"/>
      <c r="R27" s="29"/>
      <c r="S27" s="36"/>
      <c r="T27" s="33"/>
      <c r="U27" s="29"/>
      <c r="V27" s="29"/>
      <c r="W27" s="29"/>
      <c r="X27" s="36"/>
      <c r="Y27" s="33"/>
      <c r="Z27" s="29"/>
      <c r="AA27" s="29"/>
      <c r="AB27" s="29"/>
      <c r="AC27" s="36"/>
      <c r="AD27" s="33"/>
      <c r="AE27" s="29"/>
      <c r="AF27" s="29"/>
      <c r="AG27" s="29"/>
      <c r="AH27" s="23"/>
      <c r="AI27" s="3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c r="GP27" s="8"/>
      <c r="GQ27" s="8"/>
      <c r="GR27" s="8"/>
      <c r="GS27" s="8"/>
      <c r="GT27" s="8"/>
      <c r="GU27" s="8"/>
      <c r="GV27" s="8"/>
      <c r="GW27" s="8"/>
      <c r="GX27" s="8"/>
      <c r="GY27" s="8"/>
      <c r="GZ27" s="8"/>
      <c r="HA27" s="8"/>
      <c r="HB27" s="8"/>
      <c r="HC27" s="8"/>
      <c r="HD27" s="8"/>
      <c r="HE27" s="8"/>
      <c r="HF27" s="8"/>
      <c r="HG27" s="8"/>
      <c r="HH27" s="8"/>
      <c r="HI27" s="8"/>
      <c r="HJ27" s="8"/>
      <c r="HK27" s="8"/>
      <c r="HL27" s="8"/>
      <c r="HM27" s="8"/>
      <c r="HN27" s="8"/>
      <c r="HO27" s="8"/>
      <c r="HP27" s="8"/>
      <c r="HQ27" s="8"/>
      <c r="HR27" s="8"/>
      <c r="HS27" s="8"/>
      <c r="HT27" s="8"/>
      <c r="HU27" s="8"/>
      <c r="HV27" s="8"/>
      <c r="HW27" s="8"/>
      <c r="HX27" s="8"/>
      <c r="HY27" s="8"/>
      <c r="HZ27" s="8"/>
      <c r="IA27" s="8"/>
      <c r="IB27" s="8"/>
      <c r="IC27" s="8"/>
      <c r="ID27" s="8"/>
      <c r="IE27" s="8"/>
      <c r="IF27" s="8"/>
      <c r="IG27" s="8"/>
      <c r="IH27" s="8"/>
      <c r="II27" s="8"/>
      <c r="IJ27" s="8"/>
      <c r="IK27" s="8"/>
      <c r="IL27" s="8"/>
      <c r="IM27" s="8"/>
      <c r="IN27" s="8"/>
      <c r="IO27" s="8"/>
      <c r="IP27" s="8"/>
      <c r="IQ27" s="8"/>
      <c r="IR27" s="8"/>
      <c r="IS27" s="8"/>
      <c r="IT27" s="8"/>
      <c r="IU27" s="8"/>
      <c r="IV27" s="8"/>
      <c r="IW27" s="8"/>
      <c r="IX27" s="8"/>
      <c r="IY27" s="8"/>
      <c r="IZ27" s="8"/>
      <c r="JA27" s="8"/>
      <c r="JB27" s="8"/>
      <c r="JC27" s="8"/>
      <c r="JD27" s="8"/>
      <c r="JE27" s="8"/>
      <c r="JF27" s="8"/>
      <c r="JG27" s="8"/>
      <c r="JH27" s="8"/>
      <c r="JI27" s="8"/>
      <c r="JJ27" s="8"/>
      <c r="JK27" s="8"/>
      <c r="JL27" s="8"/>
      <c r="JM27" s="8"/>
      <c r="JN27" s="8"/>
      <c r="JO27" s="8"/>
      <c r="JP27" s="8"/>
      <c r="JQ27" s="8"/>
      <c r="JR27" s="8"/>
      <c r="JS27" s="8"/>
      <c r="JT27" s="8"/>
      <c r="JU27" s="8"/>
      <c r="JV27" s="8"/>
    </row>
    <row r="28" spans="1:282" s="9" customFormat="1" ht="35" customHeight="1" x14ac:dyDescent="0.35">
      <c r="A28" s="8"/>
      <c r="B28" s="3" t="s">
        <v>33</v>
      </c>
      <c r="C28" s="12"/>
      <c r="D28" s="25"/>
      <c r="E28" s="33"/>
      <c r="F28" s="29"/>
      <c r="G28" s="29"/>
      <c r="H28" s="29"/>
      <c r="I28" s="36"/>
      <c r="J28" s="33"/>
      <c r="K28" s="29"/>
      <c r="L28" s="29"/>
      <c r="M28" s="29"/>
      <c r="N28" s="36"/>
      <c r="O28" s="33"/>
      <c r="P28" s="29"/>
      <c r="Q28" s="29"/>
      <c r="R28" s="29"/>
      <c r="S28" s="36"/>
      <c r="T28" s="33"/>
      <c r="U28" s="29"/>
      <c r="V28" s="29"/>
      <c r="W28" s="29"/>
      <c r="X28" s="36"/>
      <c r="Y28" s="33"/>
      <c r="Z28" s="29"/>
      <c r="AA28" s="29"/>
      <c r="AB28" s="29"/>
      <c r="AC28" s="36"/>
      <c r="AD28" s="33"/>
      <c r="AE28" s="29"/>
      <c r="AF28" s="29"/>
      <c r="AG28" s="29"/>
      <c r="AH28" s="23"/>
      <c r="AI28" s="3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c r="GP28" s="8"/>
      <c r="GQ28" s="8"/>
      <c r="GR28" s="8"/>
      <c r="GS28" s="8"/>
      <c r="GT28" s="8"/>
      <c r="GU28" s="8"/>
      <c r="GV28" s="8"/>
      <c r="GW28" s="8"/>
      <c r="GX28" s="8"/>
      <c r="GY28" s="8"/>
      <c r="GZ28" s="8"/>
      <c r="HA28" s="8"/>
      <c r="HB28" s="8"/>
      <c r="HC28" s="8"/>
      <c r="HD28" s="8"/>
      <c r="HE28" s="8"/>
      <c r="HF28" s="8"/>
      <c r="HG28" s="8"/>
      <c r="HH28" s="8"/>
      <c r="HI28" s="8"/>
      <c r="HJ28" s="8"/>
      <c r="HK28" s="8"/>
      <c r="HL28" s="8"/>
      <c r="HM28" s="8"/>
      <c r="HN28" s="8"/>
      <c r="HO28" s="8"/>
      <c r="HP28" s="8"/>
      <c r="HQ28" s="8"/>
      <c r="HR28" s="8"/>
      <c r="HS28" s="8"/>
      <c r="HT28" s="8"/>
      <c r="HU28" s="8"/>
      <c r="HV28" s="8"/>
      <c r="HW28" s="8"/>
      <c r="HX28" s="8"/>
      <c r="HY28" s="8"/>
      <c r="HZ28" s="8"/>
      <c r="IA28" s="8"/>
      <c r="IB28" s="8"/>
      <c r="IC28" s="8"/>
      <c r="ID28" s="8"/>
      <c r="IE28" s="8"/>
      <c r="IF28" s="8"/>
      <c r="IG28" s="8"/>
      <c r="IH28" s="8"/>
      <c r="II28" s="8"/>
      <c r="IJ28" s="8"/>
      <c r="IK28" s="8"/>
      <c r="IL28" s="8"/>
      <c r="IM28" s="8"/>
      <c r="IN28" s="8"/>
      <c r="IO28" s="8"/>
      <c r="IP28" s="8"/>
      <c r="IQ28" s="8"/>
      <c r="IR28" s="8"/>
      <c r="IS28" s="8"/>
      <c r="IT28" s="8"/>
      <c r="IU28" s="8"/>
      <c r="IV28" s="8"/>
      <c r="IW28" s="8"/>
      <c r="IX28" s="8"/>
      <c r="IY28" s="8"/>
      <c r="IZ28" s="8"/>
      <c r="JA28" s="8"/>
      <c r="JB28" s="8"/>
      <c r="JC28" s="8"/>
      <c r="JD28" s="8"/>
      <c r="JE28" s="8"/>
      <c r="JF28" s="8"/>
      <c r="JG28" s="8"/>
      <c r="JH28" s="8"/>
      <c r="JI28" s="8"/>
      <c r="JJ28" s="8"/>
      <c r="JK28" s="8"/>
      <c r="JL28" s="8"/>
      <c r="JM28" s="8"/>
      <c r="JN28" s="8"/>
      <c r="JO28" s="8"/>
      <c r="JP28" s="8"/>
      <c r="JQ28" s="8"/>
      <c r="JR28" s="8"/>
      <c r="JS28" s="8"/>
      <c r="JT28" s="8"/>
      <c r="JU28" s="8"/>
      <c r="JV28" s="8"/>
    </row>
    <row r="29" spans="1:282" s="9" customFormat="1" ht="35" customHeight="1" x14ac:dyDescent="0.35">
      <c r="A29" s="8"/>
      <c r="B29" s="3" t="s">
        <v>34</v>
      </c>
      <c r="C29" s="12"/>
      <c r="D29" s="25"/>
      <c r="E29" s="33"/>
      <c r="F29" s="29"/>
      <c r="G29" s="29"/>
      <c r="H29" s="29"/>
      <c r="I29" s="36"/>
      <c r="J29" s="33"/>
      <c r="K29" s="29"/>
      <c r="L29" s="29"/>
      <c r="M29" s="29"/>
      <c r="N29" s="36"/>
      <c r="O29" s="33"/>
      <c r="P29" s="29"/>
      <c r="Q29" s="29"/>
      <c r="R29" s="29"/>
      <c r="S29" s="36"/>
      <c r="T29" s="33"/>
      <c r="U29" s="29"/>
      <c r="V29" s="29"/>
      <c r="W29" s="29"/>
      <c r="X29" s="36"/>
      <c r="Y29" s="33"/>
      <c r="Z29" s="29"/>
      <c r="AA29" s="29"/>
      <c r="AB29" s="29"/>
      <c r="AC29" s="36"/>
      <c r="AD29" s="33"/>
      <c r="AE29" s="29"/>
      <c r="AF29" s="29"/>
      <c r="AG29" s="29"/>
      <c r="AH29" s="23"/>
      <c r="AI29" s="3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c r="GP29" s="8"/>
      <c r="GQ29" s="8"/>
      <c r="GR29" s="8"/>
      <c r="GS29" s="8"/>
      <c r="GT29" s="8"/>
      <c r="GU29" s="8"/>
      <c r="GV29" s="8"/>
      <c r="GW29" s="8"/>
      <c r="GX29" s="8"/>
      <c r="GY29" s="8"/>
      <c r="GZ29" s="8"/>
      <c r="HA29" s="8"/>
      <c r="HB29" s="8"/>
      <c r="HC29" s="8"/>
      <c r="HD29" s="8"/>
      <c r="HE29" s="8"/>
      <c r="HF29" s="8"/>
      <c r="HG29" s="8"/>
      <c r="HH29" s="8"/>
      <c r="HI29" s="8"/>
      <c r="HJ29" s="8"/>
      <c r="HK29" s="8"/>
      <c r="HL29" s="8"/>
      <c r="HM29" s="8"/>
      <c r="HN29" s="8"/>
      <c r="HO29" s="8"/>
      <c r="HP29" s="8"/>
      <c r="HQ29" s="8"/>
      <c r="HR29" s="8"/>
      <c r="HS29" s="8"/>
      <c r="HT29" s="8"/>
      <c r="HU29" s="8"/>
      <c r="HV29" s="8"/>
      <c r="HW29" s="8"/>
      <c r="HX29" s="8"/>
      <c r="HY29" s="8"/>
      <c r="HZ29" s="8"/>
      <c r="IA29" s="8"/>
      <c r="IB29" s="8"/>
      <c r="IC29" s="8"/>
      <c r="ID29" s="8"/>
      <c r="IE29" s="8"/>
      <c r="IF29" s="8"/>
      <c r="IG29" s="8"/>
      <c r="IH29" s="8"/>
      <c r="II29" s="8"/>
      <c r="IJ29" s="8"/>
      <c r="IK29" s="8"/>
      <c r="IL29" s="8"/>
      <c r="IM29" s="8"/>
      <c r="IN29" s="8"/>
      <c r="IO29" s="8"/>
      <c r="IP29" s="8"/>
      <c r="IQ29" s="8"/>
      <c r="IR29" s="8"/>
      <c r="IS29" s="8"/>
      <c r="IT29" s="8"/>
      <c r="IU29" s="8"/>
      <c r="IV29" s="8"/>
      <c r="IW29" s="8"/>
      <c r="IX29" s="8"/>
      <c r="IY29" s="8"/>
      <c r="IZ29" s="8"/>
      <c r="JA29" s="8"/>
      <c r="JB29" s="8"/>
      <c r="JC29" s="8"/>
      <c r="JD29" s="8"/>
      <c r="JE29" s="8"/>
      <c r="JF29" s="8"/>
      <c r="JG29" s="8"/>
      <c r="JH29" s="8"/>
      <c r="JI29" s="8"/>
      <c r="JJ29" s="8"/>
      <c r="JK29" s="8"/>
      <c r="JL29" s="8"/>
      <c r="JM29" s="8"/>
      <c r="JN29" s="8"/>
      <c r="JO29" s="8"/>
      <c r="JP29" s="8"/>
      <c r="JQ29" s="8"/>
      <c r="JR29" s="8"/>
      <c r="JS29" s="8"/>
      <c r="JT29" s="8"/>
      <c r="JU29" s="8"/>
      <c r="JV29" s="8"/>
    </row>
    <row r="30" spans="1:282" x14ac:dyDescent="0.25">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row>
    <row r="31" spans="1:282" customFormat="1" ht="50" customHeight="1" x14ac:dyDescent="0.35">
      <c r="B31" s="45" t="s">
        <v>2</v>
      </c>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45"/>
      <c r="AH31" s="45"/>
    </row>
    <row r="32" spans="1:282"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row>
    <row r="33" spans="1:282" x14ac:dyDescent="0.25">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row>
    <row r="34" spans="1:282"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row>
    <row r="35" spans="1:282"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row>
    <row r="36" spans="1:282" x14ac:dyDescent="0.25">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row>
    <row r="37" spans="1:282" x14ac:dyDescent="0.25">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row>
    <row r="38" spans="1:282" x14ac:dyDescent="0.25">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row>
    <row r="39" spans="1:282" x14ac:dyDescent="0.25">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row>
    <row r="40" spans="1:282" x14ac:dyDescent="0.25">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row>
    <row r="41" spans="1:282" x14ac:dyDescent="0.25">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row>
    <row r="42" spans="1:282" x14ac:dyDescent="0.2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row>
    <row r="43" spans="1:282"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row>
    <row r="44" spans="1:282"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row>
    <row r="45" spans="1:282"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row>
    <row r="46" spans="1:282" x14ac:dyDescent="0.2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row>
    <row r="47" spans="1:282" x14ac:dyDescent="0.2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row>
    <row r="48" spans="1:282"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row>
    <row r="49" spans="1:282"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row>
    <row r="50" spans="1:282"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row>
    <row r="51" spans="1:282" x14ac:dyDescent="0.2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row>
    <row r="52" spans="1:282"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row>
    <row r="53" spans="1:282" x14ac:dyDescent="0.2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row>
    <row r="54" spans="1:282"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row>
    <row r="55" spans="1:282"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row>
    <row r="56" spans="1:282"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row>
    <row r="57" spans="1:282"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row>
    <row r="58" spans="1:282"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row>
    <row r="59" spans="1:282"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row>
    <row r="60" spans="1:282"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row>
    <row r="61" spans="1:282"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row>
    <row r="62" spans="1:282"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row>
    <row r="63" spans="1:282"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row>
    <row r="64" spans="1:282"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row>
    <row r="65" spans="1:282"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row>
    <row r="66" spans="1:282"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row>
    <row r="67" spans="1:282"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row>
    <row r="68" spans="1:282"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row>
    <row r="69" spans="1:282"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row>
    <row r="70" spans="1:282"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row>
    <row r="71" spans="1:282"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row>
    <row r="72" spans="1:282"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row>
    <row r="73" spans="1:282"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row>
    <row r="74" spans="1:282"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row>
    <row r="75" spans="1:282"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row>
    <row r="76" spans="1:282"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row>
    <row r="77" spans="1:282"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row>
    <row r="78" spans="1:282"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row>
    <row r="79" spans="1:282"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row>
    <row r="80" spans="1:282"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row>
    <row r="81" spans="1:282"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row>
    <row r="82" spans="1:282"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row>
    <row r="83" spans="1:282"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row>
    <row r="84" spans="1:282"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row>
    <row r="85" spans="1:282"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row>
    <row r="86" spans="1:282"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row>
    <row r="87" spans="1:282"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row>
    <row r="88" spans="1:282"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row>
    <row r="89" spans="1:282"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row>
    <row r="90" spans="1:282"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row>
    <row r="91" spans="1:282"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row>
    <row r="92" spans="1:282"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row>
    <row r="93" spans="1:282"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row>
    <row r="94" spans="1:282"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row>
    <row r="95" spans="1:282"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row>
    <row r="96" spans="1:282"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row>
    <row r="97" spans="1:282"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row>
    <row r="98" spans="1:282"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row>
    <row r="99" spans="1:282"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row>
    <row r="100" spans="1:282"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row>
    <row r="101" spans="1:282"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row>
    <row r="102" spans="1:282"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row>
    <row r="103" spans="1:282"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row>
    <row r="104" spans="1:282"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row>
    <row r="105" spans="1:282"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row>
    <row r="106" spans="1:282"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row>
    <row r="107" spans="1:282"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row>
    <row r="108" spans="1:282"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row>
    <row r="109" spans="1:282"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row>
    <row r="110" spans="1:282"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row>
    <row r="111" spans="1:282"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row>
    <row r="112" spans="1:282"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row>
    <row r="113" spans="1:282"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row>
    <row r="114" spans="1:282"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row>
    <row r="115" spans="1:282"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row>
    <row r="116" spans="1:282"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row>
    <row r="117" spans="1:282"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row>
    <row r="118" spans="1:282"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row>
    <row r="119" spans="1:282"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row>
    <row r="120" spans="1:282"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row>
    <row r="121" spans="1:282"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row>
    <row r="122" spans="1:282"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row>
    <row r="123" spans="1:282"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row>
    <row r="124" spans="1:282"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row>
    <row r="125" spans="1:282"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row>
    <row r="126" spans="1:282"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row>
    <row r="127" spans="1:282"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row>
    <row r="128" spans="1:282"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row>
    <row r="129" spans="1:282"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row>
    <row r="130" spans="1:282"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row>
    <row r="131" spans="1:282"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row>
    <row r="132" spans="1:282"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row>
    <row r="133" spans="1:282"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row>
    <row r="134" spans="1:282"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row>
    <row r="135" spans="1:282"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row>
    <row r="136" spans="1:282"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row>
    <row r="137" spans="1:282"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row>
    <row r="138" spans="1:282"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row>
    <row r="139" spans="1:282"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row>
    <row r="140" spans="1:282"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row>
    <row r="141" spans="1:282"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row>
    <row r="142" spans="1:282"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row>
    <row r="143" spans="1:282"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row>
    <row r="144" spans="1:282"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row>
    <row r="145" spans="1:282"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row>
    <row r="146" spans="1:282"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row>
    <row r="147" spans="1:282"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row>
    <row r="148" spans="1:282"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row>
    <row r="149" spans="1:282"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row>
    <row r="150" spans="1:282"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row>
    <row r="151" spans="1:282"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row>
    <row r="152" spans="1:282"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row>
    <row r="153" spans="1:282"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row>
    <row r="154" spans="1:282"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row>
    <row r="155" spans="1:282"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row>
    <row r="156" spans="1:282"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row>
    <row r="157" spans="1:282"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row>
    <row r="158" spans="1:282"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row>
    <row r="159" spans="1:282"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row>
    <row r="160" spans="1:282"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row>
    <row r="161" spans="1:282"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row>
    <row r="162" spans="1:282"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row>
    <row r="163" spans="1:282"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row>
    <row r="164" spans="1:282"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row>
    <row r="165" spans="1:282"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row>
    <row r="166" spans="1:282"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row>
    <row r="167" spans="1:282"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row>
    <row r="168" spans="1:282"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row>
    <row r="169" spans="1:282"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row>
    <row r="170" spans="1:282"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row>
    <row r="171" spans="1:282"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row>
    <row r="172" spans="1:282"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row>
    <row r="173" spans="1:282"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row>
    <row r="174" spans="1:282"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row>
    <row r="175" spans="1:282"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row>
    <row r="176" spans="1:282"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row>
    <row r="177" spans="1:282"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row>
    <row r="178" spans="1:282"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row>
    <row r="179" spans="1:282"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row>
    <row r="180" spans="1:282"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row>
    <row r="181" spans="1:282"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row>
    <row r="182" spans="1:282"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row>
    <row r="183" spans="1:282"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row>
    <row r="184" spans="1:282"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row>
    <row r="185" spans="1:282"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row>
    <row r="186" spans="1:282"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row>
    <row r="187" spans="1:282"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row>
    <row r="188" spans="1:282"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row>
    <row r="189" spans="1:282"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row>
    <row r="190" spans="1:282"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row>
    <row r="191" spans="1:282"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row>
    <row r="192" spans="1:282"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row>
    <row r="193" spans="1:282"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row>
    <row r="194" spans="1:282"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row>
    <row r="195" spans="1:282"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row>
    <row r="196" spans="1:282"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row>
    <row r="197" spans="1:282"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row>
    <row r="198" spans="1:282"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row>
    <row r="199" spans="1:282"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row>
    <row r="200" spans="1:282"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row>
    <row r="201" spans="1:282"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row>
    <row r="202" spans="1:282"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row>
    <row r="203" spans="1:282"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row>
    <row r="204" spans="1:282"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row>
    <row r="205" spans="1:282"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row>
    <row r="206" spans="1:282"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row>
    <row r="207" spans="1:282"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row>
    <row r="208" spans="1:282"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row>
    <row r="209" spans="1:282"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row>
    <row r="210" spans="1:282"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row>
    <row r="211" spans="1:282"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row>
    <row r="212" spans="1:282"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row>
    <row r="213" spans="1:282"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row>
    <row r="214" spans="1:282"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row>
    <row r="215" spans="1:282"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row>
    <row r="216" spans="1:282"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row>
    <row r="217" spans="1:282"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row>
    <row r="218" spans="1:282"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row>
    <row r="219" spans="1:282"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row>
    <row r="220" spans="1:282"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row>
    <row r="221" spans="1:282"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row>
    <row r="222" spans="1:282"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row>
    <row r="223" spans="1:282"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row>
    <row r="224" spans="1:282"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row>
    <row r="225" spans="1:282"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row>
    <row r="226" spans="1:282"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row>
    <row r="227" spans="1:282"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row>
    <row r="228" spans="1:282"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row>
    <row r="229" spans="1:282"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row>
    <row r="230" spans="1:282"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row>
    <row r="231" spans="1:282"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row>
    <row r="232" spans="1:282"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row>
    <row r="233" spans="1:282"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row>
    <row r="234" spans="1:282"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row>
    <row r="235" spans="1:282"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row>
    <row r="236" spans="1:282"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row>
    <row r="237" spans="1:282"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row>
    <row r="238" spans="1:282"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row>
    <row r="239" spans="1:282"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row>
    <row r="240" spans="1:282"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row>
    <row r="241" spans="1:282"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row>
    <row r="242" spans="1:282"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row>
    <row r="243" spans="1:282"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row>
    <row r="244" spans="1:282"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row>
    <row r="245" spans="1:282"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row>
    <row r="246" spans="1:282"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row>
    <row r="247" spans="1:282"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row>
    <row r="248" spans="1:282"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row>
    <row r="249" spans="1:282"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row>
    <row r="250" spans="1:282"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row>
    <row r="251" spans="1:282"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row>
    <row r="252" spans="1:282"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row>
    <row r="253" spans="1:282"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row>
    <row r="254" spans="1:282"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row>
    <row r="255" spans="1:282"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row>
    <row r="256" spans="1:282"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row>
    <row r="257" spans="1:282"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c r="JL257" s="1"/>
      <c r="JM257" s="1"/>
      <c r="JN257" s="1"/>
      <c r="JO257" s="1"/>
      <c r="JP257" s="1"/>
      <c r="JQ257" s="1"/>
      <c r="JR257" s="1"/>
      <c r="JS257" s="1"/>
      <c r="JT257" s="1"/>
      <c r="JU257" s="1"/>
      <c r="JV257" s="1"/>
    </row>
    <row r="258" spans="1:282"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c r="JL258" s="1"/>
      <c r="JM258" s="1"/>
      <c r="JN258" s="1"/>
      <c r="JO258" s="1"/>
      <c r="JP258" s="1"/>
      <c r="JQ258" s="1"/>
      <c r="JR258" s="1"/>
      <c r="JS258" s="1"/>
      <c r="JT258" s="1"/>
      <c r="JU258" s="1"/>
      <c r="JV258" s="1"/>
    </row>
    <row r="259" spans="1:282"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row>
    <row r="260" spans="1:282"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row>
    <row r="261" spans="1:282"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row>
    <row r="262" spans="1:282"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row>
    <row r="263" spans="1:282"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row>
    <row r="264" spans="1:282"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row>
    <row r="265" spans="1:282"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row>
    <row r="266" spans="1:282"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row>
    <row r="267" spans="1:282"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row>
    <row r="268" spans="1:282"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row>
    <row r="269" spans="1:282"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row>
    <row r="270" spans="1:282"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row>
    <row r="271" spans="1:282"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c r="JL271" s="1"/>
      <c r="JM271" s="1"/>
      <c r="JN271" s="1"/>
      <c r="JO271" s="1"/>
      <c r="JP271" s="1"/>
      <c r="JQ271" s="1"/>
      <c r="JR271" s="1"/>
      <c r="JS271" s="1"/>
      <c r="JT271" s="1"/>
      <c r="JU271" s="1"/>
      <c r="JV271" s="1"/>
    </row>
    <row r="272" spans="1:282"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c r="JL272" s="1"/>
      <c r="JM272" s="1"/>
      <c r="JN272" s="1"/>
      <c r="JO272" s="1"/>
      <c r="JP272" s="1"/>
      <c r="JQ272" s="1"/>
      <c r="JR272" s="1"/>
      <c r="JS272" s="1"/>
      <c r="JT272" s="1"/>
      <c r="JU272" s="1"/>
      <c r="JV272" s="1"/>
    </row>
    <row r="273" spans="1:282"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c r="JL273" s="1"/>
      <c r="JM273" s="1"/>
      <c r="JN273" s="1"/>
      <c r="JO273" s="1"/>
      <c r="JP273" s="1"/>
      <c r="JQ273" s="1"/>
      <c r="JR273" s="1"/>
      <c r="JS273" s="1"/>
      <c r="JT273" s="1"/>
      <c r="JU273" s="1"/>
      <c r="JV273" s="1"/>
    </row>
    <row r="274" spans="1:282"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c r="JL274" s="1"/>
      <c r="JM274" s="1"/>
      <c r="JN274" s="1"/>
      <c r="JO274" s="1"/>
      <c r="JP274" s="1"/>
      <c r="JQ274" s="1"/>
      <c r="JR274" s="1"/>
      <c r="JS274" s="1"/>
      <c r="JT274" s="1"/>
      <c r="JU274" s="1"/>
      <c r="JV274" s="1"/>
    </row>
    <row r="275" spans="1:282"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c r="JL275" s="1"/>
      <c r="JM275" s="1"/>
      <c r="JN275" s="1"/>
      <c r="JO275" s="1"/>
      <c r="JP275" s="1"/>
      <c r="JQ275" s="1"/>
      <c r="JR275" s="1"/>
      <c r="JS275" s="1"/>
      <c r="JT275" s="1"/>
      <c r="JU275" s="1"/>
      <c r="JV275" s="1"/>
    </row>
    <row r="276" spans="1:282"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c r="JL276" s="1"/>
      <c r="JM276" s="1"/>
      <c r="JN276" s="1"/>
      <c r="JO276" s="1"/>
      <c r="JP276" s="1"/>
      <c r="JQ276" s="1"/>
      <c r="JR276" s="1"/>
      <c r="JS276" s="1"/>
      <c r="JT276" s="1"/>
      <c r="JU276" s="1"/>
      <c r="JV276" s="1"/>
    </row>
    <row r="277" spans="1:282"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c r="JL277" s="1"/>
      <c r="JM277" s="1"/>
      <c r="JN277" s="1"/>
      <c r="JO277" s="1"/>
      <c r="JP277" s="1"/>
      <c r="JQ277" s="1"/>
      <c r="JR277" s="1"/>
      <c r="JS277" s="1"/>
      <c r="JT277" s="1"/>
      <c r="JU277" s="1"/>
      <c r="JV277" s="1"/>
    </row>
    <row r="278" spans="1:282"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c r="JL278" s="1"/>
      <c r="JM278" s="1"/>
      <c r="JN278" s="1"/>
      <c r="JO278" s="1"/>
      <c r="JP278" s="1"/>
      <c r="JQ278" s="1"/>
      <c r="JR278" s="1"/>
      <c r="JS278" s="1"/>
      <c r="JT278" s="1"/>
      <c r="JU278" s="1"/>
      <c r="JV278" s="1"/>
    </row>
    <row r="279" spans="1:282"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c r="JL279" s="1"/>
      <c r="JM279" s="1"/>
      <c r="JN279" s="1"/>
      <c r="JO279" s="1"/>
      <c r="JP279" s="1"/>
      <c r="JQ279" s="1"/>
      <c r="JR279" s="1"/>
      <c r="JS279" s="1"/>
      <c r="JT279" s="1"/>
      <c r="JU279" s="1"/>
      <c r="JV279" s="1"/>
    </row>
    <row r="280" spans="1:282"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c r="JL280" s="1"/>
      <c r="JM280" s="1"/>
      <c r="JN280" s="1"/>
      <c r="JO280" s="1"/>
      <c r="JP280" s="1"/>
      <c r="JQ280" s="1"/>
      <c r="JR280" s="1"/>
      <c r="JS280" s="1"/>
      <c r="JT280" s="1"/>
      <c r="JU280" s="1"/>
      <c r="JV280" s="1"/>
    </row>
    <row r="281" spans="1:282"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c r="JL281" s="1"/>
      <c r="JM281" s="1"/>
      <c r="JN281" s="1"/>
      <c r="JO281" s="1"/>
      <c r="JP281" s="1"/>
      <c r="JQ281" s="1"/>
      <c r="JR281" s="1"/>
      <c r="JS281" s="1"/>
      <c r="JT281" s="1"/>
      <c r="JU281" s="1"/>
      <c r="JV281" s="1"/>
    </row>
    <row r="282" spans="1:282"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c r="JL282" s="1"/>
      <c r="JM282" s="1"/>
      <c r="JN282" s="1"/>
      <c r="JO282" s="1"/>
      <c r="JP282" s="1"/>
      <c r="JQ282" s="1"/>
      <c r="JR282" s="1"/>
      <c r="JS282" s="1"/>
      <c r="JT282" s="1"/>
      <c r="JU282" s="1"/>
      <c r="JV282" s="1"/>
    </row>
    <row r="283" spans="1:282"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c r="JL283" s="1"/>
      <c r="JM283" s="1"/>
      <c r="JN283" s="1"/>
      <c r="JO283" s="1"/>
      <c r="JP283" s="1"/>
      <c r="JQ283" s="1"/>
      <c r="JR283" s="1"/>
      <c r="JS283" s="1"/>
      <c r="JT283" s="1"/>
      <c r="JU283" s="1"/>
      <c r="JV283" s="1"/>
    </row>
    <row r="284" spans="1:282"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c r="JL284" s="1"/>
      <c r="JM284" s="1"/>
      <c r="JN284" s="1"/>
      <c r="JO284" s="1"/>
      <c r="JP284" s="1"/>
      <c r="JQ284" s="1"/>
      <c r="JR284" s="1"/>
      <c r="JS284" s="1"/>
      <c r="JT284" s="1"/>
      <c r="JU284" s="1"/>
      <c r="JV284" s="1"/>
    </row>
    <row r="285" spans="1:282"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c r="JL285" s="1"/>
      <c r="JM285" s="1"/>
      <c r="JN285" s="1"/>
      <c r="JO285" s="1"/>
      <c r="JP285" s="1"/>
      <c r="JQ285" s="1"/>
      <c r="JR285" s="1"/>
      <c r="JS285" s="1"/>
      <c r="JT285" s="1"/>
      <c r="JU285" s="1"/>
      <c r="JV285" s="1"/>
    </row>
    <row r="286" spans="1:282"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c r="JL286" s="1"/>
      <c r="JM286" s="1"/>
      <c r="JN286" s="1"/>
      <c r="JO286" s="1"/>
      <c r="JP286" s="1"/>
      <c r="JQ286" s="1"/>
      <c r="JR286" s="1"/>
      <c r="JS286" s="1"/>
      <c r="JT286" s="1"/>
      <c r="JU286" s="1"/>
      <c r="JV286" s="1"/>
    </row>
    <row r="287" spans="1:282"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row>
    <row r="288" spans="1:282"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row>
    <row r="289" spans="1:282"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c r="JL289" s="1"/>
      <c r="JM289" s="1"/>
      <c r="JN289" s="1"/>
      <c r="JO289" s="1"/>
      <c r="JP289" s="1"/>
      <c r="JQ289" s="1"/>
      <c r="JR289" s="1"/>
      <c r="JS289" s="1"/>
      <c r="JT289" s="1"/>
      <c r="JU289" s="1"/>
      <c r="JV289" s="1"/>
    </row>
    <row r="290" spans="1:282"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c r="JL290" s="1"/>
      <c r="JM290" s="1"/>
      <c r="JN290" s="1"/>
      <c r="JO290" s="1"/>
      <c r="JP290" s="1"/>
      <c r="JQ290" s="1"/>
      <c r="JR290" s="1"/>
      <c r="JS290" s="1"/>
      <c r="JT290" s="1"/>
      <c r="JU290" s="1"/>
      <c r="JV290" s="1"/>
    </row>
    <row r="291" spans="1:282"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c r="JL291" s="1"/>
      <c r="JM291" s="1"/>
      <c r="JN291" s="1"/>
      <c r="JO291" s="1"/>
      <c r="JP291" s="1"/>
      <c r="JQ291" s="1"/>
      <c r="JR291" s="1"/>
      <c r="JS291" s="1"/>
      <c r="JT291" s="1"/>
      <c r="JU291" s="1"/>
      <c r="JV291" s="1"/>
    </row>
    <row r="292" spans="1:282"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c r="JL292" s="1"/>
      <c r="JM292" s="1"/>
      <c r="JN292" s="1"/>
      <c r="JO292" s="1"/>
      <c r="JP292" s="1"/>
      <c r="JQ292" s="1"/>
      <c r="JR292" s="1"/>
      <c r="JS292" s="1"/>
      <c r="JT292" s="1"/>
      <c r="JU292" s="1"/>
      <c r="JV292" s="1"/>
    </row>
    <row r="293" spans="1:282"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c r="JL293" s="1"/>
      <c r="JM293" s="1"/>
      <c r="JN293" s="1"/>
      <c r="JO293" s="1"/>
      <c r="JP293" s="1"/>
      <c r="JQ293" s="1"/>
      <c r="JR293" s="1"/>
      <c r="JS293" s="1"/>
      <c r="JT293" s="1"/>
      <c r="JU293" s="1"/>
      <c r="JV293" s="1"/>
    </row>
    <row r="294" spans="1:282"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c r="JL294" s="1"/>
      <c r="JM294" s="1"/>
      <c r="JN294" s="1"/>
      <c r="JO294" s="1"/>
      <c r="JP294" s="1"/>
      <c r="JQ294" s="1"/>
      <c r="JR294" s="1"/>
      <c r="JS294" s="1"/>
      <c r="JT294" s="1"/>
      <c r="JU294" s="1"/>
      <c r="JV294" s="1"/>
    </row>
    <row r="295" spans="1:282"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c r="JL295" s="1"/>
      <c r="JM295" s="1"/>
      <c r="JN295" s="1"/>
      <c r="JO295" s="1"/>
      <c r="JP295" s="1"/>
      <c r="JQ295" s="1"/>
      <c r="JR295" s="1"/>
      <c r="JS295" s="1"/>
      <c r="JT295" s="1"/>
      <c r="JU295" s="1"/>
      <c r="JV295" s="1"/>
    </row>
    <row r="296" spans="1:282"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c r="JL296" s="1"/>
      <c r="JM296" s="1"/>
      <c r="JN296" s="1"/>
      <c r="JO296" s="1"/>
      <c r="JP296" s="1"/>
      <c r="JQ296" s="1"/>
      <c r="JR296" s="1"/>
      <c r="JS296" s="1"/>
      <c r="JT296" s="1"/>
      <c r="JU296" s="1"/>
      <c r="JV296" s="1"/>
    </row>
    <row r="297" spans="1:282"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c r="JL297" s="1"/>
      <c r="JM297" s="1"/>
      <c r="JN297" s="1"/>
      <c r="JO297" s="1"/>
      <c r="JP297" s="1"/>
      <c r="JQ297" s="1"/>
      <c r="JR297" s="1"/>
      <c r="JS297" s="1"/>
      <c r="JT297" s="1"/>
      <c r="JU297" s="1"/>
      <c r="JV297" s="1"/>
    </row>
    <row r="298" spans="1:282"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c r="JL298" s="1"/>
      <c r="JM298" s="1"/>
      <c r="JN298" s="1"/>
      <c r="JO298" s="1"/>
      <c r="JP298" s="1"/>
      <c r="JQ298" s="1"/>
      <c r="JR298" s="1"/>
      <c r="JS298" s="1"/>
      <c r="JT298" s="1"/>
      <c r="JU298" s="1"/>
      <c r="JV298" s="1"/>
    </row>
    <row r="299" spans="1:282"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c r="JL299" s="1"/>
      <c r="JM299" s="1"/>
      <c r="JN299" s="1"/>
      <c r="JO299" s="1"/>
      <c r="JP299" s="1"/>
      <c r="JQ299" s="1"/>
      <c r="JR299" s="1"/>
      <c r="JS299" s="1"/>
      <c r="JT299" s="1"/>
      <c r="JU299" s="1"/>
      <c r="JV299" s="1"/>
    </row>
    <row r="300" spans="1:282"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c r="JL300" s="1"/>
      <c r="JM300" s="1"/>
      <c r="JN300" s="1"/>
      <c r="JO300" s="1"/>
      <c r="JP300" s="1"/>
      <c r="JQ300" s="1"/>
      <c r="JR300" s="1"/>
      <c r="JS300" s="1"/>
      <c r="JT300" s="1"/>
      <c r="JU300" s="1"/>
      <c r="JV300" s="1"/>
    </row>
    <row r="301" spans="1:282"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c r="JL301" s="1"/>
      <c r="JM301" s="1"/>
      <c r="JN301" s="1"/>
      <c r="JO301" s="1"/>
      <c r="JP301" s="1"/>
      <c r="JQ301" s="1"/>
      <c r="JR301" s="1"/>
      <c r="JS301" s="1"/>
      <c r="JT301" s="1"/>
      <c r="JU301" s="1"/>
      <c r="JV301" s="1"/>
    </row>
    <row r="302" spans="1:282"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c r="JL302" s="1"/>
      <c r="JM302" s="1"/>
      <c r="JN302" s="1"/>
      <c r="JO302" s="1"/>
      <c r="JP302" s="1"/>
      <c r="JQ302" s="1"/>
      <c r="JR302" s="1"/>
      <c r="JS302" s="1"/>
      <c r="JT302" s="1"/>
      <c r="JU302" s="1"/>
      <c r="JV302" s="1"/>
    </row>
    <row r="303" spans="1:282"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c r="JL303" s="1"/>
      <c r="JM303" s="1"/>
      <c r="JN303" s="1"/>
      <c r="JO303" s="1"/>
      <c r="JP303" s="1"/>
      <c r="JQ303" s="1"/>
      <c r="JR303" s="1"/>
      <c r="JS303" s="1"/>
      <c r="JT303" s="1"/>
      <c r="JU303" s="1"/>
      <c r="JV303" s="1"/>
    </row>
    <row r="304" spans="1:282"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c r="JL304" s="1"/>
      <c r="JM304" s="1"/>
      <c r="JN304" s="1"/>
      <c r="JO304" s="1"/>
      <c r="JP304" s="1"/>
      <c r="JQ304" s="1"/>
      <c r="JR304" s="1"/>
      <c r="JS304" s="1"/>
      <c r="JT304" s="1"/>
      <c r="JU304" s="1"/>
      <c r="JV304" s="1"/>
    </row>
    <row r="305" spans="1:282"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c r="JL305" s="1"/>
      <c r="JM305" s="1"/>
      <c r="JN305" s="1"/>
      <c r="JO305" s="1"/>
      <c r="JP305" s="1"/>
      <c r="JQ305" s="1"/>
      <c r="JR305" s="1"/>
      <c r="JS305" s="1"/>
      <c r="JT305" s="1"/>
      <c r="JU305" s="1"/>
      <c r="JV305" s="1"/>
    </row>
    <row r="306" spans="1:282"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c r="JL306" s="1"/>
      <c r="JM306" s="1"/>
      <c r="JN306" s="1"/>
      <c r="JO306" s="1"/>
      <c r="JP306" s="1"/>
      <c r="JQ306" s="1"/>
      <c r="JR306" s="1"/>
      <c r="JS306" s="1"/>
      <c r="JT306" s="1"/>
      <c r="JU306" s="1"/>
      <c r="JV306" s="1"/>
    </row>
    <row r="307" spans="1:282"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c r="JL307" s="1"/>
      <c r="JM307" s="1"/>
      <c r="JN307" s="1"/>
      <c r="JO307" s="1"/>
      <c r="JP307" s="1"/>
      <c r="JQ307" s="1"/>
      <c r="JR307" s="1"/>
      <c r="JS307" s="1"/>
      <c r="JT307" s="1"/>
      <c r="JU307" s="1"/>
      <c r="JV307" s="1"/>
    </row>
    <row r="308" spans="1:282"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c r="JL308" s="1"/>
      <c r="JM308" s="1"/>
      <c r="JN308" s="1"/>
      <c r="JO308" s="1"/>
      <c r="JP308" s="1"/>
      <c r="JQ308" s="1"/>
      <c r="JR308" s="1"/>
      <c r="JS308" s="1"/>
      <c r="JT308" s="1"/>
      <c r="JU308" s="1"/>
      <c r="JV308" s="1"/>
    </row>
    <row r="309" spans="1:282"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c r="JL309" s="1"/>
      <c r="JM309" s="1"/>
      <c r="JN309" s="1"/>
      <c r="JO309" s="1"/>
      <c r="JP309" s="1"/>
      <c r="JQ309" s="1"/>
      <c r="JR309" s="1"/>
      <c r="JS309" s="1"/>
      <c r="JT309" s="1"/>
      <c r="JU309" s="1"/>
      <c r="JV309" s="1"/>
    </row>
    <row r="310" spans="1:282"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c r="JL310" s="1"/>
      <c r="JM310" s="1"/>
      <c r="JN310" s="1"/>
      <c r="JO310" s="1"/>
      <c r="JP310" s="1"/>
      <c r="JQ310" s="1"/>
      <c r="JR310" s="1"/>
      <c r="JS310" s="1"/>
      <c r="JT310" s="1"/>
      <c r="JU310" s="1"/>
      <c r="JV310" s="1"/>
    </row>
    <row r="311" spans="1:282"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c r="JL311" s="1"/>
      <c r="JM311" s="1"/>
      <c r="JN311" s="1"/>
      <c r="JO311" s="1"/>
      <c r="JP311" s="1"/>
      <c r="JQ311" s="1"/>
      <c r="JR311" s="1"/>
      <c r="JS311" s="1"/>
      <c r="JT311" s="1"/>
      <c r="JU311" s="1"/>
      <c r="JV311" s="1"/>
    </row>
    <row r="312" spans="1:282"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c r="JL312" s="1"/>
      <c r="JM312" s="1"/>
      <c r="JN312" s="1"/>
      <c r="JO312" s="1"/>
      <c r="JP312" s="1"/>
      <c r="JQ312" s="1"/>
      <c r="JR312" s="1"/>
      <c r="JS312" s="1"/>
      <c r="JT312" s="1"/>
      <c r="JU312" s="1"/>
      <c r="JV312" s="1"/>
    </row>
    <row r="313" spans="1:282"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c r="JL313" s="1"/>
      <c r="JM313" s="1"/>
      <c r="JN313" s="1"/>
      <c r="JO313" s="1"/>
      <c r="JP313" s="1"/>
      <c r="JQ313" s="1"/>
      <c r="JR313" s="1"/>
      <c r="JS313" s="1"/>
      <c r="JT313" s="1"/>
      <c r="JU313" s="1"/>
      <c r="JV313" s="1"/>
    </row>
    <row r="314" spans="1:282"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c r="JL314" s="1"/>
      <c r="JM314" s="1"/>
      <c r="JN314" s="1"/>
      <c r="JO314" s="1"/>
      <c r="JP314" s="1"/>
      <c r="JQ314" s="1"/>
      <c r="JR314" s="1"/>
      <c r="JS314" s="1"/>
      <c r="JT314" s="1"/>
      <c r="JU314" s="1"/>
      <c r="JV314" s="1"/>
    </row>
    <row r="315" spans="1:282"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c r="JL315" s="1"/>
      <c r="JM315" s="1"/>
      <c r="JN315" s="1"/>
      <c r="JO315" s="1"/>
      <c r="JP315" s="1"/>
      <c r="JQ315" s="1"/>
      <c r="JR315" s="1"/>
      <c r="JS315" s="1"/>
      <c r="JT315" s="1"/>
      <c r="JU315" s="1"/>
      <c r="JV315" s="1"/>
    </row>
    <row r="316" spans="1:282"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c r="JL316" s="1"/>
      <c r="JM316" s="1"/>
      <c r="JN316" s="1"/>
      <c r="JO316" s="1"/>
      <c r="JP316" s="1"/>
      <c r="JQ316" s="1"/>
      <c r="JR316" s="1"/>
      <c r="JS316" s="1"/>
      <c r="JT316" s="1"/>
      <c r="JU316" s="1"/>
      <c r="JV316" s="1"/>
    </row>
    <row r="317" spans="1:282"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c r="JL317" s="1"/>
      <c r="JM317" s="1"/>
      <c r="JN317" s="1"/>
      <c r="JO317" s="1"/>
      <c r="JP317" s="1"/>
      <c r="JQ317" s="1"/>
      <c r="JR317" s="1"/>
      <c r="JS317" s="1"/>
      <c r="JT317" s="1"/>
      <c r="JU317" s="1"/>
      <c r="JV317" s="1"/>
    </row>
    <row r="318" spans="1:282"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c r="JL318" s="1"/>
      <c r="JM318" s="1"/>
      <c r="JN318" s="1"/>
      <c r="JO318" s="1"/>
      <c r="JP318" s="1"/>
      <c r="JQ318" s="1"/>
      <c r="JR318" s="1"/>
      <c r="JS318" s="1"/>
      <c r="JT318" s="1"/>
      <c r="JU318" s="1"/>
      <c r="JV318" s="1"/>
    </row>
    <row r="319" spans="1:282"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c r="JL319" s="1"/>
      <c r="JM319" s="1"/>
      <c r="JN319" s="1"/>
      <c r="JO319" s="1"/>
      <c r="JP319" s="1"/>
      <c r="JQ319" s="1"/>
      <c r="JR319" s="1"/>
      <c r="JS319" s="1"/>
      <c r="JT319" s="1"/>
      <c r="JU319" s="1"/>
      <c r="JV319" s="1"/>
    </row>
    <row r="320" spans="1:282"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c r="JL320" s="1"/>
      <c r="JM320" s="1"/>
      <c r="JN320" s="1"/>
      <c r="JO320" s="1"/>
      <c r="JP320" s="1"/>
      <c r="JQ320" s="1"/>
      <c r="JR320" s="1"/>
      <c r="JS320" s="1"/>
      <c r="JT320" s="1"/>
      <c r="JU320" s="1"/>
      <c r="JV320" s="1"/>
    </row>
    <row r="321" spans="1:282"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c r="JL321" s="1"/>
      <c r="JM321" s="1"/>
      <c r="JN321" s="1"/>
      <c r="JO321" s="1"/>
      <c r="JP321" s="1"/>
      <c r="JQ321" s="1"/>
      <c r="JR321" s="1"/>
      <c r="JS321" s="1"/>
      <c r="JT321" s="1"/>
      <c r="JU321" s="1"/>
      <c r="JV321" s="1"/>
    </row>
    <row r="322" spans="1:282"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c r="JL322" s="1"/>
      <c r="JM322" s="1"/>
      <c r="JN322" s="1"/>
      <c r="JO322" s="1"/>
      <c r="JP322" s="1"/>
      <c r="JQ322" s="1"/>
      <c r="JR322" s="1"/>
      <c r="JS322" s="1"/>
      <c r="JT322" s="1"/>
      <c r="JU322" s="1"/>
      <c r="JV322" s="1"/>
    </row>
    <row r="323" spans="1:282"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c r="JL323" s="1"/>
      <c r="JM323" s="1"/>
      <c r="JN323" s="1"/>
      <c r="JO323" s="1"/>
      <c r="JP323" s="1"/>
      <c r="JQ323" s="1"/>
      <c r="JR323" s="1"/>
      <c r="JS323" s="1"/>
      <c r="JT323" s="1"/>
      <c r="JU323" s="1"/>
      <c r="JV323" s="1"/>
    </row>
    <row r="324" spans="1:282"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c r="JL324" s="1"/>
      <c r="JM324" s="1"/>
      <c r="JN324" s="1"/>
      <c r="JO324" s="1"/>
      <c r="JP324" s="1"/>
      <c r="JQ324" s="1"/>
      <c r="JR324" s="1"/>
      <c r="JS324" s="1"/>
      <c r="JT324" s="1"/>
      <c r="JU324" s="1"/>
      <c r="JV324" s="1"/>
    </row>
    <row r="325" spans="1:282"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c r="JL325" s="1"/>
      <c r="JM325" s="1"/>
      <c r="JN325" s="1"/>
      <c r="JO325" s="1"/>
      <c r="JP325" s="1"/>
      <c r="JQ325" s="1"/>
      <c r="JR325" s="1"/>
      <c r="JS325" s="1"/>
      <c r="JT325" s="1"/>
      <c r="JU325" s="1"/>
      <c r="JV325" s="1"/>
    </row>
    <row r="326" spans="1:282"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c r="JL326" s="1"/>
      <c r="JM326" s="1"/>
      <c r="JN326" s="1"/>
      <c r="JO326" s="1"/>
      <c r="JP326" s="1"/>
      <c r="JQ326" s="1"/>
      <c r="JR326" s="1"/>
      <c r="JS326" s="1"/>
      <c r="JT326" s="1"/>
      <c r="JU326" s="1"/>
      <c r="JV326" s="1"/>
    </row>
    <row r="327" spans="1:282"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c r="JT327" s="1"/>
      <c r="JU327" s="1"/>
      <c r="JV327" s="1"/>
    </row>
    <row r="328" spans="1:282"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c r="JT328" s="1"/>
      <c r="JU328" s="1"/>
      <c r="JV328" s="1"/>
    </row>
    <row r="329" spans="1:282"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c r="JT329" s="1"/>
      <c r="JU329" s="1"/>
      <c r="JV329" s="1"/>
    </row>
    <row r="330" spans="1:282"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c r="JT330" s="1"/>
      <c r="JU330" s="1"/>
      <c r="JV330" s="1"/>
    </row>
    <row r="331" spans="1:282"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c r="JT331" s="1"/>
      <c r="JU331" s="1"/>
      <c r="JV331" s="1"/>
    </row>
    <row r="332" spans="1:282"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c r="JL332" s="1"/>
      <c r="JM332" s="1"/>
      <c r="JN332" s="1"/>
      <c r="JO332" s="1"/>
      <c r="JP332" s="1"/>
      <c r="JQ332" s="1"/>
      <c r="JR332" s="1"/>
      <c r="JS332" s="1"/>
      <c r="JT332" s="1"/>
      <c r="JU332" s="1"/>
      <c r="JV332" s="1"/>
    </row>
    <row r="333" spans="1:282"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c r="JL333" s="1"/>
      <c r="JM333" s="1"/>
      <c r="JN333" s="1"/>
      <c r="JO333" s="1"/>
      <c r="JP333" s="1"/>
      <c r="JQ333" s="1"/>
      <c r="JR333" s="1"/>
      <c r="JS333" s="1"/>
      <c r="JT333" s="1"/>
      <c r="JU333" s="1"/>
      <c r="JV333" s="1"/>
    </row>
    <row r="334" spans="1:282"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c r="JL334" s="1"/>
      <c r="JM334" s="1"/>
      <c r="JN334" s="1"/>
      <c r="JO334" s="1"/>
      <c r="JP334" s="1"/>
      <c r="JQ334" s="1"/>
      <c r="JR334" s="1"/>
      <c r="JS334" s="1"/>
      <c r="JT334" s="1"/>
      <c r="JU334" s="1"/>
      <c r="JV334" s="1"/>
    </row>
    <row r="335" spans="1:282"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c r="JL335" s="1"/>
      <c r="JM335" s="1"/>
      <c r="JN335" s="1"/>
      <c r="JO335" s="1"/>
      <c r="JP335" s="1"/>
      <c r="JQ335" s="1"/>
      <c r="JR335" s="1"/>
      <c r="JS335" s="1"/>
      <c r="JT335" s="1"/>
      <c r="JU335" s="1"/>
      <c r="JV335" s="1"/>
    </row>
    <row r="336" spans="1:282"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c r="JL336" s="1"/>
      <c r="JM336" s="1"/>
      <c r="JN336" s="1"/>
      <c r="JO336" s="1"/>
      <c r="JP336" s="1"/>
      <c r="JQ336" s="1"/>
      <c r="JR336" s="1"/>
      <c r="JS336" s="1"/>
      <c r="JT336" s="1"/>
      <c r="JU336" s="1"/>
      <c r="JV336" s="1"/>
    </row>
    <row r="337" spans="1:282"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c r="JL337" s="1"/>
      <c r="JM337" s="1"/>
      <c r="JN337" s="1"/>
      <c r="JO337" s="1"/>
      <c r="JP337" s="1"/>
      <c r="JQ337" s="1"/>
      <c r="JR337" s="1"/>
      <c r="JS337" s="1"/>
      <c r="JT337" s="1"/>
      <c r="JU337" s="1"/>
      <c r="JV337" s="1"/>
    </row>
    <row r="338" spans="1:282"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c r="JL338" s="1"/>
      <c r="JM338" s="1"/>
      <c r="JN338" s="1"/>
      <c r="JO338" s="1"/>
      <c r="JP338" s="1"/>
      <c r="JQ338" s="1"/>
      <c r="JR338" s="1"/>
      <c r="JS338" s="1"/>
      <c r="JT338" s="1"/>
      <c r="JU338" s="1"/>
      <c r="JV338" s="1"/>
    </row>
    <row r="339" spans="1:282"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c r="JL339" s="1"/>
      <c r="JM339" s="1"/>
      <c r="JN339" s="1"/>
      <c r="JO339" s="1"/>
      <c r="JP339" s="1"/>
      <c r="JQ339" s="1"/>
      <c r="JR339" s="1"/>
      <c r="JS339" s="1"/>
      <c r="JT339" s="1"/>
      <c r="JU339" s="1"/>
      <c r="JV339" s="1"/>
    </row>
    <row r="340" spans="1:282"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c r="JL340" s="1"/>
      <c r="JM340" s="1"/>
      <c r="JN340" s="1"/>
      <c r="JO340" s="1"/>
      <c r="JP340" s="1"/>
      <c r="JQ340" s="1"/>
      <c r="JR340" s="1"/>
      <c r="JS340" s="1"/>
      <c r="JT340" s="1"/>
      <c r="JU340" s="1"/>
      <c r="JV340" s="1"/>
    </row>
    <row r="341" spans="1:282"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c r="JL341" s="1"/>
      <c r="JM341" s="1"/>
      <c r="JN341" s="1"/>
      <c r="JO341" s="1"/>
      <c r="JP341" s="1"/>
      <c r="JQ341" s="1"/>
      <c r="JR341" s="1"/>
      <c r="JS341" s="1"/>
      <c r="JT341" s="1"/>
      <c r="JU341" s="1"/>
      <c r="JV341" s="1"/>
    </row>
    <row r="342" spans="1:282"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row>
    <row r="343" spans="1:282"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row>
    <row r="344" spans="1:282"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row>
    <row r="345" spans="1:282"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row>
    <row r="346" spans="1:282"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row>
    <row r="347" spans="1:282"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row>
    <row r="348" spans="1:282"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row>
    <row r="349" spans="1:282"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row>
    <row r="350" spans="1:282"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row>
    <row r="351" spans="1:282"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c r="JT351" s="1"/>
      <c r="JU351" s="1"/>
      <c r="JV351" s="1"/>
    </row>
    <row r="352" spans="1:282"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c r="JL352" s="1"/>
      <c r="JM352" s="1"/>
      <c r="JN352" s="1"/>
      <c r="JO352" s="1"/>
      <c r="JP352" s="1"/>
      <c r="JQ352" s="1"/>
      <c r="JR352" s="1"/>
      <c r="JS352" s="1"/>
      <c r="JT352" s="1"/>
      <c r="JU352" s="1"/>
      <c r="JV352" s="1"/>
    </row>
    <row r="353" spans="1:282"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c r="JL353" s="1"/>
      <c r="JM353" s="1"/>
      <c r="JN353" s="1"/>
      <c r="JO353" s="1"/>
      <c r="JP353" s="1"/>
      <c r="JQ353" s="1"/>
      <c r="JR353" s="1"/>
      <c r="JS353" s="1"/>
      <c r="JT353" s="1"/>
      <c r="JU353" s="1"/>
      <c r="JV353" s="1"/>
    </row>
    <row r="354" spans="1:282"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c r="JT354" s="1"/>
      <c r="JU354" s="1"/>
      <c r="JV354" s="1"/>
    </row>
    <row r="355" spans="1:282"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c r="JT355" s="1"/>
      <c r="JU355" s="1"/>
      <c r="JV355" s="1"/>
    </row>
    <row r="356" spans="1:282"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c r="JT356" s="1"/>
      <c r="JU356" s="1"/>
      <c r="JV356" s="1"/>
    </row>
    <row r="357" spans="1:282"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c r="JT357" s="1"/>
      <c r="JU357" s="1"/>
      <c r="JV357" s="1"/>
    </row>
    <row r="358" spans="1:282"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row>
    <row r="359" spans="1:282"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row>
    <row r="360" spans="1:282"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row>
    <row r="361" spans="1:282"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row>
    <row r="362" spans="1:282"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row>
    <row r="363" spans="1:282"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row>
    <row r="364" spans="1:282"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row>
    <row r="365" spans="1:282"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row>
    <row r="366" spans="1:282"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row>
    <row r="367" spans="1:282"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row>
    <row r="368" spans="1:282"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row>
    <row r="369" spans="1:282"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row>
    <row r="370" spans="1:282"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row>
    <row r="371" spans="1:282"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row>
    <row r="372" spans="1:282"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row>
    <row r="373" spans="1:282"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row>
    <row r="374" spans="1:282"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row>
    <row r="375" spans="1:282"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row>
    <row r="376" spans="1:282"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row>
    <row r="377" spans="1:282"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row>
    <row r="378" spans="1:282"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row>
    <row r="379" spans="1:282"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row>
    <row r="380" spans="1:282"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row>
    <row r="381" spans="1:282"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row>
    <row r="382" spans="1:282"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row>
    <row r="383" spans="1:282"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row>
    <row r="384" spans="1:282"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row>
    <row r="385" spans="1:306"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c r="KJ385" s="1"/>
      <c r="KK385" s="1"/>
      <c r="KL385" s="1"/>
      <c r="KM385" s="1"/>
      <c r="KN385" s="1"/>
      <c r="KO385" s="1"/>
      <c r="KP385" s="1"/>
      <c r="KQ385" s="1"/>
      <c r="KR385" s="1"/>
      <c r="KS385" s="1"/>
      <c r="KT385" s="1"/>
    </row>
    <row r="386" spans="1:306"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c r="KJ386" s="1"/>
      <c r="KK386" s="1"/>
      <c r="KL386" s="1"/>
      <c r="KM386" s="1"/>
      <c r="KN386" s="1"/>
      <c r="KO386" s="1"/>
      <c r="KP386" s="1"/>
      <c r="KQ386" s="1"/>
      <c r="KR386" s="1"/>
      <c r="KS386" s="1"/>
      <c r="KT386" s="1"/>
    </row>
    <row r="387" spans="1:306"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c r="KJ387" s="1"/>
      <c r="KK387" s="1"/>
      <c r="KL387" s="1"/>
      <c r="KM387" s="1"/>
      <c r="KN387" s="1"/>
      <c r="KO387" s="1"/>
      <c r="KP387" s="1"/>
      <c r="KQ387" s="1"/>
      <c r="KR387" s="1"/>
      <c r="KS387" s="1"/>
      <c r="KT387" s="1"/>
    </row>
    <row r="388" spans="1:306"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c r="KJ388" s="1"/>
      <c r="KK388" s="1"/>
      <c r="KL388" s="1"/>
      <c r="KM388" s="1"/>
      <c r="KN388" s="1"/>
      <c r="KO388" s="1"/>
      <c r="KP388" s="1"/>
      <c r="KQ388" s="1"/>
      <c r="KR388" s="1"/>
      <c r="KS388" s="1"/>
      <c r="KT388" s="1"/>
    </row>
    <row r="389" spans="1:306"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c r="KJ389" s="1"/>
      <c r="KK389" s="1"/>
      <c r="KL389" s="1"/>
      <c r="KM389" s="1"/>
      <c r="KN389" s="1"/>
      <c r="KO389" s="1"/>
      <c r="KP389" s="1"/>
      <c r="KQ389" s="1"/>
      <c r="KR389" s="1"/>
      <c r="KS389" s="1"/>
      <c r="KT389" s="1"/>
    </row>
    <row r="390" spans="1:306"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c r="KJ390" s="1"/>
      <c r="KK390" s="1"/>
      <c r="KL390" s="1"/>
      <c r="KM390" s="1"/>
      <c r="KN390" s="1"/>
      <c r="KO390" s="1"/>
      <c r="KP390" s="1"/>
      <c r="KQ390" s="1"/>
      <c r="KR390" s="1"/>
      <c r="KS390" s="1"/>
      <c r="KT390" s="1"/>
    </row>
    <row r="391" spans="1:306"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c r="KJ391" s="1"/>
      <c r="KK391" s="1"/>
      <c r="KL391" s="1"/>
      <c r="KM391" s="1"/>
      <c r="KN391" s="1"/>
      <c r="KO391" s="1"/>
      <c r="KP391" s="1"/>
      <c r="KQ391" s="1"/>
      <c r="KR391" s="1"/>
      <c r="KS391" s="1"/>
      <c r="KT391" s="1"/>
    </row>
    <row r="392" spans="1:306"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c r="KJ392" s="1"/>
      <c r="KK392" s="1"/>
      <c r="KL392" s="1"/>
      <c r="KM392" s="1"/>
      <c r="KN392" s="1"/>
      <c r="KO392" s="1"/>
      <c r="KP392" s="1"/>
      <c r="KQ392" s="1"/>
      <c r="KR392" s="1"/>
      <c r="KS392" s="1"/>
      <c r="KT392" s="1"/>
    </row>
    <row r="393" spans="1:306"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c r="KJ393" s="1"/>
      <c r="KK393" s="1"/>
      <c r="KL393" s="1"/>
      <c r="KM393" s="1"/>
      <c r="KN393" s="1"/>
      <c r="KO393" s="1"/>
      <c r="KP393" s="1"/>
      <c r="KQ393" s="1"/>
      <c r="KR393" s="1"/>
      <c r="KS393" s="1"/>
      <c r="KT393" s="1"/>
    </row>
    <row r="394" spans="1:306"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c r="JW394" s="1"/>
      <c r="JX394" s="1"/>
      <c r="JY394" s="1"/>
      <c r="JZ394" s="1"/>
      <c r="KA394" s="1"/>
      <c r="KB394" s="1"/>
      <c r="KC394" s="1"/>
      <c r="KD394" s="1"/>
      <c r="KE394" s="1"/>
      <c r="KF394" s="1"/>
      <c r="KG394" s="1"/>
      <c r="KH394" s="1"/>
      <c r="KI394" s="1"/>
      <c r="KJ394" s="1"/>
      <c r="KK394" s="1"/>
      <c r="KL394" s="1"/>
      <c r="KM394" s="1"/>
      <c r="KN394" s="1"/>
      <c r="KO394" s="1"/>
      <c r="KP394" s="1"/>
      <c r="KQ394" s="1"/>
      <c r="KR394" s="1"/>
      <c r="KS394" s="1"/>
      <c r="KT394" s="1"/>
    </row>
    <row r="395" spans="1:306"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c r="JW395" s="1"/>
      <c r="JX395" s="1"/>
      <c r="JY395" s="1"/>
      <c r="JZ395" s="1"/>
      <c r="KA395" s="1"/>
      <c r="KB395" s="1"/>
      <c r="KC395" s="1"/>
      <c r="KD395" s="1"/>
      <c r="KE395" s="1"/>
      <c r="KF395" s="1"/>
      <c r="KG395" s="1"/>
      <c r="KH395" s="1"/>
      <c r="KI395" s="1"/>
      <c r="KJ395" s="1"/>
      <c r="KK395" s="1"/>
      <c r="KL395" s="1"/>
      <c r="KM395" s="1"/>
      <c r="KN395" s="1"/>
      <c r="KO395" s="1"/>
      <c r="KP395" s="1"/>
      <c r="KQ395" s="1"/>
      <c r="KR395" s="1"/>
      <c r="KS395" s="1"/>
      <c r="KT395" s="1"/>
    </row>
    <row r="396" spans="1:306"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c r="JW396" s="1"/>
      <c r="JX396" s="1"/>
      <c r="JY396" s="1"/>
      <c r="JZ396" s="1"/>
      <c r="KA396" s="1"/>
      <c r="KB396" s="1"/>
      <c r="KC396" s="1"/>
      <c r="KD396" s="1"/>
      <c r="KE396" s="1"/>
      <c r="KF396" s="1"/>
      <c r="KG396" s="1"/>
      <c r="KH396" s="1"/>
      <c r="KI396" s="1"/>
      <c r="KJ396" s="1"/>
      <c r="KK396" s="1"/>
      <c r="KL396" s="1"/>
      <c r="KM396" s="1"/>
      <c r="KN396" s="1"/>
      <c r="KO396" s="1"/>
      <c r="KP396" s="1"/>
      <c r="KQ396" s="1"/>
      <c r="KR396" s="1"/>
      <c r="KS396" s="1"/>
      <c r="KT396" s="1"/>
    </row>
    <row r="397" spans="1:306"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c r="JW397" s="1"/>
      <c r="JX397" s="1"/>
      <c r="JY397" s="1"/>
      <c r="JZ397" s="1"/>
      <c r="KA397" s="1"/>
      <c r="KB397" s="1"/>
      <c r="KC397" s="1"/>
      <c r="KD397" s="1"/>
      <c r="KE397" s="1"/>
      <c r="KF397" s="1"/>
      <c r="KG397" s="1"/>
      <c r="KH397" s="1"/>
      <c r="KI397" s="1"/>
      <c r="KJ397" s="1"/>
      <c r="KK397" s="1"/>
      <c r="KL397" s="1"/>
      <c r="KM397" s="1"/>
      <c r="KN397" s="1"/>
      <c r="KO397" s="1"/>
      <c r="KP397" s="1"/>
      <c r="KQ397" s="1"/>
      <c r="KR397" s="1"/>
      <c r="KS397" s="1"/>
      <c r="KT397" s="1"/>
    </row>
    <row r="398" spans="1:306"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c r="KJ398" s="1"/>
      <c r="KK398" s="1"/>
      <c r="KL398" s="1"/>
      <c r="KM398" s="1"/>
      <c r="KN398" s="1"/>
      <c r="KO398" s="1"/>
      <c r="KP398" s="1"/>
      <c r="KQ398" s="1"/>
      <c r="KR398" s="1"/>
      <c r="KS398" s="1"/>
      <c r="KT398" s="1"/>
    </row>
    <row r="399" spans="1:306"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c r="KJ399" s="1"/>
      <c r="KK399" s="1"/>
      <c r="KL399" s="1"/>
      <c r="KM399" s="1"/>
      <c r="KN399" s="1"/>
      <c r="KO399" s="1"/>
      <c r="KP399" s="1"/>
      <c r="KQ399" s="1"/>
      <c r="KR399" s="1"/>
      <c r="KS399" s="1"/>
      <c r="KT399" s="1"/>
    </row>
    <row r="400" spans="1:306"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c r="KJ400" s="1"/>
      <c r="KK400" s="1"/>
      <c r="KL400" s="1"/>
      <c r="KM400" s="1"/>
      <c r="KN400" s="1"/>
      <c r="KO400" s="1"/>
      <c r="KP400" s="1"/>
      <c r="KQ400" s="1"/>
      <c r="KR400" s="1"/>
      <c r="KS400" s="1"/>
      <c r="KT400" s="1"/>
    </row>
    <row r="401" spans="1:306"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c r="KJ401" s="1"/>
      <c r="KK401" s="1"/>
      <c r="KL401" s="1"/>
      <c r="KM401" s="1"/>
      <c r="KN401" s="1"/>
      <c r="KO401" s="1"/>
      <c r="KP401" s="1"/>
      <c r="KQ401" s="1"/>
      <c r="KR401" s="1"/>
      <c r="KS401" s="1"/>
      <c r="KT401" s="1"/>
    </row>
    <row r="402" spans="1:306"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c r="KJ402" s="1"/>
      <c r="KK402" s="1"/>
      <c r="KL402" s="1"/>
      <c r="KM402" s="1"/>
      <c r="KN402" s="1"/>
      <c r="KO402" s="1"/>
      <c r="KP402" s="1"/>
      <c r="KQ402" s="1"/>
      <c r="KR402" s="1"/>
      <c r="KS402" s="1"/>
      <c r="KT402" s="1"/>
    </row>
    <row r="403" spans="1:306"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c r="KJ403" s="1"/>
      <c r="KK403" s="1"/>
      <c r="KL403" s="1"/>
      <c r="KM403" s="1"/>
      <c r="KN403" s="1"/>
      <c r="KO403" s="1"/>
      <c r="KP403" s="1"/>
      <c r="KQ403" s="1"/>
      <c r="KR403" s="1"/>
      <c r="KS403" s="1"/>
      <c r="KT403" s="1"/>
    </row>
    <row r="404" spans="1:306"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c r="KJ404" s="1"/>
      <c r="KK404" s="1"/>
      <c r="KL404" s="1"/>
      <c r="KM404" s="1"/>
      <c r="KN404" s="1"/>
      <c r="KO404" s="1"/>
      <c r="KP404" s="1"/>
      <c r="KQ404" s="1"/>
      <c r="KR404" s="1"/>
      <c r="KS404" s="1"/>
      <c r="KT404" s="1"/>
    </row>
    <row r="405" spans="1:306"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c r="KJ405" s="1"/>
      <c r="KK405" s="1"/>
      <c r="KL405" s="1"/>
      <c r="KM405" s="1"/>
      <c r="KN405" s="1"/>
      <c r="KO405" s="1"/>
      <c r="KP405" s="1"/>
      <c r="KQ405" s="1"/>
      <c r="KR405" s="1"/>
      <c r="KS405" s="1"/>
      <c r="KT405" s="1"/>
    </row>
    <row r="406" spans="1:306"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c r="KJ406" s="1"/>
      <c r="KK406" s="1"/>
      <c r="KL406" s="1"/>
      <c r="KM406" s="1"/>
      <c r="KN406" s="1"/>
      <c r="KO406" s="1"/>
      <c r="KP406" s="1"/>
      <c r="KQ406" s="1"/>
      <c r="KR406" s="1"/>
      <c r="KS406" s="1"/>
      <c r="KT406" s="1"/>
    </row>
    <row r="407" spans="1:306"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c r="KJ407" s="1"/>
      <c r="KK407" s="1"/>
      <c r="KL407" s="1"/>
      <c r="KM407" s="1"/>
      <c r="KN407" s="1"/>
      <c r="KO407" s="1"/>
      <c r="KP407" s="1"/>
      <c r="KQ407" s="1"/>
      <c r="KR407" s="1"/>
      <c r="KS407" s="1"/>
      <c r="KT407" s="1"/>
    </row>
    <row r="408" spans="1:306"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c r="KJ408" s="1"/>
      <c r="KK408" s="1"/>
      <c r="KL408" s="1"/>
      <c r="KM408" s="1"/>
      <c r="KN408" s="1"/>
      <c r="KO408" s="1"/>
      <c r="KP408" s="1"/>
      <c r="KQ408" s="1"/>
      <c r="KR408" s="1"/>
      <c r="KS408" s="1"/>
      <c r="KT408" s="1"/>
    </row>
    <row r="409" spans="1:306"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c r="KJ409" s="1"/>
      <c r="KK409" s="1"/>
      <c r="KL409" s="1"/>
      <c r="KM409" s="1"/>
      <c r="KN409" s="1"/>
      <c r="KO409" s="1"/>
      <c r="KP409" s="1"/>
      <c r="KQ409" s="1"/>
      <c r="KR409" s="1"/>
      <c r="KS409" s="1"/>
      <c r="KT409" s="1"/>
    </row>
    <row r="410" spans="1:306"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c r="KJ410" s="1"/>
      <c r="KK410" s="1"/>
      <c r="KL410" s="1"/>
      <c r="KM410" s="1"/>
      <c r="KN410" s="1"/>
      <c r="KO410" s="1"/>
      <c r="KP410" s="1"/>
      <c r="KQ410" s="1"/>
      <c r="KR410" s="1"/>
      <c r="KS410" s="1"/>
      <c r="KT410" s="1"/>
    </row>
    <row r="411" spans="1:306"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c r="KJ411" s="1"/>
      <c r="KK411" s="1"/>
      <c r="KL411" s="1"/>
      <c r="KM411" s="1"/>
      <c r="KN411" s="1"/>
      <c r="KO411" s="1"/>
      <c r="KP411" s="1"/>
      <c r="KQ411" s="1"/>
      <c r="KR411" s="1"/>
      <c r="KS411" s="1"/>
      <c r="KT411" s="1"/>
    </row>
    <row r="412" spans="1:306"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c r="KJ412" s="1"/>
      <c r="KK412" s="1"/>
      <c r="KL412" s="1"/>
      <c r="KM412" s="1"/>
      <c r="KN412" s="1"/>
      <c r="KO412" s="1"/>
      <c r="KP412" s="1"/>
      <c r="KQ412" s="1"/>
      <c r="KR412" s="1"/>
      <c r="KS412" s="1"/>
      <c r="KT412" s="1"/>
    </row>
    <row r="413" spans="1:306"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c r="KJ413" s="1"/>
      <c r="KK413" s="1"/>
      <c r="KL413" s="1"/>
      <c r="KM413" s="1"/>
      <c r="KN413" s="1"/>
      <c r="KO413" s="1"/>
      <c r="KP413" s="1"/>
      <c r="KQ413" s="1"/>
      <c r="KR413" s="1"/>
      <c r="KS413" s="1"/>
      <c r="KT413" s="1"/>
    </row>
    <row r="414" spans="1:306"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c r="KJ414" s="1"/>
      <c r="KK414" s="1"/>
      <c r="KL414" s="1"/>
      <c r="KM414" s="1"/>
      <c r="KN414" s="1"/>
      <c r="KO414" s="1"/>
      <c r="KP414" s="1"/>
      <c r="KQ414" s="1"/>
      <c r="KR414" s="1"/>
      <c r="KS414" s="1"/>
      <c r="KT414" s="1"/>
    </row>
    <row r="415" spans="1:306"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c r="KJ415" s="1"/>
      <c r="KK415" s="1"/>
      <c r="KL415" s="1"/>
      <c r="KM415" s="1"/>
      <c r="KN415" s="1"/>
      <c r="KO415" s="1"/>
      <c r="KP415" s="1"/>
      <c r="KQ415" s="1"/>
      <c r="KR415" s="1"/>
      <c r="KS415" s="1"/>
      <c r="KT415" s="1"/>
    </row>
    <row r="416" spans="1:306"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c r="KJ416" s="1"/>
      <c r="KK416" s="1"/>
      <c r="KL416" s="1"/>
      <c r="KM416" s="1"/>
      <c r="KN416" s="1"/>
      <c r="KO416" s="1"/>
      <c r="KP416" s="1"/>
      <c r="KQ416" s="1"/>
      <c r="KR416" s="1"/>
      <c r="KS416" s="1"/>
      <c r="KT416" s="1"/>
    </row>
    <row r="417" spans="1:306"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c r="KJ417" s="1"/>
      <c r="KK417" s="1"/>
      <c r="KL417" s="1"/>
      <c r="KM417" s="1"/>
      <c r="KN417" s="1"/>
      <c r="KO417" s="1"/>
      <c r="KP417" s="1"/>
      <c r="KQ417" s="1"/>
      <c r="KR417" s="1"/>
      <c r="KS417" s="1"/>
      <c r="KT417" s="1"/>
    </row>
    <row r="418" spans="1:306"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c r="KJ418" s="1"/>
      <c r="KK418" s="1"/>
      <c r="KL418" s="1"/>
      <c r="KM418" s="1"/>
      <c r="KN418" s="1"/>
      <c r="KO418" s="1"/>
      <c r="KP418" s="1"/>
      <c r="KQ418" s="1"/>
      <c r="KR418" s="1"/>
      <c r="KS418" s="1"/>
      <c r="KT418" s="1"/>
    </row>
    <row r="419" spans="1:306"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c r="KJ419" s="1"/>
      <c r="KK419" s="1"/>
      <c r="KL419" s="1"/>
      <c r="KM419" s="1"/>
      <c r="KN419" s="1"/>
      <c r="KO419" s="1"/>
      <c r="KP419" s="1"/>
      <c r="KQ419" s="1"/>
      <c r="KR419" s="1"/>
      <c r="KS419" s="1"/>
      <c r="KT419" s="1"/>
    </row>
    <row r="420" spans="1:306"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c r="KJ420" s="1"/>
      <c r="KK420" s="1"/>
      <c r="KL420" s="1"/>
      <c r="KM420" s="1"/>
      <c r="KN420" s="1"/>
      <c r="KO420" s="1"/>
      <c r="KP420" s="1"/>
      <c r="KQ420" s="1"/>
      <c r="KR420" s="1"/>
      <c r="KS420" s="1"/>
      <c r="KT420" s="1"/>
    </row>
    <row r="421" spans="1:306"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c r="JW421" s="1"/>
      <c r="JX421" s="1"/>
      <c r="JY421" s="1"/>
      <c r="JZ421" s="1"/>
      <c r="KA421" s="1"/>
      <c r="KB421" s="1"/>
      <c r="KC421" s="1"/>
      <c r="KD421" s="1"/>
      <c r="KE421" s="1"/>
      <c r="KF421" s="1"/>
      <c r="KG421" s="1"/>
      <c r="KH421" s="1"/>
      <c r="KI421" s="1"/>
      <c r="KJ421" s="1"/>
      <c r="KK421" s="1"/>
      <c r="KL421" s="1"/>
      <c r="KM421" s="1"/>
      <c r="KN421" s="1"/>
      <c r="KO421" s="1"/>
      <c r="KP421" s="1"/>
      <c r="KQ421" s="1"/>
      <c r="KR421" s="1"/>
      <c r="KS421" s="1"/>
      <c r="KT421" s="1"/>
    </row>
    <row r="422" spans="1:306"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row>
    <row r="423" spans="1:306"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row>
    <row r="424" spans="1:306"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row>
    <row r="425" spans="1:306"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row>
    <row r="426" spans="1:306"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row>
    <row r="427" spans="1:306"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c r="KJ427" s="1"/>
      <c r="KK427" s="1"/>
      <c r="KL427" s="1"/>
      <c r="KM427" s="1"/>
      <c r="KN427" s="1"/>
      <c r="KO427" s="1"/>
      <c r="KP427" s="1"/>
      <c r="KQ427" s="1"/>
      <c r="KR427" s="1"/>
      <c r="KS427" s="1"/>
      <c r="KT427" s="1"/>
    </row>
    <row r="428" spans="1:306"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c r="KJ428" s="1"/>
      <c r="KK428" s="1"/>
      <c r="KL428" s="1"/>
      <c r="KM428" s="1"/>
      <c r="KN428" s="1"/>
      <c r="KO428" s="1"/>
      <c r="KP428" s="1"/>
      <c r="KQ428" s="1"/>
      <c r="KR428" s="1"/>
      <c r="KS428" s="1"/>
      <c r="KT428" s="1"/>
    </row>
    <row r="429" spans="1:306"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c r="KJ429" s="1"/>
      <c r="KK429" s="1"/>
      <c r="KL429" s="1"/>
      <c r="KM429" s="1"/>
      <c r="KN429" s="1"/>
      <c r="KO429" s="1"/>
      <c r="KP429" s="1"/>
      <c r="KQ429" s="1"/>
      <c r="KR429" s="1"/>
      <c r="KS429" s="1"/>
      <c r="KT429" s="1"/>
    </row>
    <row r="430" spans="1:306"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c r="KJ430" s="1"/>
      <c r="KK430" s="1"/>
      <c r="KL430" s="1"/>
      <c r="KM430" s="1"/>
      <c r="KN430" s="1"/>
      <c r="KO430" s="1"/>
      <c r="KP430" s="1"/>
      <c r="KQ430" s="1"/>
      <c r="KR430" s="1"/>
      <c r="KS430" s="1"/>
      <c r="KT430" s="1"/>
    </row>
    <row r="431" spans="1:306"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c r="KJ431" s="1"/>
      <c r="KK431" s="1"/>
      <c r="KL431" s="1"/>
      <c r="KM431" s="1"/>
      <c r="KN431" s="1"/>
      <c r="KO431" s="1"/>
      <c r="KP431" s="1"/>
      <c r="KQ431" s="1"/>
      <c r="KR431" s="1"/>
      <c r="KS431" s="1"/>
      <c r="KT431" s="1"/>
    </row>
    <row r="432" spans="1:306"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c r="KJ432" s="1"/>
      <c r="KK432" s="1"/>
      <c r="KL432" s="1"/>
      <c r="KM432" s="1"/>
      <c r="KN432" s="1"/>
      <c r="KO432" s="1"/>
      <c r="KP432" s="1"/>
      <c r="KQ432" s="1"/>
      <c r="KR432" s="1"/>
      <c r="KS432" s="1"/>
      <c r="KT432" s="1"/>
    </row>
    <row r="433" spans="1:306"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c r="KJ433" s="1"/>
      <c r="KK433" s="1"/>
      <c r="KL433" s="1"/>
      <c r="KM433" s="1"/>
      <c r="KN433" s="1"/>
      <c r="KO433" s="1"/>
      <c r="KP433" s="1"/>
      <c r="KQ433" s="1"/>
      <c r="KR433" s="1"/>
      <c r="KS433" s="1"/>
      <c r="KT433" s="1"/>
    </row>
    <row r="434" spans="1:306"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c r="KJ434" s="1"/>
      <c r="KK434" s="1"/>
      <c r="KL434" s="1"/>
      <c r="KM434" s="1"/>
      <c r="KN434" s="1"/>
      <c r="KO434" s="1"/>
      <c r="KP434" s="1"/>
      <c r="KQ434" s="1"/>
      <c r="KR434" s="1"/>
      <c r="KS434" s="1"/>
      <c r="KT434" s="1"/>
    </row>
    <row r="435" spans="1:306"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c r="JW435" s="1"/>
      <c r="JX435" s="1"/>
      <c r="JY435" s="1"/>
      <c r="JZ435" s="1"/>
      <c r="KA435" s="1"/>
      <c r="KB435" s="1"/>
      <c r="KC435" s="1"/>
      <c r="KD435" s="1"/>
      <c r="KE435" s="1"/>
      <c r="KF435" s="1"/>
      <c r="KG435" s="1"/>
      <c r="KH435" s="1"/>
      <c r="KI435" s="1"/>
      <c r="KJ435" s="1"/>
      <c r="KK435" s="1"/>
      <c r="KL435" s="1"/>
      <c r="KM435" s="1"/>
      <c r="KN435" s="1"/>
      <c r="KO435" s="1"/>
      <c r="KP435" s="1"/>
      <c r="KQ435" s="1"/>
      <c r="KR435" s="1"/>
      <c r="KS435" s="1"/>
      <c r="KT435" s="1"/>
    </row>
    <row r="436" spans="1:306"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c r="JW436" s="1"/>
      <c r="JX436" s="1"/>
      <c r="JY436" s="1"/>
      <c r="JZ436" s="1"/>
      <c r="KA436" s="1"/>
      <c r="KB436" s="1"/>
      <c r="KC436" s="1"/>
      <c r="KD436" s="1"/>
      <c r="KE436" s="1"/>
      <c r="KF436" s="1"/>
      <c r="KG436" s="1"/>
      <c r="KH436" s="1"/>
      <c r="KI436" s="1"/>
      <c r="KJ436" s="1"/>
      <c r="KK436" s="1"/>
      <c r="KL436" s="1"/>
      <c r="KM436" s="1"/>
      <c r="KN436" s="1"/>
      <c r="KO436" s="1"/>
      <c r="KP436" s="1"/>
      <c r="KQ436" s="1"/>
      <c r="KR436" s="1"/>
      <c r="KS436" s="1"/>
      <c r="KT436" s="1"/>
    </row>
    <row r="437" spans="1:306"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c r="JW437" s="1"/>
      <c r="JX437" s="1"/>
      <c r="JY437" s="1"/>
      <c r="JZ437" s="1"/>
      <c r="KA437" s="1"/>
      <c r="KB437" s="1"/>
      <c r="KC437" s="1"/>
      <c r="KD437" s="1"/>
      <c r="KE437" s="1"/>
      <c r="KF437" s="1"/>
      <c r="KG437" s="1"/>
      <c r="KH437" s="1"/>
      <c r="KI437" s="1"/>
      <c r="KJ437" s="1"/>
      <c r="KK437" s="1"/>
      <c r="KL437" s="1"/>
      <c r="KM437" s="1"/>
      <c r="KN437" s="1"/>
      <c r="KO437" s="1"/>
      <c r="KP437" s="1"/>
      <c r="KQ437" s="1"/>
      <c r="KR437" s="1"/>
      <c r="KS437" s="1"/>
      <c r="KT437" s="1"/>
    </row>
    <row r="438" spans="1:306"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c r="JW438" s="1"/>
      <c r="JX438" s="1"/>
      <c r="JY438" s="1"/>
      <c r="JZ438" s="1"/>
      <c r="KA438" s="1"/>
      <c r="KB438" s="1"/>
      <c r="KC438" s="1"/>
      <c r="KD438" s="1"/>
      <c r="KE438" s="1"/>
      <c r="KF438" s="1"/>
      <c r="KG438" s="1"/>
      <c r="KH438" s="1"/>
      <c r="KI438" s="1"/>
      <c r="KJ438" s="1"/>
      <c r="KK438" s="1"/>
      <c r="KL438" s="1"/>
      <c r="KM438" s="1"/>
      <c r="KN438" s="1"/>
      <c r="KO438" s="1"/>
      <c r="KP438" s="1"/>
      <c r="KQ438" s="1"/>
      <c r="KR438" s="1"/>
      <c r="KS438" s="1"/>
      <c r="KT438" s="1"/>
    </row>
    <row r="439" spans="1:306"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c r="JW439" s="1"/>
      <c r="JX439" s="1"/>
      <c r="JY439" s="1"/>
      <c r="JZ439" s="1"/>
      <c r="KA439" s="1"/>
      <c r="KB439" s="1"/>
      <c r="KC439" s="1"/>
      <c r="KD439" s="1"/>
      <c r="KE439" s="1"/>
      <c r="KF439" s="1"/>
      <c r="KG439" s="1"/>
      <c r="KH439" s="1"/>
      <c r="KI439" s="1"/>
      <c r="KJ439" s="1"/>
      <c r="KK439" s="1"/>
      <c r="KL439" s="1"/>
      <c r="KM439" s="1"/>
      <c r="KN439" s="1"/>
      <c r="KO439" s="1"/>
      <c r="KP439" s="1"/>
      <c r="KQ439" s="1"/>
      <c r="KR439" s="1"/>
      <c r="KS439" s="1"/>
      <c r="KT439" s="1"/>
    </row>
    <row r="440" spans="1:306"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c r="JW440" s="1"/>
      <c r="JX440" s="1"/>
      <c r="JY440" s="1"/>
      <c r="JZ440" s="1"/>
      <c r="KA440" s="1"/>
      <c r="KB440" s="1"/>
      <c r="KC440" s="1"/>
      <c r="KD440" s="1"/>
      <c r="KE440" s="1"/>
      <c r="KF440" s="1"/>
      <c r="KG440" s="1"/>
      <c r="KH440" s="1"/>
      <c r="KI440" s="1"/>
      <c r="KJ440" s="1"/>
      <c r="KK440" s="1"/>
      <c r="KL440" s="1"/>
      <c r="KM440" s="1"/>
      <c r="KN440" s="1"/>
      <c r="KO440" s="1"/>
      <c r="KP440" s="1"/>
      <c r="KQ440" s="1"/>
      <c r="KR440" s="1"/>
      <c r="KS440" s="1"/>
      <c r="KT440" s="1"/>
    </row>
    <row r="441" spans="1:306"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c r="KJ441" s="1"/>
      <c r="KK441" s="1"/>
      <c r="KL441" s="1"/>
      <c r="KM441" s="1"/>
      <c r="KN441" s="1"/>
      <c r="KO441" s="1"/>
      <c r="KP441" s="1"/>
      <c r="KQ441" s="1"/>
      <c r="KR441" s="1"/>
      <c r="KS441" s="1"/>
      <c r="KT441" s="1"/>
    </row>
    <row r="442" spans="1:306"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c r="KJ442" s="1"/>
      <c r="KK442" s="1"/>
      <c r="KL442" s="1"/>
      <c r="KM442" s="1"/>
      <c r="KN442" s="1"/>
      <c r="KO442" s="1"/>
      <c r="KP442" s="1"/>
      <c r="KQ442" s="1"/>
      <c r="KR442" s="1"/>
      <c r="KS442" s="1"/>
      <c r="KT442" s="1"/>
    </row>
    <row r="443" spans="1:306"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c r="KJ443" s="1"/>
      <c r="KK443" s="1"/>
      <c r="KL443" s="1"/>
      <c r="KM443" s="1"/>
      <c r="KN443" s="1"/>
      <c r="KO443" s="1"/>
      <c r="KP443" s="1"/>
      <c r="KQ443" s="1"/>
      <c r="KR443" s="1"/>
      <c r="KS443" s="1"/>
      <c r="KT443" s="1"/>
    </row>
    <row r="444" spans="1:306"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c r="JW444" s="1"/>
      <c r="JX444" s="1"/>
      <c r="JY444" s="1"/>
      <c r="JZ444" s="1"/>
      <c r="KA444" s="1"/>
      <c r="KB444" s="1"/>
      <c r="KC444" s="1"/>
      <c r="KD444" s="1"/>
      <c r="KE444" s="1"/>
      <c r="KF444" s="1"/>
      <c r="KG444" s="1"/>
      <c r="KH444" s="1"/>
      <c r="KI444" s="1"/>
      <c r="KJ444" s="1"/>
      <c r="KK444" s="1"/>
      <c r="KL444" s="1"/>
      <c r="KM444" s="1"/>
      <c r="KN444" s="1"/>
      <c r="KO444" s="1"/>
      <c r="KP444" s="1"/>
      <c r="KQ444" s="1"/>
      <c r="KR444" s="1"/>
      <c r="KS444" s="1"/>
      <c r="KT444" s="1"/>
    </row>
    <row r="445" spans="1:306"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c r="JW445" s="1"/>
      <c r="JX445" s="1"/>
      <c r="JY445" s="1"/>
      <c r="JZ445" s="1"/>
      <c r="KA445" s="1"/>
      <c r="KB445" s="1"/>
      <c r="KC445" s="1"/>
      <c r="KD445" s="1"/>
      <c r="KE445" s="1"/>
      <c r="KF445" s="1"/>
      <c r="KG445" s="1"/>
      <c r="KH445" s="1"/>
      <c r="KI445" s="1"/>
      <c r="KJ445" s="1"/>
      <c r="KK445" s="1"/>
      <c r="KL445" s="1"/>
      <c r="KM445" s="1"/>
      <c r="KN445" s="1"/>
      <c r="KO445" s="1"/>
      <c r="KP445" s="1"/>
      <c r="KQ445" s="1"/>
      <c r="KR445" s="1"/>
      <c r="KS445" s="1"/>
      <c r="KT445" s="1"/>
    </row>
    <row r="446" spans="1:306"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c r="JW446" s="1"/>
      <c r="JX446" s="1"/>
      <c r="JY446" s="1"/>
      <c r="JZ446" s="1"/>
      <c r="KA446" s="1"/>
      <c r="KB446" s="1"/>
      <c r="KC446" s="1"/>
      <c r="KD446" s="1"/>
      <c r="KE446" s="1"/>
      <c r="KF446" s="1"/>
      <c r="KG446" s="1"/>
      <c r="KH446" s="1"/>
      <c r="KI446" s="1"/>
      <c r="KJ446" s="1"/>
      <c r="KK446" s="1"/>
      <c r="KL446" s="1"/>
      <c r="KM446" s="1"/>
      <c r="KN446" s="1"/>
      <c r="KO446" s="1"/>
      <c r="KP446" s="1"/>
      <c r="KQ446" s="1"/>
      <c r="KR446" s="1"/>
      <c r="KS446" s="1"/>
      <c r="KT446" s="1"/>
    </row>
    <row r="447" spans="1:306"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c r="JW447" s="1"/>
      <c r="JX447" s="1"/>
      <c r="JY447" s="1"/>
      <c r="JZ447" s="1"/>
      <c r="KA447" s="1"/>
      <c r="KB447" s="1"/>
      <c r="KC447" s="1"/>
      <c r="KD447" s="1"/>
      <c r="KE447" s="1"/>
      <c r="KF447" s="1"/>
      <c r="KG447" s="1"/>
      <c r="KH447" s="1"/>
      <c r="KI447" s="1"/>
      <c r="KJ447" s="1"/>
      <c r="KK447" s="1"/>
      <c r="KL447" s="1"/>
      <c r="KM447" s="1"/>
      <c r="KN447" s="1"/>
      <c r="KO447" s="1"/>
      <c r="KP447" s="1"/>
      <c r="KQ447" s="1"/>
      <c r="KR447" s="1"/>
      <c r="KS447" s="1"/>
      <c r="KT447" s="1"/>
    </row>
    <row r="448" spans="1:306"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c r="JW448" s="1"/>
      <c r="JX448" s="1"/>
      <c r="JY448" s="1"/>
      <c r="JZ448" s="1"/>
      <c r="KA448" s="1"/>
      <c r="KB448" s="1"/>
      <c r="KC448" s="1"/>
      <c r="KD448" s="1"/>
      <c r="KE448" s="1"/>
      <c r="KF448" s="1"/>
      <c r="KG448" s="1"/>
      <c r="KH448" s="1"/>
      <c r="KI448" s="1"/>
      <c r="KJ448" s="1"/>
      <c r="KK448" s="1"/>
      <c r="KL448" s="1"/>
      <c r="KM448" s="1"/>
      <c r="KN448" s="1"/>
      <c r="KO448" s="1"/>
      <c r="KP448" s="1"/>
      <c r="KQ448" s="1"/>
      <c r="KR448" s="1"/>
      <c r="KS448" s="1"/>
      <c r="KT448" s="1"/>
    </row>
    <row r="449" spans="1:306"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c r="JW449" s="1"/>
      <c r="JX449" s="1"/>
      <c r="JY449" s="1"/>
      <c r="JZ449" s="1"/>
      <c r="KA449" s="1"/>
      <c r="KB449" s="1"/>
      <c r="KC449" s="1"/>
      <c r="KD449" s="1"/>
      <c r="KE449" s="1"/>
      <c r="KF449" s="1"/>
      <c r="KG449" s="1"/>
      <c r="KH449" s="1"/>
      <c r="KI449" s="1"/>
      <c r="KJ449" s="1"/>
      <c r="KK449" s="1"/>
      <c r="KL449" s="1"/>
      <c r="KM449" s="1"/>
      <c r="KN449" s="1"/>
      <c r="KO449" s="1"/>
      <c r="KP449" s="1"/>
      <c r="KQ449" s="1"/>
      <c r="KR449" s="1"/>
      <c r="KS449" s="1"/>
      <c r="KT449" s="1"/>
    </row>
    <row r="450" spans="1:306"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c r="JW450" s="1"/>
      <c r="JX450" s="1"/>
      <c r="JY450" s="1"/>
      <c r="JZ450" s="1"/>
      <c r="KA450" s="1"/>
      <c r="KB450" s="1"/>
      <c r="KC450" s="1"/>
      <c r="KD450" s="1"/>
      <c r="KE450" s="1"/>
      <c r="KF450" s="1"/>
      <c r="KG450" s="1"/>
      <c r="KH450" s="1"/>
      <c r="KI450" s="1"/>
      <c r="KJ450" s="1"/>
      <c r="KK450" s="1"/>
      <c r="KL450" s="1"/>
      <c r="KM450" s="1"/>
      <c r="KN450" s="1"/>
      <c r="KO450" s="1"/>
      <c r="KP450" s="1"/>
      <c r="KQ450" s="1"/>
      <c r="KR450" s="1"/>
      <c r="KS450" s="1"/>
      <c r="KT450" s="1"/>
    </row>
    <row r="451" spans="1:306"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c r="JW451" s="1"/>
      <c r="JX451" s="1"/>
      <c r="JY451" s="1"/>
      <c r="JZ451" s="1"/>
      <c r="KA451" s="1"/>
      <c r="KB451" s="1"/>
      <c r="KC451" s="1"/>
      <c r="KD451" s="1"/>
      <c r="KE451" s="1"/>
      <c r="KF451" s="1"/>
      <c r="KG451" s="1"/>
      <c r="KH451" s="1"/>
      <c r="KI451" s="1"/>
      <c r="KJ451" s="1"/>
      <c r="KK451" s="1"/>
      <c r="KL451" s="1"/>
      <c r="KM451" s="1"/>
      <c r="KN451" s="1"/>
      <c r="KO451" s="1"/>
      <c r="KP451" s="1"/>
      <c r="KQ451" s="1"/>
      <c r="KR451" s="1"/>
      <c r="KS451" s="1"/>
      <c r="KT451" s="1"/>
    </row>
    <row r="452" spans="1:306"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c r="JW452" s="1"/>
      <c r="JX452" s="1"/>
      <c r="JY452" s="1"/>
      <c r="JZ452" s="1"/>
      <c r="KA452" s="1"/>
      <c r="KB452" s="1"/>
      <c r="KC452" s="1"/>
      <c r="KD452" s="1"/>
      <c r="KE452" s="1"/>
      <c r="KF452" s="1"/>
      <c r="KG452" s="1"/>
      <c r="KH452" s="1"/>
      <c r="KI452" s="1"/>
      <c r="KJ452" s="1"/>
      <c r="KK452" s="1"/>
      <c r="KL452" s="1"/>
      <c r="KM452" s="1"/>
      <c r="KN452" s="1"/>
      <c r="KO452" s="1"/>
      <c r="KP452" s="1"/>
      <c r="KQ452" s="1"/>
      <c r="KR452" s="1"/>
      <c r="KS452" s="1"/>
      <c r="KT452" s="1"/>
    </row>
    <row r="453" spans="1:306"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c r="JW453" s="1"/>
      <c r="JX453" s="1"/>
      <c r="JY453" s="1"/>
      <c r="JZ453" s="1"/>
      <c r="KA453" s="1"/>
      <c r="KB453" s="1"/>
      <c r="KC453" s="1"/>
      <c r="KD453" s="1"/>
      <c r="KE453" s="1"/>
      <c r="KF453" s="1"/>
      <c r="KG453" s="1"/>
      <c r="KH453" s="1"/>
      <c r="KI453" s="1"/>
      <c r="KJ453" s="1"/>
      <c r="KK453" s="1"/>
      <c r="KL453" s="1"/>
      <c r="KM453" s="1"/>
      <c r="KN453" s="1"/>
      <c r="KO453" s="1"/>
      <c r="KP453" s="1"/>
      <c r="KQ453" s="1"/>
      <c r="KR453" s="1"/>
      <c r="KS453" s="1"/>
      <c r="KT453" s="1"/>
    </row>
    <row r="454" spans="1:306"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c r="JW454" s="1"/>
      <c r="JX454" s="1"/>
      <c r="JY454" s="1"/>
      <c r="JZ454" s="1"/>
      <c r="KA454" s="1"/>
      <c r="KB454" s="1"/>
      <c r="KC454" s="1"/>
      <c r="KD454" s="1"/>
      <c r="KE454" s="1"/>
      <c r="KF454" s="1"/>
      <c r="KG454" s="1"/>
      <c r="KH454" s="1"/>
      <c r="KI454" s="1"/>
      <c r="KJ454" s="1"/>
      <c r="KK454" s="1"/>
      <c r="KL454" s="1"/>
      <c r="KM454" s="1"/>
      <c r="KN454" s="1"/>
      <c r="KO454" s="1"/>
      <c r="KP454" s="1"/>
      <c r="KQ454" s="1"/>
      <c r="KR454" s="1"/>
      <c r="KS454" s="1"/>
      <c r="KT454" s="1"/>
    </row>
    <row r="455" spans="1:306"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c r="JW455" s="1"/>
      <c r="JX455" s="1"/>
      <c r="JY455" s="1"/>
      <c r="JZ455" s="1"/>
      <c r="KA455" s="1"/>
      <c r="KB455" s="1"/>
      <c r="KC455" s="1"/>
      <c r="KD455" s="1"/>
      <c r="KE455" s="1"/>
      <c r="KF455" s="1"/>
      <c r="KG455" s="1"/>
      <c r="KH455" s="1"/>
      <c r="KI455" s="1"/>
      <c r="KJ455" s="1"/>
      <c r="KK455" s="1"/>
      <c r="KL455" s="1"/>
      <c r="KM455" s="1"/>
      <c r="KN455" s="1"/>
      <c r="KO455" s="1"/>
      <c r="KP455" s="1"/>
      <c r="KQ455" s="1"/>
      <c r="KR455" s="1"/>
      <c r="KS455" s="1"/>
      <c r="KT455" s="1"/>
    </row>
    <row r="456" spans="1:306"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c r="JW456" s="1"/>
      <c r="JX456" s="1"/>
      <c r="JY456" s="1"/>
      <c r="JZ456" s="1"/>
      <c r="KA456" s="1"/>
      <c r="KB456" s="1"/>
      <c r="KC456" s="1"/>
      <c r="KD456" s="1"/>
      <c r="KE456" s="1"/>
      <c r="KF456" s="1"/>
      <c r="KG456" s="1"/>
      <c r="KH456" s="1"/>
      <c r="KI456" s="1"/>
      <c r="KJ456" s="1"/>
      <c r="KK456" s="1"/>
      <c r="KL456" s="1"/>
      <c r="KM456" s="1"/>
      <c r="KN456" s="1"/>
      <c r="KO456" s="1"/>
      <c r="KP456" s="1"/>
      <c r="KQ456" s="1"/>
      <c r="KR456" s="1"/>
      <c r="KS456" s="1"/>
      <c r="KT456" s="1"/>
    </row>
    <row r="457" spans="1:306"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c r="JW457" s="1"/>
      <c r="JX457" s="1"/>
      <c r="JY457" s="1"/>
      <c r="JZ457" s="1"/>
      <c r="KA457" s="1"/>
      <c r="KB457" s="1"/>
      <c r="KC457" s="1"/>
      <c r="KD457" s="1"/>
      <c r="KE457" s="1"/>
      <c r="KF457" s="1"/>
      <c r="KG457" s="1"/>
      <c r="KH457" s="1"/>
      <c r="KI457" s="1"/>
      <c r="KJ457" s="1"/>
      <c r="KK457" s="1"/>
      <c r="KL457" s="1"/>
      <c r="KM457" s="1"/>
      <c r="KN457" s="1"/>
      <c r="KO457" s="1"/>
      <c r="KP457" s="1"/>
      <c r="KQ457" s="1"/>
      <c r="KR457" s="1"/>
      <c r="KS457" s="1"/>
      <c r="KT457" s="1"/>
    </row>
    <row r="458" spans="1:306"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c r="JW458" s="1"/>
      <c r="JX458" s="1"/>
      <c r="JY458" s="1"/>
      <c r="JZ458" s="1"/>
      <c r="KA458" s="1"/>
      <c r="KB458" s="1"/>
      <c r="KC458" s="1"/>
      <c r="KD458" s="1"/>
      <c r="KE458" s="1"/>
      <c r="KF458" s="1"/>
      <c r="KG458" s="1"/>
      <c r="KH458" s="1"/>
      <c r="KI458" s="1"/>
      <c r="KJ458" s="1"/>
      <c r="KK458" s="1"/>
      <c r="KL458" s="1"/>
      <c r="KM458" s="1"/>
      <c r="KN458" s="1"/>
      <c r="KO458" s="1"/>
      <c r="KP458" s="1"/>
      <c r="KQ458" s="1"/>
      <c r="KR458" s="1"/>
      <c r="KS458" s="1"/>
      <c r="KT458" s="1"/>
    </row>
    <row r="459" spans="1:306"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c r="JW459" s="1"/>
      <c r="JX459" s="1"/>
      <c r="JY459" s="1"/>
      <c r="JZ459" s="1"/>
      <c r="KA459" s="1"/>
      <c r="KB459" s="1"/>
      <c r="KC459" s="1"/>
      <c r="KD459" s="1"/>
      <c r="KE459" s="1"/>
      <c r="KF459" s="1"/>
      <c r="KG459" s="1"/>
      <c r="KH459" s="1"/>
      <c r="KI459" s="1"/>
      <c r="KJ459" s="1"/>
      <c r="KK459" s="1"/>
      <c r="KL459" s="1"/>
      <c r="KM459" s="1"/>
      <c r="KN459" s="1"/>
      <c r="KO459" s="1"/>
      <c r="KP459" s="1"/>
      <c r="KQ459" s="1"/>
      <c r="KR459" s="1"/>
      <c r="KS459" s="1"/>
      <c r="KT459" s="1"/>
    </row>
    <row r="460" spans="1:306"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c r="JW460" s="1"/>
      <c r="JX460" s="1"/>
      <c r="JY460" s="1"/>
      <c r="JZ460" s="1"/>
      <c r="KA460" s="1"/>
      <c r="KB460" s="1"/>
      <c r="KC460" s="1"/>
      <c r="KD460" s="1"/>
      <c r="KE460" s="1"/>
      <c r="KF460" s="1"/>
      <c r="KG460" s="1"/>
      <c r="KH460" s="1"/>
      <c r="KI460" s="1"/>
      <c r="KJ460" s="1"/>
      <c r="KK460" s="1"/>
      <c r="KL460" s="1"/>
      <c r="KM460" s="1"/>
      <c r="KN460" s="1"/>
      <c r="KO460" s="1"/>
      <c r="KP460" s="1"/>
      <c r="KQ460" s="1"/>
      <c r="KR460" s="1"/>
      <c r="KS460" s="1"/>
      <c r="KT460" s="1"/>
    </row>
    <row r="461" spans="1:306"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c r="JW461" s="1"/>
      <c r="JX461" s="1"/>
      <c r="JY461" s="1"/>
      <c r="JZ461" s="1"/>
      <c r="KA461" s="1"/>
      <c r="KB461" s="1"/>
      <c r="KC461" s="1"/>
      <c r="KD461" s="1"/>
      <c r="KE461" s="1"/>
      <c r="KF461" s="1"/>
      <c r="KG461" s="1"/>
      <c r="KH461" s="1"/>
      <c r="KI461" s="1"/>
      <c r="KJ461" s="1"/>
      <c r="KK461" s="1"/>
      <c r="KL461" s="1"/>
      <c r="KM461" s="1"/>
      <c r="KN461" s="1"/>
      <c r="KO461" s="1"/>
      <c r="KP461" s="1"/>
      <c r="KQ461" s="1"/>
      <c r="KR461" s="1"/>
      <c r="KS461" s="1"/>
      <c r="KT461" s="1"/>
    </row>
    <row r="462" spans="1:306"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c r="JW462" s="1"/>
      <c r="JX462" s="1"/>
      <c r="JY462" s="1"/>
      <c r="JZ462" s="1"/>
      <c r="KA462" s="1"/>
      <c r="KB462" s="1"/>
      <c r="KC462" s="1"/>
      <c r="KD462" s="1"/>
      <c r="KE462" s="1"/>
      <c r="KF462" s="1"/>
      <c r="KG462" s="1"/>
      <c r="KH462" s="1"/>
      <c r="KI462" s="1"/>
      <c r="KJ462" s="1"/>
      <c r="KK462" s="1"/>
      <c r="KL462" s="1"/>
      <c r="KM462" s="1"/>
      <c r="KN462" s="1"/>
      <c r="KO462" s="1"/>
      <c r="KP462" s="1"/>
      <c r="KQ462" s="1"/>
      <c r="KR462" s="1"/>
      <c r="KS462" s="1"/>
      <c r="KT462" s="1"/>
    </row>
    <row r="463" spans="1:306"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c r="JW463" s="1"/>
      <c r="JX463" s="1"/>
      <c r="JY463" s="1"/>
      <c r="JZ463" s="1"/>
      <c r="KA463" s="1"/>
      <c r="KB463" s="1"/>
      <c r="KC463" s="1"/>
      <c r="KD463" s="1"/>
      <c r="KE463" s="1"/>
      <c r="KF463" s="1"/>
      <c r="KG463" s="1"/>
      <c r="KH463" s="1"/>
      <c r="KI463" s="1"/>
      <c r="KJ463" s="1"/>
      <c r="KK463" s="1"/>
      <c r="KL463" s="1"/>
      <c r="KM463" s="1"/>
      <c r="KN463" s="1"/>
      <c r="KO463" s="1"/>
      <c r="KP463" s="1"/>
      <c r="KQ463" s="1"/>
      <c r="KR463" s="1"/>
      <c r="KS463" s="1"/>
      <c r="KT463" s="1"/>
    </row>
    <row r="464" spans="1:306"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c r="JW464" s="1"/>
      <c r="JX464" s="1"/>
      <c r="JY464" s="1"/>
      <c r="JZ464" s="1"/>
      <c r="KA464" s="1"/>
      <c r="KB464" s="1"/>
      <c r="KC464" s="1"/>
      <c r="KD464" s="1"/>
      <c r="KE464" s="1"/>
      <c r="KF464" s="1"/>
      <c r="KG464" s="1"/>
      <c r="KH464" s="1"/>
      <c r="KI464" s="1"/>
      <c r="KJ464" s="1"/>
      <c r="KK464" s="1"/>
      <c r="KL464" s="1"/>
      <c r="KM464" s="1"/>
      <c r="KN464" s="1"/>
      <c r="KO464" s="1"/>
      <c r="KP464" s="1"/>
      <c r="KQ464" s="1"/>
      <c r="KR464" s="1"/>
      <c r="KS464" s="1"/>
      <c r="KT464" s="1"/>
    </row>
    <row r="465" spans="1:306"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c r="JW465" s="1"/>
      <c r="JX465" s="1"/>
      <c r="JY465" s="1"/>
      <c r="JZ465" s="1"/>
      <c r="KA465" s="1"/>
      <c r="KB465" s="1"/>
      <c r="KC465" s="1"/>
      <c r="KD465" s="1"/>
      <c r="KE465" s="1"/>
      <c r="KF465" s="1"/>
      <c r="KG465" s="1"/>
      <c r="KH465" s="1"/>
      <c r="KI465" s="1"/>
      <c r="KJ465" s="1"/>
      <c r="KK465" s="1"/>
      <c r="KL465" s="1"/>
      <c r="KM465" s="1"/>
      <c r="KN465" s="1"/>
      <c r="KO465" s="1"/>
      <c r="KP465" s="1"/>
      <c r="KQ465" s="1"/>
      <c r="KR465" s="1"/>
      <c r="KS465" s="1"/>
      <c r="KT465" s="1"/>
    </row>
    <row r="466" spans="1:306"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c r="JW466" s="1"/>
      <c r="JX466" s="1"/>
      <c r="JY466" s="1"/>
      <c r="JZ466" s="1"/>
      <c r="KA466" s="1"/>
      <c r="KB466" s="1"/>
      <c r="KC466" s="1"/>
      <c r="KD466" s="1"/>
      <c r="KE466" s="1"/>
      <c r="KF466" s="1"/>
      <c r="KG466" s="1"/>
      <c r="KH466" s="1"/>
      <c r="KI466" s="1"/>
      <c r="KJ466" s="1"/>
      <c r="KK466" s="1"/>
      <c r="KL466" s="1"/>
      <c r="KM466" s="1"/>
      <c r="KN466" s="1"/>
      <c r="KO466" s="1"/>
      <c r="KP466" s="1"/>
      <c r="KQ466" s="1"/>
      <c r="KR466" s="1"/>
      <c r="KS466" s="1"/>
      <c r="KT466" s="1"/>
    </row>
    <row r="467" spans="1:306"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c r="JW467" s="1"/>
      <c r="JX467" s="1"/>
      <c r="JY467" s="1"/>
      <c r="JZ467" s="1"/>
      <c r="KA467" s="1"/>
      <c r="KB467" s="1"/>
      <c r="KC467" s="1"/>
      <c r="KD467" s="1"/>
      <c r="KE467" s="1"/>
      <c r="KF467" s="1"/>
      <c r="KG467" s="1"/>
      <c r="KH467" s="1"/>
      <c r="KI467" s="1"/>
      <c r="KJ467" s="1"/>
      <c r="KK467" s="1"/>
      <c r="KL467" s="1"/>
      <c r="KM467" s="1"/>
      <c r="KN467" s="1"/>
      <c r="KO467" s="1"/>
      <c r="KP467" s="1"/>
      <c r="KQ467" s="1"/>
      <c r="KR467" s="1"/>
      <c r="KS467" s="1"/>
      <c r="KT467" s="1"/>
    </row>
    <row r="468" spans="1:306"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c r="JW468" s="1"/>
      <c r="JX468" s="1"/>
      <c r="JY468" s="1"/>
      <c r="JZ468" s="1"/>
      <c r="KA468" s="1"/>
      <c r="KB468" s="1"/>
      <c r="KC468" s="1"/>
      <c r="KD468" s="1"/>
      <c r="KE468" s="1"/>
      <c r="KF468" s="1"/>
      <c r="KG468" s="1"/>
      <c r="KH468" s="1"/>
      <c r="KI468" s="1"/>
      <c r="KJ468" s="1"/>
      <c r="KK468" s="1"/>
      <c r="KL468" s="1"/>
      <c r="KM468" s="1"/>
      <c r="KN468" s="1"/>
      <c r="KO468" s="1"/>
      <c r="KP468" s="1"/>
      <c r="KQ468" s="1"/>
      <c r="KR468" s="1"/>
      <c r="KS468" s="1"/>
      <c r="KT468" s="1"/>
    </row>
    <row r="469" spans="1:306"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c r="JW469" s="1"/>
      <c r="JX469" s="1"/>
      <c r="JY469" s="1"/>
      <c r="JZ469" s="1"/>
      <c r="KA469" s="1"/>
      <c r="KB469" s="1"/>
      <c r="KC469" s="1"/>
      <c r="KD469" s="1"/>
      <c r="KE469" s="1"/>
      <c r="KF469" s="1"/>
      <c r="KG469" s="1"/>
      <c r="KH469" s="1"/>
      <c r="KI469" s="1"/>
      <c r="KJ469" s="1"/>
      <c r="KK469" s="1"/>
      <c r="KL469" s="1"/>
      <c r="KM469" s="1"/>
      <c r="KN469" s="1"/>
      <c r="KO469" s="1"/>
      <c r="KP469" s="1"/>
      <c r="KQ469" s="1"/>
      <c r="KR469" s="1"/>
      <c r="KS469" s="1"/>
      <c r="KT469" s="1"/>
    </row>
    <row r="470" spans="1:306"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c r="JW470" s="1"/>
      <c r="JX470" s="1"/>
      <c r="JY470" s="1"/>
      <c r="JZ470" s="1"/>
      <c r="KA470" s="1"/>
      <c r="KB470" s="1"/>
      <c r="KC470" s="1"/>
      <c r="KD470" s="1"/>
      <c r="KE470" s="1"/>
      <c r="KF470" s="1"/>
      <c r="KG470" s="1"/>
      <c r="KH470" s="1"/>
      <c r="KI470" s="1"/>
      <c r="KJ470" s="1"/>
      <c r="KK470" s="1"/>
      <c r="KL470" s="1"/>
      <c r="KM470" s="1"/>
      <c r="KN470" s="1"/>
      <c r="KO470" s="1"/>
      <c r="KP470" s="1"/>
      <c r="KQ470" s="1"/>
      <c r="KR470" s="1"/>
      <c r="KS470" s="1"/>
      <c r="KT470" s="1"/>
    </row>
    <row r="471" spans="1:306"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c r="JW471" s="1"/>
      <c r="JX471" s="1"/>
      <c r="JY471" s="1"/>
      <c r="JZ471" s="1"/>
      <c r="KA471" s="1"/>
      <c r="KB471" s="1"/>
      <c r="KC471" s="1"/>
      <c r="KD471" s="1"/>
      <c r="KE471" s="1"/>
      <c r="KF471" s="1"/>
      <c r="KG471" s="1"/>
      <c r="KH471" s="1"/>
      <c r="KI471" s="1"/>
      <c r="KJ471" s="1"/>
      <c r="KK471" s="1"/>
      <c r="KL471" s="1"/>
      <c r="KM471" s="1"/>
      <c r="KN471" s="1"/>
      <c r="KO471" s="1"/>
      <c r="KP471" s="1"/>
      <c r="KQ471" s="1"/>
      <c r="KR471" s="1"/>
      <c r="KS471" s="1"/>
      <c r="KT471" s="1"/>
    </row>
    <row r="472" spans="1:306"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c r="JW472" s="1"/>
      <c r="JX472" s="1"/>
      <c r="JY472" s="1"/>
      <c r="JZ472" s="1"/>
      <c r="KA472" s="1"/>
      <c r="KB472" s="1"/>
      <c r="KC472" s="1"/>
      <c r="KD472" s="1"/>
      <c r="KE472" s="1"/>
      <c r="KF472" s="1"/>
      <c r="KG472" s="1"/>
      <c r="KH472" s="1"/>
      <c r="KI472" s="1"/>
      <c r="KJ472" s="1"/>
      <c r="KK472" s="1"/>
      <c r="KL472" s="1"/>
      <c r="KM472" s="1"/>
      <c r="KN472" s="1"/>
      <c r="KO472" s="1"/>
      <c r="KP472" s="1"/>
      <c r="KQ472" s="1"/>
      <c r="KR472" s="1"/>
      <c r="KS472" s="1"/>
      <c r="KT472" s="1"/>
    </row>
    <row r="473" spans="1:306"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c r="JW473" s="1"/>
      <c r="JX473" s="1"/>
      <c r="JY473" s="1"/>
      <c r="JZ473" s="1"/>
      <c r="KA473" s="1"/>
      <c r="KB473" s="1"/>
      <c r="KC473" s="1"/>
      <c r="KD473" s="1"/>
      <c r="KE473" s="1"/>
      <c r="KF473" s="1"/>
      <c r="KG473" s="1"/>
      <c r="KH473" s="1"/>
      <c r="KI473" s="1"/>
      <c r="KJ473" s="1"/>
      <c r="KK473" s="1"/>
      <c r="KL473" s="1"/>
      <c r="KM473" s="1"/>
      <c r="KN473" s="1"/>
      <c r="KO473" s="1"/>
      <c r="KP473" s="1"/>
      <c r="KQ473" s="1"/>
      <c r="KR473" s="1"/>
      <c r="KS473" s="1"/>
      <c r="KT473" s="1"/>
    </row>
    <row r="474" spans="1:306"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c r="JW474" s="1"/>
      <c r="JX474" s="1"/>
      <c r="JY474" s="1"/>
      <c r="JZ474" s="1"/>
      <c r="KA474" s="1"/>
      <c r="KB474" s="1"/>
      <c r="KC474" s="1"/>
      <c r="KD474" s="1"/>
      <c r="KE474" s="1"/>
      <c r="KF474" s="1"/>
      <c r="KG474" s="1"/>
      <c r="KH474" s="1"/>
      <c r="KI474" s="1"/>
      <c r="KJ474" s="1"/>
      <c r="KK474" s="1"/>
      <c r="KL474" s="1"/>
      <c r="KM474" s="1"/>
      <c r="KN474" s="1"/>
      <c r="KO474" s="1"/>
      <c r="KP474" s="1"/>
      <c r="KQ474" s="1"/>
      <c r="KR474" s="1"/>
      <c r="KS474" s="1"/>
      <c r="KT474" s="1"/>
    </row>
    <row r="475" spans="1:306"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c r="JW475" s="1"/>
      <c r="JX475" s="1"/>
      <c r="JY475" s="1"/>
      <c r="JZ475" s="1"/>
      <c r="KA475" s="1"/>
      <c r="KB475" s="1"/>
      <c r="KC475" s="1"/>
      <c r="KD475" s="1"/>
      <c r="KE475" s="1"/>
      <c r="KF475" s="1"/>
      <c r="KG475" s="1"/>
      <c r="KH475" s="1"/>
      <c r="KI475" s="1"/>
      <c r="KJ475" s="1"/>
      <c r="KK475" s="1"/>
      <c r="KL475" s="1"/>
      <c r="KM475" s="1"/>
      <c r="KN475" s="1"/>
      <c r="KO475" s="1"/>
      <c r="KP475" s="1"/>
      <c r="KQ475" s="1"/>
      <c r="KR475" s="1"/>
      <c r="KS475" s="1"/>
      <c r="KT475" s="1"/>
    </row>
    <row r="476" spans="1:306"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c r="KJ476" s="1"/>
      <c r="KK476" s="1"/>
      <c r="KL476" s="1"/>
      <c r="KM476" s="1"/>
      <c r="KN476" s="1"/>
      <c r="KO476" s="1"/>
      <c r="KP476" s="1"/>
      <c r="KQ476" s="1"/>
      <c r="KR476" s="1"/>
      <c r="KS476" s="1"/>
      <c r="KT476" s="1"/>
    </row>
    <row r="477" spans="1:306"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c r="KJ477" s="1"/>
      <c r="KK477" s="1"/>
      <c r="KL477" s="1"/>
      <c r="KM477" s="1"/>
      <c r="KN477" s="1"/>
      <c r="KO477" s="1"/>
      <c r="KP477" s="1"/>
      <c r="KQ477" s="1"/>
      <c r="KR477" s="1"/>
      <c r="KS477" s="1"/>
      <c r="KT477" s="1"/>
    </row>
    <row r="478" spans="1:306"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c r="KJ478" s="1"/>
      <c r="KK478" s="1"/>
      <c r="KL478" s="1"/>
      <c r="KM478" s="1"/>
      <c r="KN478" s="1"/>
      <c r="KO478" s="1"/>
      <c r="KP478" s="1"/>
      <c r="KQ478" s="1"/>
      <c r="KR478" s="1"/>
      <c r="KS478" s="1"/>
      <c r="KT478" s="1"/>
    </row>
    <row r="479" spans="1:306"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c r="KJ479" s="1"/>
      <c r="KK479" s="1"/>
      <c r="KL479" s="1"/>
      <c r="KM479" s="1"/>
      <c r="KN479" s="1"/>
      <c r="KO479" s="1"/>
      <c r="KP479" s="1"/>
      <c r="KQ479" s="1"/>
      <c r="KR479" s="1"/>
      <c r="KS479" s="1"/>
      <c r="KT479" s="1"/>
    </row>
    <row r="480" spans="1:306"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c r="KJ480" s="1"/>
      <c r="KK480" s="1"/>
      <c r="KL480" s="1"/>
      <c r="KM480" s="1"/>
      <c r="KN480" s="1"/>
      <c r="KO480" s="1"/>
      <c r="KP480" s="1"/>
      <c r="KQ480" s="1"/>
      <c r="KR480" s="1"/>
      <c r="KS480" s="1"/>
      <c r="KT480" s="1"/>
    </row>
    <row r="481" spans="1:306"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c r="KJ481" s="1"/>
      <c r="KK481" s="1"/>
      <c r="KL481" s="1"/>
      <c r="KM481" s="1"/>
      <c r="KN481" s="1"/>
      <c r="KO481" s="1"/>
      <c r="KP481" s="1"/>
      <c r="KQ481" s="1"/>
      <c r="KR481" s="1"/>
      <c r="KS481" s="1"/>
      <c r="KT481" s="1"/>
    </row>
    <row r="482" spans="1:306"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c r="KJ482" s="1"/>
      <c r="KK482" s="1"/>
      <c r="KL482" s="1"/>
      <c r="KM482" s="1"/>
      <c r="KN482" s="1"/>
      <c r="KO482" s="1"/>
      <c r="KP482" s="1"/>
      <c r="KQ482" s="1"/>
      <c r="KR482" s="1"/>
      <c r="KS482" s="1"/>
      <c r="KT482" s="1"/>
    </row>
    <row r="483" spans="1:306"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c r="KJ483" s="1"/>
      <c r="KK483" s="1"/>
      <c r="KL483" s="1"/>
      <c r="KM483" s="1"/>
      <c r="KN483" s="1"/>
      <c r="KO483" s="1"/>
      <c r="KP483" s="1"/>
      <c r="KQ483" s="1"/>
      <c r="KR483" s="1"/>
      <c r="KS483" s="1"/>
      <c r="KT483" s="1"/>
    </row>
    <row r="484" spans="1:306"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c r="KJ484" s="1"/>
      <c r="KK484" s="1"/>
      <c r="KL484" s="1"/>
      <c r="KM484" s="1"/>
      <c r="KN484" s="1"/>
      <c r="KO484" s="1"/>
      <c r="KP484" s="1"/>
      <c r="KQ484" s="1"/>
      <c r="KR484" s="1"/>
      <c r="KS484" s="1"/>
      <c r="KT484" s="1"/>
    </row>
    <row r="485" spans="1:306"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c r="KJ485" s="1"/>
      <c r="KK485" s="1"/>
      <c r="KL485" s="1"/>
      <c r="KM485" s="1"/>
      <c r="KN485" s="1"/>
      <c r="KO485" s="1"/>
      <c r="KP485" s="1"/>
      <c r="KQ485" s="1"/>
      <c r="KR485" s="1"/>
      <c r="KS485" s="1"/>
      <c r="KT485" s="1"/>
    </row>
    <row r="486" spans="1:306"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c r="KJ486" s="1"/>
      <c r="KK486" s="1"/>
      <c r="KL486" s="1"/>
      <c r="KM486" s="1"/>
      <c r="KN486" s="1"/>
      <c r="KO486" s="1"/>
      <c r="KP486" s="1"/>
      <c r="KQ486" s="1"/>
      <c r="KR486" s="1"/>
      <c r="KS486" s="1"/>
      <c r="KT486" s="1"/>
    </row>
    <row r="487" spans="1:306"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c r="KJ487" s="1"/>
      <c r="KK487" s="1"/>
      <c r="KL487" s="1"/>
      <c r="KM487" s="1"/>
      <c r="KN487" s="1"/>
      <c r="KO487" s="1"/>
      <c r="KP487" s="1"/>
      <c r="KQ487" s="1"/>
      <c r="KR487" s="1"/>
      <c r="KS487" s="1"/>
      <c r="KT487" s="1"/>
    </row>
    <row r="488" spans="1:306"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c r="KJ488" s="1"/>
      <c r="KK488" s="1"/>
      <c r="KL488" s="1"/>
      <c r="KM488" s="1"/>
      <c r="KN488" s="1"/>
      <c r="KO488" s="1"/>
      <c r="KP488" s="1"/>
      <c r="KQ488" s="1"/>
      <c r="KR488" s="1"/>
      <c r="KS488" s="1"/>
      <c r="KT488" s="1"/>
    </row>
    <row r="489" spans="1:306"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c r="KJ489" s="1"/>
      <c r="KK489" s="1"/>
      <c r="KL489" s="1"/>
      <c r="KM489" s="1"/>
      <c r="KN489" s="1"/>
      <c r="KO489" s="1"/>
      <c r="KP489" s="1"/>
      <c r="KQ489" s="1"/>
      <c r="KR489" s="1"/>
      <c r="KS489" s="1"/>
      <c r="KT489" s="1"/>
    </row>
    <row r="490" spans="1:306"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c r="KJ490" s="1"/>
      <c r="KK490" s="1"/>
      <c r="KL490" s="1"/>
      <c r="KM490" s="1"/>
      <c r="KN490" s="1"/>
      <c r="KO490" s="1"/>
      <c r="KP490" s="1"/>
      <c r="KQ490" s="1"/>
      <c r="KR490" s="1"/>
      <c r="KS490" s="1"/>
      <c r="KT490" s="1"/>
    </row>
    <row r="491" spans="1:306"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c r="KJ491" s="1"/>
      <c r="KK491" s="1"/>
      <c r="KL491" s="1"/>
      <c r="KM491" s="1"/>
      <c r="KN491" s="1"/>
      <c r="KO491" s="1"/>
      <c r="KP491" s="1"/>
      <c r="KQ491" s="1"/>
      <c r="KR491" s="1"/>
      <c r="KS491" s="1"/>
      <c r="KT491" s="1"/>
    </row>
    <row r="492" spans="1:306"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c r="KJ492" s="1"/>
      <c r="KK492" s="1"/>
      <c r="KL492" s="1"/>
      <c r="KM492" s="1"/>
      <c r="KN492" s="1"/>
      <c r="KO492" s="1"/>
      <c r="KP492" s="1"/>
      <c r="KQ492" s="1"/>
      <c r="KR492" s="1"/>
      <c r="KS492" s="1"/>
      <c r="KT492" s="1"/>
    </row>
    <row r="493" spans="1:306"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c r="KJ493" s="1"/>
      <c r="KK493" s="1"/>
      <c r="KL493" s="1"/>
      <c r="KM493" s="1"/>
      <c r="KN493" s="1"/>
      <c r="KO493" s="1"/>
      <c r="KP493" s="1"/>
      <c r="KQ493" s="1"/>
      <c r="KR493" s="1"/>
      <c r="KS493" s="1"/>
      <c r="KT493" s="1"/>
    </row>
    <row r="494" spans="1:306"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c r="KJ494" s="1"/>
      <c r="KK494" s="1"/>
      <c r="KL494" s="1"/>
      <c r="KM494" s="1"/>
      <c r="KN494" s="1"/>
      <c r="KO494" s="1"/>
      <c r="KP494" s="1"/>
      <c r="KQ494" s="1"/>
      <c r="KR494" s="1"/>
      <c r="KS494" s="1"/>
      <c r="KT494" s="1"/>
    </row>
    <row r="495" spans="1:306"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c r="KJ495" s="1"/>
      <c r="KK495" s="1"/>
      <c r="KL495" s="1"/>
      <c r="KM495" s="1"/>
      <c r="KN495" s="1"/>
      <c r="KO495" s="1"/>
      <c r="KP495" s="1"/>
      <c r="KQ495" s="1"/>
      <c r="KR495" s="1"/>
      <c r="KS495" s="1"/>
      <c r="KT495" s="1"/>
    </row>
    <row r="496" spans="1:306"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c r="KJ496" s="1"/>
      <c r="KK496" s="1"/>
      <c r="KL496" s="1"/>
      <c r="KM496" s="1"/>
      <c r="KN496" s="1"/>
      <c r="KO496" s="1"/>
      <c r="KP496" s="1"/>
      <c r="KQ496" s="1"/>
      <c r="KR496" s="1"/>
      <c r="KS496" s="1"/>
      <c r="KT496" s="1"/>
    </row>
    <row r="497" spans="1:306"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c r="KJ497" s="1"/>
      <c r="KK497" s="1"/>
      <c r="KL497" s="1"/>
      <c r="KM497" s="1"/>
      <c r="KN497" s="1"/>
      <c r="KO497" s="1"/>
      <c r="KP497" s="1"/>
      <c r="KQ497" s="1"/>
      <c r="KR497" s="1"/>
      <c r="KS497" s="1"/>
      <c r="KT497" s="1"/>
    </row>
    <row r="498" spans="1:306"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c r="KJ498" s="1"/>
      <c r="KK498" s="1"/>
      <c r="KL498" s="1"/>
      <c r="KM498" s="1"/>
      <c r="KN498" s="1"/>
      <c r="KO498" s="1"/>
      <c r="KP498" s="1"/>
      <c r="KQ498" s="1"/>
      <c r="KR498" s="1"/>
      <c r="KS498" s="1"/>
      <c r="KT498" s="1"/>
    </row>
    <row r="499" spans="1:306"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c r="KJ499" s="1"/>
      <c r="KK499" s="1"/>
      <c r="KL499" s="1"/>
      <c r="KM499" s="1"/>
      <c r="KN499" s="1"/>
      <c r="KO499" s="1"/>
      <c r="KP499" s="1"/>
      <c r="KQ499" s="1"/>
      <c r="KR499" s="1"/>
      <c r="KS499" s="1"/>
      <c r="KT499" s="1"/>
    </row>
    <row r="500" spans="1:306"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c r="KJ500" s="1"/>
      <c r="KK500" s="1"/>
      <c r="KL500" s="1"/>
      <c r="KM500" s="1"/>
      <c r="KN500" s="1"/>
      <c r="KO500" s="1"/>
      <c r="KP500" s="1"/>
      <c r="KQ500" s="1"/>
      <c r="KR500" s="1"/>
      <c r="KS500" s="1"/>
      <c r="KT500" s="1"/>
    </row>
    <row r="501" spans="1:306"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c r="KJ501" s="1"/>
      <c r="KK501" s="1"/>
      <c r="KL501" s="1"/>
      <c r="KM501" s="1"/>
      <c r="KN501" s="1"/>
      <c r="KO501" s="1"/>
      <c r="KP501" s="1"/>
      <c r="KQ501" s="1"/>
      <c r="KR501" s="1"/>
      <c r="KS501" s="1"/>
      <c r="KT501" s="1"/>
    </row>
    <row r="502" spans="1:306"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c r="KJ502" s="1"/>
      <c r="KK502" s="1"/>
      <c r="KL502" s="1"/>
      <c r="KM502" s="1"/>
      <c r="KN502" s="1"/>
      <c r="KO502" s="1"/>
      <c r="KP502" s="1"/>
      <c r="KQ502" s="1"/>
      <c r="KR502" s="1"/>
      <c r="KS502" s="1"/>
      <c r="KT502" s="1"/>
    </row>
    <row r="503" spans="1:306"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c r="KJ503" s="1"/>
      <c r="KK503" s="1"/>
      <c r="KL503" s="1"/>
      <c r="KM503" s="1"/>
      <c r="KN503" s="1"/>
      <c r="KO503" s="1"/>
      <c r="KP503" s="1"/>
      <c r="KQ503" s="1"/>
      <c r="KR503" s="1"/>
      <c r="KS503" s="1"/>
      <c r="KT503" s="1"/>
    </row>
    <row r="504" spans="1:306"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c r="KJ504" s="1"/>
      <c r="KK504" s="1"/>
      <c r="KL504" s="1"/>
      <c r="KM504" s="1"/>
      <c r="KN504" s="1"/>
      <c r="KO504" s="1"/>
      <c r="KP504" s="1"/>
      <c r="KQ504" s="1"/>
      <c r="KR504" s="1"/>
      <c r="KS504" s="1"/>
      <c r="KT504" s="1"/>
    </row>
    <row r="505" spans="1:306"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c r="KJ505" s="1"/>
      <c r="KK505" s="1"/>
      <c r="KL505" s="1"/>
      <c r="KM505" s="1"/>
      <c r="KN505" s="1"/>
      <c r="KO505" s="1"/>
      <c r="KP505" s="1"/>
      <c r="KQ505" s="1"/>
      <c r="KR505" s="1"/>
      <c r="KS505" s="1"/>
      <c r="KT505" s="1"/>
    </row>
    <row r="506" spans="1:306"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c r="JW506" s="1"/>
      <c r="JX506" s="1"/>
      <c r="JY506" s="1"/>
      <c r="JZ506" s="1"/>
      <c r="KA506" s="1"/>
      <c r="KB506" s="1"/>
      <c r="KC506" s="1"/>
      <c r="KD506" s="1"/>
      <c r="KE506" s="1"/>
      <c r="KF506" s="1"/>
      <c r="KG506" s="1"/>
      <c r="KH506" s="1"/>
      <c r="KI506" s="1"/>
      <c r="KJ506" s="1"/>
      <c r="KK506" s="1"/>
      <c r="KL506" s="1"/>
      <c r="KM506" s="1"/>
      <c r="KN506" s="1"/>
      <c r="KO506" s="1"/>
      <c r="KP506" s="1"/>
      <c r="KQ506" s="1"/>
      <c r="KR506" s="1"/>
      <c r="KS506" s="1"/>
      <c r="KT506" s="1"/>
    </row>
    <row r="507" spans="1:306"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c r="KJ507" s="1"/>
      <c r="KK507" s="1"/>
      <c r="KL507" s="1"/>
      <c r="KM507" s="1"/>
      <c r="KN507" s="1"/>
      <c r="KO507" s="1"/>
      <c r="KP507" s="1"/>
      <c r="KQ507" s="1"/>
      <c r="KR507" s="1"/>
      <c r="KS507" s="1"/>
      <c r="KT507" s="1"/>
    </row>
    <row r="508" spans="1:306"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c r="KJ508" s="1"/>
      <c r="KK508" s="1"/>
      <c r="KL508" s="1"/>
      <c r="KM508" s="1"/>
      <c r="KN508" s="1"/>
      <c r="KO508" s="1"/>
      <c r="KP508" s="1"/>
      <c r="KQ508" s="1"/>
      <c r="KR508" s="1"/>
      <c r="KS508" s="1"/>
      <c r="KT508" s="1"/>
    </row>
    <row r="509" spans="1:306"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c r="KJ509" s="1"/>
      <c r="KK509" s="1"/>
      <c r="KL509" s="1"/>
      <c r="KM509" s="1"/>
      <c r="KN509" s="1"/>
      <c r="KO509" s="1"/>
      <c r="KP509" s="1"/>
      <c r="KQ509" s="1"/>
      <c r="KR509" s="1"/>
      <c r="KS509" s="1"/>
      <c r="KT509" s="1"/>
    </row>
    <row r="510" spans="1:306"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c r="KJ510" s="1"/>
      <c r="KK510" s="1"/>
      <c r="KL510" s="1"/>
      <c r="KM510" s="1"/>
      <c r="KN510" s="1"/>
      <c r="KO510" s="1"/>
      <c r="KP510" s="1"/>
      <c r="KQ510" s="1"/>
      <c r="KR510" s="1"/>
      <c r="KS510" s="1"/>
      <c r="KT510" s="1"/>
    </row>
    <row r="511" spans="1:306"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c r="KJ511" s="1"/>
      <c r="KK511" s="1"/>
      <c r="KL511" s="1"/>
      <c r="KM511" s="1"/>
      <c r="KN511" s="1"/>
      <c r="KO511" s="1"/>
      <c r="KP511" s="1"/>
      <c r="KQ511" s="1"/>
      <c r="KR511" s="1"/>
      <c r="KS511" s="1"/>
      <c r="KT511" s="1"/>
    </row>
    <row r="512" spans="1:306"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c r="KJ512" s="1"/>
      <c r="KK512" s="1"/>
      <c r="KL512" s="1"/>
      <c r="KM512" s="1"/>
      <c r="KN512" s="1"/>
      <c r="KO512" s="1"/>
      <c r="KP512" s="1"/>
      <c r="KQ512" s="1"/>
      <c r="KR512" s="1"/>
      <c r="KS512" s="1"/>
      <c r="KT512" s="1"/>
    </row>
    <row r="513" spans="1:306"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c r="KJ513" s="1"/>
      <c r="KK513" s="1"/>
      <c r="KL513" s="1"/>
      <c r="KM513" s="1"/>
      <c r="KN513" s="1"/>
      <c r="KO513" s="1"/>
      <c r="KP513" s="1"/>
      <c r="KQ513" s="1"/>
      <c r="KR513" s="1"/>
      <c r="KS513" s="1"/>
      <c r="KT513" s="1"/>
    </row>
    <row r="514" spans="1:306"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c r="KJ514" s="1"/>
      <c r="KK514" s="1"/>
      <c r="KL514" s="1"/>
      <c r="KM514" s="1"/>
      <c r="KN514" s="1"/>
      <c r="KO514" s="1"/>
      <c r="KP514" s="1"/>
      <c r="KQ514" s="1"/>
      <c r="KR514" s="1"/>
      <c r="KS514" s="1"/>
      <c r="KT514" s="1"/>
    </row>
    <row r="515" spans="1:306"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c r="KJ515" s="1"/>
      <c r="KK515" s="1"/>
      <c r="KL515" s="1"/>
      <c r="KM515" s="1"/>
      <c r="KN515" s="1"/>
      <c r="KO515" s="1"/>
      <c r="KP515" s="1"/>
      <c r="KQ515" s="1"/>
      <c r="KR515" s="1"/>
      <c r="KS515" s="1"/>
      <c r="KT515" s="1"/>
    </row>
    <row r="516" spans="1:306"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c r="KJ516" s="1"/>
      <c r="KK516" s="1"/>
      <c r="KL516" s="1"/>
      <c r="KM516" s="1"/>
      <c r="KN516" s="1"/>
      <c r="KO516" s="1"/>
      <c r="KP516" s="1"/>
      <c r="KQ516" s="1"/>
      <c r="KR516" s="1"/>
      <c r="KS516" s="1"/>
      <c r="KT516" s="1"/>
    </row>
    <row r="517" spans="1:306"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c r="KJ517" s="1"/>
      <c r="KK517" s="1"/>
      <c r="KL517" s="1"/>
      <c r="KM517" s="1"/>
      <c r="KN517" s="1"/>
      <c r="KO517" s="1"/>
      <c r="KP517" s="1"/>
      <c r="KQ517" s="1"/>
      <c r="KR517" s="1"/>
      <c r="KS517" s="1"/>
      <c r="KT517" s="1"/>
    </row>
    <row r="518" spans="1:306"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c r="KJ518" s="1"/>
      <c r="KK518" s="1"/>
      <c r="KL518" s="1"/>
      <c r="KM518" s="1"/>
      <c r="KN518" s="1"/>
      <c r="KO518" s="1"/>
      <c r="KP518" s="1"/>
      <c r="KQ518" s="1"/>
      <c r="KR518" s="1"/>
      <c r="KS518" s="1"/>
      <c r="KT518" s="1"/>
    </row>
    <row r="519" spans="1:306"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c r="KJ519" s="1"/>
      <c r="KK519" s="1"/>
      <c r="KL519" s="1"/>
      <c r="KM519" s="1"/>
      <c r="KN519" s="1"/>
      <c r="KO519" s="1"/>
      <c r="KP519" s="1"/>
      <c r="KQ519" s="1"/>
      <c r="KR519" s="1"/>
      <c r="KS519" s="1"/>
      <c r="KT519" s="1"/>
    </row>
    <row r="520" spans="1:306"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c r="KJ520" s="1"/>
      <c r="KK520" s="1"/>
      <c r="KL520" s="1"/>
      <c r="KM520" s="1"/>
      <c r="KN520" s="1"/>
      <c r="KO520" s="1"/>
      <c r="KP520" s="1"/>
      <c r="KQ520" s="1"/>
      <c r="KR520" s="1"/>
      <c r="KS520" s="1"/>
      <c r="KT520" s="1"/>
    </row>
    <row r="521" spans="1:306"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c r="KJ521" s="1"/>
      <c r="KK521" s="1"/>
      <c r="KL521" s="1"/>
      <c r="KM521" s="1"/>
      <c r="KN521" s="1"/>
      <c r="KO521" s="1"/>
      <c r="KP521" s="1"/>
      <c r="KQ521" s="1"/>
      <c r="KR521" s="1"/>
      <c r="KS521" s="1"/>
      <c r="KT521" s="1"/>
    </row>
    <row r="522" spans="1:306"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c r="KJ522" s="1"/>
      <c r="KK522" s="1"/>
      <c r="KL522" s="1"/>
      <c r="KM522" s="1"/>
      <c r="KN522" s="1"/>
      <c r="KO522" s="1"/>
      <c r="KP522" s="1"/>
      <c r="KQ522" s="1"/>
      <c r="KR522" s="1"/>
      <c r="KS522" s="1"/>
      <c r="KT522" s="1"/>
    </row>
    <row r="523" spans="1:306"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c r="KJ523" s="1"/>
      <c r="KK523" s="1"/>
      <c r="KL523" s="1"/>
      <c r="KM523" s="1"/>
      <c r="KN523" s="1"/>
      <c r="KO523" s="1"/>
      <c r="KP523" s="1"/>
      <c r="KQ523" s="1"/>
      <c r="KR523" s="1"/>
      <c r="KS523" s="1"/>
      <c r="KT523" s="1"/>
    </row>
    <row r="524" spans="1:306"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c r="KJ524" s="1"/>
      <c r="KK524" s="1"/>
      <c r="KL524" s="1"/>
      <c r="KM524" s="1"/>
      <c r="KN524" s="1"/>
      <c r="KO524" s="1"/>
      <c r="KP524" s="1"/>
      <c r="KQ524" s="1"/>
      <c r="KR524" s="1"/>
      <c r="KS524" s="1"/>
      <c r="KT524" s="1"/>
    </row>
    <row r="525" spans="1:306"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c r="KJ525" s="1"/>
      <c r="KK525" s="1"/>
      <c r="KL525" s="1"/>
      <c r="KM525" s="1"/>
      <c r="KN525" s="1"/>
      <c r="KO525" s="1"/>
      <c r="KP525" s="1"/>
      <c r="KQ525" s="1"/>
      <c r="KR525" s="1"/>
      <c r="KS525" s="1"/>
      <c r="KT525" s="1"/>
    </row>
    <row r="526" spans="1:306"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c r="KJ526" s="1"/>
      <c r="KK526" s="1"/>
      <c r="KL526" s="1"/>
      <c r="KM526" s="1"/>
      <c r="KN526" s="1"/>
      <c r="KO526" s="1"/>
      <c r="KP526" s="1"/>
      <c r="KQ526" s="1"/>
      <c r="KR526" s="1"/>
      <c r="KS526" s="1"/>
      <c r="KT526" s="1"/>
    </row>
    <row r="527" spans="1:306"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c r="KJ527" s="1"/>
      <c r="KK527" s="1"/>
      <c r="KL527" s="1"/>
      <c r="KM527" s="1"/>
      <c r="KN527" s="1"/>
      <c r="KO527" s="1"/>
      <c r="KP527" s="1"/>
      <c r="KQ527" s="1"/>
      <c r="KR527" s="1"/>
      <c r="KS527" s="1"/>
      <c r="KT527" s="1"/>
    </row>
    <row r="528" spans="1:306"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c r="KJ528" s="1"/>
      <c r="KK528" s="1"/>
      <c r="KL528" s="1"/>
      <c r="KM528" s="1"/>
      <c r="KN528" s="1"/>
      <c r="KO528" s="1"/>
      <c r="KP528" s="1"/>
      <c r="KQ528" s="1"/>
      <c r="KR528" s="1"/>
      <c r="KS528" s="1"/>
      <c r="KT528" s="1"/>
    </row>
    <row r="529" spans="1:306"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c r="KJ529" s="1"/>
      <c r="KK529" s="1"/>
      <c r="KL529" s="1"/>
      <c r="KM529" s="1"/>
      <c r="KN529" s="1"/>
      <c r="KO529" s="1"/>
      <c r="KP529" s="1"/>
      <c r="KQ529" s="1"/>
      <c r="KR529" s="1"/>
      <c r="KS529" s="1"/>
      <c r="KT529" s="1"/>
    </row>
    <row r="530" spans="1:306"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c r="KJ530" s="1"/>
      <c r="KK530" s="1"/>
      <c r="KL530" s="1"/>
      <c r="KM530" s="1"/>
      <c r="KN530" s="1"/>
      <c r="KO530" s="1"/>
      <c r="KP530" s="1"/>
      <c r="KQ530" s="1"/>
      <c r="KR530" s="1"/>
      <c r="KS530" s="1"/>
      <c r="KT530" s="1"/>
    </row>
    <row r="531" spans="1:306"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c r="KJ531" s="1"/>
      <c r="KK531" s="1"/>
      <c r="KL531" s="1"/>
      <c r="KM531" s="1"/>
      <c r="KN531" s="1"/>
      <c r="KO531" s="1"/>
      <c r="KP531" s="1"/>
      <c r="KQ531" s="1"/>
      <c r="KR531" s="1"/>
      <c r="KS531" s="1"/>
      <c r="KT531" s="1"/>
    </row>
    <row r="532" spans="1:306"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c r="KJ532" s="1"/>
      <c r="KK532" s="1"/>
      <c r="KL532" s="1"/>
      <c r="KM532" s="1"/>
      <c r="KN532" s="1"/>
      <c r="KO532" s="1"/>
      <c r="KP532" s="1"/>
      <c r="KQ532" s="1"/>
      <c r="KR532" s="1"/>
      <c r="KS532" s="1"/>
      <c r="KT532" s="1"/>
    </row>
    <row r="533" spans="1:306"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c r="KJ533" s="1"/>
      <c r="KK533" s="1"/>
      <c r="KL533" s="1"/>
      <c r="KM533" s="1"/>
      <c r="KN533" s="1"/>
      <c r="KO533" s="1"/>
      <c r="KP533" s="1"/>
      <c r="KQ533" s="1"/>
      <c r="KR533" s="1"/>
      <c r="KS533" s="1"/>
      <c r="KT533" s="1"/>
    </row>
    <row r="534" spans="1:306"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c r="KJ534" s="1"/>
      <c r="KK534" s="1"/>
      <c r="KL534" s="1"/>
      <c r="KM534" s="1"/>
      <c r="KN534" s="1"/>
      <c r="KO534" s="1"/>
      <c r="KP534" s="1"/>
      <c r="KQ534" s="1"/>
      <c r="KR534" s="1"/>
      <c r="KS534" s="1"/>
      <c r="KT534" s="1"/>
    </row>
    <row r="535" spans="1:306"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c r="KJ535" s="1"/>
      <c r="KK535" s="1"/>
      <c r="KL535" s="1"/>
      <c r="KM535" s="1"/>
      <c r="KN535" s="1"/>
      <c r="KO535" s="1"/>
      <c r="KP535" s="1"/>
      <c r="KQ535" s="1"/>
      <c r="KR535" s="1"/>
      <c r="KS535" s="1"/>
      <c r="KT535" s="1"/>
    </row>
    <row r="536" spans="1:306"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c r="KJ536" s="1"/>
      <c r="KK536" s="1"/>
      <c r="KL536" s="1"/>
      <c r="KM536" s="1"/>
      <c r="KN536" s="1"/>
      <c r="KO536" s="1"/>
      <c r="KP536" s="1"/>
      <c r="KQ536" s="1"/>
      <c r="KR536" s="1"/>
      <c r="KS536" s="1"/>
      <c r="KT536" s="1"/>
    </row>
    <row r="537" spans="1:306"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c r="KJ537" s="1"/>
      <c r="KK537" s="1"/>
      <c r="KL537" s="1"/>
      <c r="KM537" s="1"/>
      <c r="KN537" s="1"/>
      <c r="KO537" s="1"/>
      <c r="KP537" s="1"/>
      <c r="KQ537" s="1"/>
      <c r="KR537" s="1"/>
      <c r="KS537" s="1"/>
      <c r="KT537" s="1"/>
    </row>
    <row r="538" spans="1:306"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c r="JW538" s="1"/>
      <c r="JX538" s="1"/>
      <c r="JY538" s="1"/>
      <c r="JZ538" s="1"/>
      <c r="KA538" s="1"/>
      <c r="KB538" s="1"/>
      <c r="KC538" s="1"/>
      <c r="KD538" s="1"/>
      <c r="KE538" s="1"/>
      <c r="KF538" s="1"/>
      <c r="KG538" s="1"/>
      <c r="KH538" s="1"/>
      <c r="KI538" s="1"/>
      <c r="KJ538" s="1"/>
      <c r="KK538" s="1"/>
      <c r="KL538" s="1"/>
      <c r="KM538" s="1"/>
      <c r="KN538" s="1"/>
      <c r="KO538" s="1"/>
      <c r="KP538" s="1"/>
      <c r="KQ538" s="1"/>
      <c r="KR538" s="1"/>
      <c r="KS538" s="1"/>
      <c r="KT538" s="1"/>
    </row>
    <row r="539" spans="1:306"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c r="KJ539" s="1"/>
      <c r="KK539" s="1"/>
      <c r="KL539" s="1"/>
      <c r="KM539" s="1"/>
      <c r="KN539" s="1"/>
      <c r="KO539" s="1"/>
      <c r="KP539" s="1"/>
      <c r="KQ539" s="1"/>
      <c r="KR539" s="1"/>
      <c r="KS539" s="1"/>
      <c r="KT539" s="1"/>
    </row>
    <row r="540" spans="1:306"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c r="KJ540" s="1"/>
      <c r="KK540" s="1"/>
      <c r="KL540" s="1"/>
      <c r="KM540" s="1"/>
      <c r="KN540" s="1"/>
      <c r="KO540" s="1"/>
      <c r="KP540" s="1"/>
      <c r="KQ540" s="1"/>
      <c r="KR540" s="1"/>
      <c r="KS540" s="1"/>
      <c r="KT540" s="1"/>
    </row>
    <row r="541" spans="1:306"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c r="KJ541" s="1"/>
      <c r="KK541" s="1"/>
      <c r="KL541" s="1"/>
      <c r="KM541" s="1"/>
      <c r="KN541" s="1"/>
      <c r="KO541" s="1"/>
      <c r="KP541" s="1"/>
      <c r="KQ541" s="1"/>
      <c r="KR541" s="1"/>
      <c r="KS541" s="1"/>
      <c r="KT541" s="1"/>
    </row>
    <row r="542" spans="1:306"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c r="KJ542" s="1"/>
      <c r="KK542" s="1"/>
      <c r="KL542" s="1"/>
      <c r="KM542" s="1"/>
      <c r="KN542" s="1"/>
      <c r="KO542" s="1"/>
      <c r="KP542" s="1"/>
      <c r="KQ542" s="1"/>
      <c r="KR542" s="1"/>
      <c r="KS542" s="1"/>
      <c r="KT542" s="1"/>
    </row>
    <row r="543" spans="1:306"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c r="KJ543" s="1"/>
      <c r="KK543" s="1"/>
      <c r="KL543" s="1"/>
      <c r="KM543" s="1"/>
      <c r="KN543" s="1"/>
      <c r="KO543" s="1"/>
      <c r="KP543" s="1"/>
      <c r="KQ543" s="1"/>
      <c r="KR543" s="1"/>
      <c r="KS543" s="1"/>
      <c r="KT543" s="1"/>
    </row>
    <row r="544" spans="1:306"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c r="KJ544" s="1"/>
      <c r="KK544" s="1"/>
      <c r="KL544" s="1"/>
      <c r="KM544" s="1"/>
      <c r="KN544" s="1"/>
      <c r="KO544" s="1"/>
      <c r="KP544" s="1"/>
      <c r="KQ544" s="1"/>
      <c r="KR544" s="1"/>
      <c r="KS544" s="1"/>
      <c r="KT544" s="1"/>
    </row>
    <row r="545" spans="1:306"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c r="KJ545" s="1"/>
      <c r="KK545" s="1"/>
      <c r="KL545" s="1"/>
      <c r="KM545" s="1"/>
      <c r="KN545" s="1"/>
      <c r="KO545" s="1"/>
      <c r="KP545" s="1"/>
      <c r="KQ545" s="1"/>
      <c r="KR545" s="1"/>
      <c r="KS545" s="1"/>
      <c r="KT545" s="1"/>
    </row>
    <row r="546" spans="1:306"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c r="KJ546" s="1"/>
      <c r="KK546" s="1"/>
      <c r="KL546" s="1"/>
      <c r="KM546" s="1"/>
      <c r="KN546" s="1"/>
      <c r="KO546" s="1"/>
      <c r="KP546" s="1"/>
      <c r="KQ546" s="1"/>
      <c r="KR546" s="1"/>
      <c r="KS546" s="1"/>
      <c r="KT546" s="1"/>
    </row>
    <row r="547" spans="1:306"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c r="KJ547" s="1"/>
      <c r="KK547" s="1"/>
      <c r="KL547" s="1"/>
      <c r="KM547" s="1"/>
      <c r="KN547" s="1"/>
      <c r="KO547" s="1"/>
      <c r="KP547" s="1"/>
      <c r="KQ547" s="1"/>
      <c r="KR547" s="1"/>
      <c r="KS547" s="1"/>
      <c r="KT547" s="1"/>
    </row>
    <row r="548" spans="1:306"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c r="KJ548" s="1"/>
      <c r="KK548" s="1"/>
      <c r="KL548" s="1"/>
      <c r="KM548" s="1"/>
      <c r="KN548" s="1"/>
      <c r="KO548" s="1"/>
      <c r="KP548" s="1"/>
      <c r="KQ548" s="1"/>
      <c r="KR548" s="1"/>
      <c r="KS548" s="1"/>
      <c r="KT548" s="1"/>
    </row>
    <row r="549" spans="1:306"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c r="KJ549" s="1"/>
      <c r="KK549" s="1"/>
      <c r="KL549" s="1"/>
      <c r="KM549" s="1"/>
      <c r="KN549" s="1"/>
      <c r="KO549" s="1"/>
      <c r="KP549" s="1"/>
      <c r="KQ549" s="1"/>
      <c r="KR549" s="1"/>
      <c r="KS549" s="1"/>
      <c r="KT549" s="1"/>
    </row>
    <row r="550" spans="1:306"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c r="KJ550" s="1"/>
      <c r="KK550" s="1"/>
      <c r="KL550" s="1"/>
      <c r="KM550" s="1"/>
      <c r="KN550" s="1"/>
      <c r="KO550" s="1"/>
      <c r="KP550" s="1"/>
      <c r="KQ550" s="1"/>
      <c r="KR550" s="1"/>
      <c r="KS550" s="1"/>
      <c r="KT550" s="1"/>
    </row>
    <row r="551" spans="1:306"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c r="KJ551" s="1"/>
      <c r="KK551" s="1"/>
      <c r="KL551" s="1"/>
      <c r="KM551" s="1"/>
      <c r="KN551" s="1"/>
      <c r="KO551" s="1"/>
      <c r="KP551" s="1"/>
      <c r="KQ551" s="1"/>
      <c r="KR551" s="1"/>
      <c r="KS551" s="1"/>
      <c r="KT551" s="1"/>
    </row>
    <row r="552" spans="1:306"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c r="KJ552" s="1"/>
      <c r="KK552" s="1"/>
      <c r="KL552" s="1"/>
      <c r="KM552" s="1"/>
      <c r="KN552" s="1"/>
      <c r="KO552" s="1"/>
      <c r="KP552" s="1"/>
      <c r="KQ552" s="1"/>
      <c r="KR552" s="1"/>
      <c r="KS552" s="1"/>
      <c r="KT552" s="1"/>
    </row>
    <row r="553" spans="1:306"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c r="KJ553" s="1"/>
      <c r="KK553" s="1"/>
      <c r="KL553" s="1"/>
      <c r="KM553" s="1"/>
      <c r="KN553" s="1"/>
      <c r="KO553" s="1"/>
      <c r="KP553" s="1"/>
      <c r="KQ553" s="1"/>
      <c r="KR553" s="1"/>
      <c r="KS553" s="1"/>
      <c r="KT553" s="1"/>
    </row>
    <row r="554" spans="1:306"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c r="KJ554" s="1"/>
      <c r="KK554" s="1"/>
      <c r="KL554" s="1"/>
      <c r="KM554" s="1"/>
      <c r="KN554" s="1"/>
      <c r="KO554" s="1"/>
      <c r="KP554" s="1"/>
      <c r="KQ554" s="1"/>
      <c r="KR554" s="1"/>
      <c r="KS554" s="1"/>
      <c r="KT554" s="1"/>
    </row>
    <row r="555" spans="1:306"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c r="JW555" s="1"/>
      <c r="JX555" s="1"/>
      <c r="JY555" s="1"/>
      <c r="JZ555" s="1"/>
      <c r="KA555" s="1"/>
      <c r="KB555" s="1"/>
      <c r="KC555" s="1"/>
      <c r="KD555" s="1"/>
      <c r="KE555" s="1"/>
      <c r="KF555" s="1"/>
      <c r="KG555" s="1"/>
      <c r="KH555" s="1"/>
      <c r="KI555" s="1"/>
      <c r="KJ555" s="1"/>
      <c r="KK555" s="1"/>
      <c r="KL555" s="1"/>
      <c r="KM555" s="1"/>
      <c r="KN555" s="1"/>
      <c r="KO555" s="1"/>
      <c r="KP555" s="1"/>
      <c r="KQ555" s="1"/>
      <c r="KR555" s="1"/>
      <c r="KS555" s="1"/>
      <c r="KT555" s="1"/>
    </row>
    <row r="556" spans="1:306"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c r="KJ556" s="1"/>
      <c r="KK556" s="1"/>
      <c r="KL556" s="1"/>
      <c r="KM556" s="1"/>
      <c r="KN556" s="1"/>
      <c r="KO556" s="1"/>
      <c r="KP556" s="1"/>
      <c r="KQ556" s="1"/>
      <c r="KR556" s="1"/>
      <c r="KS556" s="1"/>
      <c r="KT556" s="1"/>
    </row>
    <row r="557" spans="1:306"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c r="KJ557" s="1"/>
      <c r="KK557" s="1"/>
      <c r="KL557" s="1"/>
      <c r="KM557" s="1"/>
      <c r="KN557" s="1"/>
      <c r="KO557" s="1"/>
      <c r="KP557" s="1"/>
      <c r="KQ557" s="1"/>
      <c r="KR557" s="1"/>
      <c r="KS557" s="1"/>
      <c r="KT557" s="1"/>
    </row>
    <row r="558" spans="1:306"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c r="KJ558" s="1"/>
      <c r="KK558" s="1"/>
      <c r="KL558" s="1"/>
      <c r="KM558" s="1"/>
      <c r="KN558" s="1"/>
      <c r="KO558" s="1"/>
      <c r="KP558" s="1"/>
      <c r="KQ558" s="1"/>
      <c r="KR558" s="1"/>
      <c r="KS558" s="1"/>
      <c r="KT558" s="1"/>
    </row>
    <row r="559" spans="1:306"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c r="JW559" s="1"/>
      <c r="JX559" s="1"/>
      <c r="JY559" s="1"/>
      <c r="JZ559" s="1"/>
      <c r="KA559" s="1"/>
      <c r="KB559" s="1"/>
      <c r="KC559" s="1"/>
      <c r="KD559" s="1"/>
      <c r="KE559" s="1"/>
      <c r="KF559" s="1"/>
      <c r="KG559" s="1"/>
      <c r="KH559" s="1"/>
      <c r="KI559" s="1"/>
      <c r="KJ559" s="1"/>
      <c r="KK559" s="1"/>
      <c r="KL559" s="1"/>
      <c r="KM559" s="1"/>
      <c r="KN559" s="1"/>
      <c r="KO559" s="1"/>
      <c r="KP559" s="1"/>
      <c r="KQ559" s="1"/>
      <c r="KR559" s="1"/>
      <c r="KS559" s="1"/>
      <c r="KT559" s="1"/>
    </row>
    <row r="560" spans="1:306"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c r="JW560" s="1"/>
      <c r="JX560" s="1"/>
      <c r="JY560" s="1"/>
      <c r="JZ560" s="1"/>
      <c r="KA560" s="1"/>
      <c r="KB560" s="1"/>
      <c r="KC560" s="1"/>
      <c r="KD560" s="1"/>
      <c r="KE560" s="1"/>
      <c r="KF560" s="1"/>
      <c r="KG560" s="1"/>
      <c r="KH560" s="1"/>
      <c r="KI560" s="1"/>
      <c r="KJ560" s="1"/>
      <c r="KK560" s="1"/>
      <c r="KL560" s="1"/>
      <c r="KM560" s="1"/>
      <c r="KN560" s="1"/>
      <c r="KO560" s="1"/>
      <c r="KP560" s="1"/>
      <c r="KQ560" s="1"/>
      <c r="KR560" s="1"/>
      <c r="KS560" s="1"/>
      <c r="KT560" s="1"/>
    </row>
    <row r="561" spans="1:306"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c r="JW561" s="1"/>
      <c r="JX561" s="1"/>
      <c r="JY561" s="1"/>
      <c r="JZ561" s="1"/>
      <c r="KA561" s="1"/>
      <c r="KB561" s="1"/>
      <c r="KC561" s="1"/>
      <c r="KD561" s="1"/>
      <c r="KE561" s="1"/>
      <c r="KF561" s="1"/>
      <c r="KG561" s="1"/>
      <c r="KH561" s="1"/>
      <c r="KI561" s="1"/>
      <c r="KJ561" s="1"/>
      <c r="KK561" s="1"/>
      <c r="KL561" s="1"/>
      <c r="KM561" s="1"/>
      <c r="KN561" s="1"/>
      <c r="KO561" s="1"/>
      <c r="KP561" s="1"/>
      <c r="KQ561" s="1"/>
      <c r="KR561" s="1"/>
      <c r="KS561" s="1"/>
      <c r="KT561" s="1"/>
    </row>
    <row r="562" spans="1:306"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c r="JW562" s="1"/>
      <c r="JX562" s="1"/>
      <c r="JY562" s="1"/>
      <c r="JZ562" s="1"/>
      <c r="KA562" s="1"/>
      <c r="KB562" s="1"/>
      <c r="KC562" s="1"/>
      <c r="KD562" s="1"/>
      <c r="KE562" s="1"/>
      <c r="KF562" s="1"/>
      <c r="KG562" s="1"/>
      <c r="KH562" s="1"/>
      <c r="KI562" s="1"/>
      <c r="KJ562" s="1"/>
      <c r="KK562" s="1"/>
      <c r="KL562" s="1"/>
      <c r="KM562" s="1"/>
      <c r="KN562" s="1"/>
      <c r="KO562" s="1"/>
      <c r="KP562" s="1"/>
      <c r="KQ562" s="1"/>
      <c r="KR562" s="1"/>
      <c r="KS562" s="1"/>
      <c r="KT562" s="1"/>
    </row>
    <row r="563" spans="1:306"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c r="JW563" s="1"/>
      <c r="JX563" s="1"/>
      <c r="JY563" s="1"/>
      <c r="JZ563" s="1"/>
      <c r="KA563" s="1"/>
      <c r="KB563" s="1"/>
      <c r="KC563" s="1"/>
      <c r="KD563" s="1"/>
      <c r="KE563" s="1"/>
      <c r="KF563" s="1"/>
      <c r="KG563" s="1"/>
      <c r="KH563" s="1"/>
      <c r="KI563" s="1"/>
      <c r="KJ563" s="1"/>
      <c r="KK563" s="1"/>
      <c r="KL563" s="1"/>
      <c r="KM563" s="1"/>
      <c r="KN563" s="1"/>
      <c r="KO563" s="1"/>
      <c r="KP563" s="1"/>
      <c r="KQ563" s="1"/>
      <c r="KR563" s="1"/>
      <c r="KS563" s="1"/>
      <c r="KT563" s="1"/>
    </row>
    <row r="564" spans="1:306"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c r="JW564" s="1"/>
      <c r="JX564" s="1"/>
      <c r="JY564" s="1"/>
      <c r="JZ564" s="1"/>
      <c r="KA564" s="1"/>
      <c r="KB564" s="1"/>
      <c r="KC564" s="1"/>
      <c r="KD564" s="1"/>
      <c r="KE564" s="1"/>
      <c r="KF564" s="1"/>
      <c r="KG564" s="1"/>
      <c r="KH564" s="1"/>
      <c r="KI564" s="1"/>
      <c r="KJ564" s="1"/>
      <c r="KK564" s="1"/>
      <c r="KL564" s="1"/>
      <c r="KM564" s="1"/>
      <c r="KN564" s="1"/>
      <c r="KO564" s="1"/>
      <c r="KP564" s="1"/>
      <c r="KQ564" s="1"/>
      <c r="KR564" s="1"/>
      <c r="KS564" s="1"/>
      <c r="KT564" s="1"/>
    </row>
    <row r="565" spans="1:306"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c r="JW565" s="1"/>
      <c r="JX565" s="1"/>
      <c r="JY565" s="1"/>
      <c r="JZ565" s="1"/>
      <c r="KA565" s="1"/>
      <c r="KB565" s="1"/>
      <c r="KC565" s="1"/>
      <c r="KD565" s="1"/>
      <c r="KE565" s="1"/>
      <c r="KF565" s="1"/>
      <c r="KG565" s="1"/>
      <c r="KH565" s="1"/>
      <c r="KI565" s="1"/>
      <c r="KJ565" s="1"/>
      <c r="KK565" s="1"/>
      <c r="KL565" s="1"/>
      <c r="KM565" s="1"/>
      <c r="KN565" s="1"/>
      <c r="KO565" s="1"/>
      <c r="KP565" s="1"/>
      <c r="KQ565" s="1"/>
      <c r="KR565" s="1"/>
      <c r="KS565" s="1"/>
      <c r="KT565" s="1"/>
    </row>
    <row r="566" spans="1:306"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c r="JW566" s="1"/>
      <c r="JX566" s="1"/>
      <c r="JY566" s="1"/>
      <c r="JZ566" s="1"/>
      <c r="KA566" s="1"/>
      <c r="KB566" s="1"/>
      <c r="KC566" s="1"/>
      <c r="KD566" s="1"/>
      <c r="KE566" s="1"/>
      <c r="KF566" s="1"/>
      <c r="KG566" s="1"/>
      <c r="KH566" s="1"/>
      <c r="KI566" s="1"/>
      <c r="KJ566" s="1"/>
      <c r="KK566" s="1"/>
      <c r="KL566" s="1"/>
      <c r="KM566" s="1"/>
      <c r="KN566" s="1"/>
      <c r="KO566" s="1"/>
      <c r="KP566" s="1"/>
      <c r="KQ566" s="1"/>
      <c r="KR566" s="1"/>
      <c r="KS566" s="1"/>
      <c r="KT566" s="1"/>
    </row>
    <row r="567" spans="1:306"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c r="JW567" s="1"/>
      <c r="JX567" s="1"/>
      <c r="JY567" s="1"/>
      <c r="JZ567" s="1"/>
      <c r="KA567" s="1"/>
      <c r="KB567" s="1"/>
      <c r="KC567" s="1"/>
      <c r="KD567" s="1"/>
      <c r="KE567" s="1"/>
      <c r="KF567" s="1"/>
      <c r="KG567" s="1"/>
      <c r="KH567" s="1"/>
      <c r="KI567" s="1"/>
      <c r="KJ567" s="1"/>
      <c r="KK567" s="1"/>
      <c r="KL567" s="1"/>
      <c r="KM567" s="1"/>
      <c r="KN567" s="1"/>
      <c r="KO567" s="1"/>
      <c r="KP567" s="1"/>
      <c r="KQ567" s="1"/>
      <c r="KR567" s="1"/>
      <c r="KS567" s="1"/>
      <c r="KT567" s="1"/>
    </row>
    <row r="568" spans="1:306"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c r="JW568" s="1"/>
      <c r="JX568" s="1"/>
      <c r="JY568" s="1"/>
      <c r="JZ568" s="1"/>
      <c r="KA568" s="1"/>
      <c r="KB568" s="1"/>
      <c r="KC568" s="1"/>
      <c r="KD568" s="1"/>
      <c r="KE568" s="1"/>
      <c r="KF568" s="1"/>
      <c r="KG568" s="1"/>
      <c r="KH568" s="1"/>
      <c r="KI568" s="1"/>
      <c r="KJ568" s="1"/>
      <c r="KK568" s="1"/>
      <c r="KL568" s="1"/>
      <c r="KM568" s="1"/>
      <c r="KN568" s="1"/>
      <c r="KO568" s="1"/>
      <c r="KP568" s="1"/>
      <c r="KQ568" s="1"/>
      <c r="KR568" s="1"/>
      <c r="KS568" s="1"/>
      <c r="KT568" s="1"/>
    </row>
    <row r="569" spans="1:306"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c r="JW569" s="1"/>
      <c r="JX569" s="1"/>
      <c r="JY569" s="1"/>
      <c r="JZ569" s="1"/>
      <c r="KA569" s="1"/>
      <c r="KB569" s="1"/>
      <c r="KC569" s="1"/>
      <c r="KD569" s="1"/>
      <c r="KE569" s="1"/>
      <c r="KF569" s="1"/>
      <c r="KG569" s="1"/>
      <c r="KH569" s="1"/>
      <c r="KI569" s="1"/>
      <c r="KJ569" s="1"/>
      <c r="KK569" s="1"/>
      <c r="KL569" s="1"/>
      <c r="KM569" s="1"/>
      <c r="KN569" s="1"/>
      <c r="KO569" s="1"/>
      <c r="KP569" s="1"/>
      <c r="KQ569" s="1"/>
      <c r="KR569" s="1"/>
      <c r="KS569" s="1"/>
      <c r="KT569" s="1"/>
    </row>
    <row r="570" spans="1:306"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c r="JW570" s="1"/>
      <c r="JX570" s="1"/>
      <c r="JY570" s="1"/>
      <c r="JZ570" s="1"/>
      <c r="KA570" s="1"/>
      <c r="KB570" s="1"/>
      <c r="KC570" s="1"/>
      <c r="KD570" s="1"/>
      <c r="KE570" s="1"/>
      <c r="KF570" s="1"/>
      <c r="KG570" s="1"/>
      <c r="KH570" s="1"/>
      <c r="KI570" s="1"/>
      <c r="KJ570" s="1"/>
      <c r="KK570" s="1"/>
      <c r="KL570" s="1"/>
      <c r="KM570" s="1"/>
      <c r="KN570" s="1"/>
      <c r="KO570" s="1"/>
      <c r="KP570" s="1"/>
      <c r="KQ570" s="1"/>
      <c r="KR570" s="1"/>
      <c r="KS570" s="1"/>
      <c r="KT570" s="1"/>
    </row>
    <row r="571" spans="1:306"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c r="JW571" s="1"/>
      <c r="JX571" s="1"/>
      <c r="JY571" s="1"/>
      <c r="JZ571" s="1"/>
      <c r="KA571" s="1"/>
      <c r="KB571" s="1"/>
      <c r="KC571" s="1"/>
      <c r="KD571" s="1"/>
      <c r="KE571" s="1"/>
      <c r="KF571" s="1"/>
      <c r="KG571" s="1"/>
      <c r="KH571" s="1"/>
      <c r="KI571" s="1"/>
      <c r="KJ571" s="1"/>
      <c r="KK571" s="1"/>
      <c r="KL571" s="1"/>
      <c r="KM571" s="1"/>
      <c r="KN571" s="1"/>
      <c r="KO571" s="1"/>
      <c r="KP571" s="1"/>
      <c r="KQ571" s="1"/>
      <c r="KR571" s="1"/>
      <c r="KS571" s="1"/>
      <c r="KT571" s="1"/>
    </row>
    <row r="572" spans="1:306"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c r="JW572" s="1"/>
      <c r="JX572" s="1"/>
      <c r="JY572" s="1"/>
      <c r="JZ572" s="1"/>
      <c r="KA572" s="1"/>
      <c r="KB572" s="1"/>
      <c r="KC572" s="1"/>
      <c r="KD572" s="1"/>
      <c r="KE572" s="1"/>
      <c r="KF572" s="1"/>
      <c r="KG572" s="1"/>
      <c r="KH572" s="1"/>
      <c r="KI572" s="1"/>
      <c r="KJ572" s="1"/>
      <c r="KK572" s="1"/>
      <c r="KL572" s="1"/>
      <c r="KM572" s="1"/>
      <c r="KN572" s="1"/>
      <c r="KO572" s="1"/>
      <c r="KP572" s="1"/>
      <c r="KQ572" s="1"/>
      <c r="KR572" s="1"/>
      <c r="KS572" s="1"/>
      <c r="KT572" s="1"/>
    </row>
    <row r="573" spans="1:306"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c r="JW573" s="1"/>
      <c r="JX573" s="1"/>
      <c r="JY573" s="1"/>
      <c r="JZ573" s="1"/>
      <c r="KA573" s="1"/>
      <c r="KB573" s="1"/>
      <c r="KC573" s="1"/>
      <c r="KD573" s="1"/>
      <c r="KE573" s="1"/>
      <c r="KF573" s="1"/>
      <c r="KG573" s="1"/>
      <c r="KH573" s="1"/>
      <c r="KI573" s="1"/>
      <c r="KJ573" s="1"/>
      <c r="KK573" s="1"/>
      <c r="KL573" s="1"/>
      <c r="KM573" s="1"/>
      <c r="KN573" s="1"/>
      <c r="KO573" s="1"/>
      <c r="KP573" s="1"/>
      <c r="KQ573" s="1"/>
      <c r="KR573" s="1"/>
      <c r="KS573" s="1"/>
      <c r="KT573" s="1"/>
    </row>
    <row r="574" spans="1:306"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c r="JW574" s="1"/>
      <c r="JX574" s="1"/>
      <c r="JY574" s="1"/>
      <c r="JZ574" s="1"/>
      <c r="KA574" s="1"/>
      <c r="KB574" s="1"/>
      <c r="KC574" s="1"/>
      <c r="KD574" s="1"/>
      <c r="KE574" s="1"/>
      <c r="KF574" s="1"/>
      <c r="KG574" s="1"/>
      <c r="KH574" s="1"/>
      <c r="KI574" s="1"/>
      <c r="KJ574" s="1"/>
      <c r="KK574" s="1"/>
      <c r="KL574" s="1"/>
      <c r="KM574" s="1"/>
      <c r="KN574" s="1"/>
      <c r="KO574" s="1"/>
      <c r="KP574" s="1"/>
      <c r="KQ574" s="1"/>
      <c r="KR574" s="1"/>
      <c r="KS574" s="1"/>
      <c r="KT574" s="1"/>
    </row>
    <row r="575" spans="1:306"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c r="JW575" s="1"/>
      <c r="JX575" s="1"/>
      <c r="JY575" s="1"/>
      <c r="JZ575" s="1"/>
      <c r="KA575" s="1"/>
      <c r="KB575" s="1"/>
      <c r="KC575" s="1"/>
      <c r="KD575" s="1"/>
      <c r="KE575" s="1"/>
      <c r="KF575" s="1"/>
      <c r="KG575" s="1"/>
      <c r="KH575" s="1"/>
      <c r="KI575" s="1"/>
      <c r="KJ575" s="1"/>
      <c r="KK575" s="1"/>
      <c r="KL575" s="1"/>
      <c r="KM575" s="1"/>
      <c r="KN575" s="1"/>
      <c r="KO575" s="1"/>
      <c r="KP575" s="1"/>
      <c r="KQ575" s="1"/>
      <c r="KR575" s="1"/>
      <c r="KS575" s="1"/>
      <c r="KT575" s="1"/>
    </row>
    <row r="576" spans="1:306"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c r="JW576" s="1"/>
      <c r="JX576" s="1"/>
      <c r="JY576" s="1"/>
      <c r="JZ576" s="1"/>
      <c r="KA576" s="1"/>
      <c r="KB576" s="1"/>
      <c r="KC576" s="1"/>
      <c r="KD576" s="1"/>
      <c r="KE576" s="1"/>
      <c r="KF576" s="1"/>
      <c r="KG576" s="1"/>
      <c r="KH576" s="1"/>
      <c r="KI576" s="1"/>
      <c r="KJ576" s="1"/>
      <c r="KK576" s="1"/>
      <c r="KL576" s="1"/>
      <c r="KM576" s="1"/>
      <c r="KN576" s="1"/>
      <c r="KO576" s="1"/>
      <c r="KP576" s="1"/>
      <c r="KQ576" s="1"/>
      <c r="KR576" s="1"/>
      <c r="KS576" s="1"/>
      <c r="KT576" s="1"/>
    </row>
    <row r="577" spans="1:306"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c r="JW577" s="1"/>
      <c r="JX577" s="1"/>
      <c r="JY577" s="1"/>
      <c r="JZ577" s="1"/>
      <c r="KA577" s="1"/>
      <c r="KB577" s="1"/>
      <c r="KC577" s="1"/>
      <c r="KD577" s="1"/>
      <c r="KE577" s="1"/>
      <c r="KF577" s="1"/>
      <c r="KG577" s="1"/>
      <c r="KH577" s="1"/>
      <c r="KI577" s="1"/>
      <c r="KJ577" s="1"/>
      <c r="KK577" s="1"/>
      <c r="KL577" s="1"/>
      <c r="KM577" s="1"/>
      <c r="KN577" s="1"/>
      <c r="KO577" s="1"/>
      <c r="KP577" s="1"/>
      <c r="KQ577" s="1"/>
      <c r="KR577" s="1"/>
      <c r="KS577" s="1"/>
      <c r="KT577" s="1"/>
    </row>
    <row r="578" spans="1:306"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c r="JW578" s="1"/>
      <c r="JX578" s="1"/>
      <c r="JY578" s="1"/>
      <c r="JZ578" s="1"/>
      <c r="KA578" s="1"/>
      <c r="KB578" s="1"/>
      <c r="KC578" s="1"/>
      <c r="KD578" s="1"/>
      <c r="KE578" s="1"/>
      <c r="KF578" s="1"/>
      <c r="KG578" s="1"/>
      <c r="KH578" s="1"/>
      <c r="KI578" s="1"/>
      <c r="KJ578" s="1"/>
      <c r="KK578" s="1"/>
      <c r="KL578" s="1"/>
      <c r="KM578" s="1"/>
      <c r="KN578" s="1"/>
      <c r="KO578" s="1"/>
      <c r="KP578" s="1"/>
      <c r="KQ578" s="1"/>
      <c r="KR578" s="1"/>
      <c r="KS578" s="1"/>
      <c r="KT578" s="1"/>
    </row>
    <row r="579" spans="1:306"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c r="JW579" s="1"/>
      <c r="JX579" s="1"/>
      <c r="JY579" s="1"/>
      <c r="JZ579" s="1"/>
      <c r="KA579" s="1"/>
      <c r="KB579" s="1"/>
      <c r="KC579" s="1"/>
      <c r="KD579" s="1"/>
      <c r="KE579" s="1"/>
      <c r="KF579" s="1"/>
      <c r="KG579" s="1"/>
      <c r="KH579" s="1"/>
      <c r="KI579" s="1"/>
      <c r="KJ579" s="1"/>
      <c r="KK579" s="1"/>
      <c r="KL579" s="1"/>
      <c r="KM579" s="1"/>
      <c r="KN579" s="1"/>
      <c r="KO579" s="1"/>
      <c r="KP579" s="1"/>
      <c r="KQ579" s="1"/>
      <c r="KR579" s="1"/>
      <c r="KS579" s="1"/>
      <c r="KT579" s="1"/>
    </row>
    <row r="580" spans="1:306"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c r="JW580" s="1"/>
      <c r="JX580" s="1"/>
      <c r="JY580" s="1"/>
      <c r="JZ580" s="1"/>
      <c r="KA580" s="1"/>
      <c r="KB580" s="1"/>
      <c r="KC580" s="1"/>
      <c r="KD580" s="1"/>
      <c r="KE580" s="1"/>
      <c r="KF580" s="1"/>
      <c r="KG580" s="1"/>
      <c r="KH580" s="1"/>
      <c r="KI580" s="1"/>
      <c r="KJ580" s="1"/>
      <c r="KK580" s="1"/>
      <c r="KL580" s="1"/>
      <c r="KM580" s="1"/>
      <c r="KN580" s="1"/>
      <c r="KO580" s="1"/>
      <c r="KP580" s="1"/>
      <c r="KQ580" s="1"/>
      <c r="KR580" s="1"/>
      <c r="KS580" s="1"/>
      <c r="KT580" s="1"/>
    </row>
    <row r="581" spans="1:306"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c r="JW581" s="1"/>
      <c r="JX581" s="1"/>
      <c r="JY581" s="1"/>
      <c r="JZ581" s="1"/>
      <c r="KA581" s="1"/>
      <c r="KB581" s="1"/>
      <c r="KC581" s="1"/>
      <c r="KD581" s="1"/>
      <c r="KE581" s="1"/>
      <c r="KF581" s="1"/>
      <c r="KG581" s="1"/>
      <c r="KH581" s="1"/>
      <c r="KI581" s="1"/>
      <c r="KJ581" s="1"/>
      <c r="KK581" s="1"/>
      <c r="KL581" s="1"/>
      <c r="KM581" s="1"/>
      <c r="KN581" s="1"/>
      <c r="KO581" s="1"/>
      <c r="KP581" s="1"/>
      <c r="KQ581" s="1"/>
      <c r="KR581" s="1"/>
      <c r="KS581" s="1"/>
      <c r="KT581" s="1"/>
    </row>
    <row r="582" spans="1:306"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c r="JW582" s="1"/>
      <c r="JX582" s="1"/>
      <c r="JY582" s="1"/>
      <c r="JZ582" s="1"/>
      <c r="KA582" s="1"/>
      <c r="KB582" s="1"/>
      <c r="KC582" s="1"/>
      <c r="KD582" s="1"/>
      <c r="KE582" s="1"/>
      <c r="KF582" s="1"/>
      <c r="KG582" s="1"/>
      <c r="KH582" s="1"/>
      <c r="KI582" s="1"/>
      <c r="KJ582" s="1"/>
      <c r="KK582" s="1"/>
      <c r="KL582" s="1"/>
      <c r="KM582" s="1"/>
      <c r="KN582" s="1"/>
      <c r="KO582" s="1"/>
      <c r="KP582" s="1"/>
      <c r="KQ582" s="1"/>
      <c r="KR582" s="1"/>
      <c r="KS582" s="1"/>
      <c r="KT582" s="1"/>
    </row>
    <row r="583" spans="1:306"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c r="JW583" s="1"/>
      <c r="JX583" s="1"/>
      <c r="JY583" s="1"/>
      <c r="JZ583" s="1"/>
      <c r="KA583" s="1"/>
      <c r="KB583" s="1"/>
      <c r="KC583" s="1"/>
      <c r="KD583" s="1"/>
      <c r="KE583" s="1"/>
      <c r="KF583" s="1"/>
      <c r="KG583" s="1"/>
      <c r="KH583" s="1"/>
      <c r="KI583" s="1"/>
      <c r="KJ583" s="1"/>
      <c r="KK583" s="1"/>
      <c r="KL583" s="1"/>
      <c r="KM583" s="1"/>
      <c r="KN583" s="1"/>
      <c r="KO583" s="1"/>
      <c r="KP583" s="1"/>
      <c r="KQ583" s="1"/>
      <c r="KR583" s="1"/>
      <c r="KS583" s="1"/>
      <c r="KT583" s="1"/>
    </row>
    <row r="584" spans="1:306"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c r="JW584" s="1"/>
      <c r="JX584" s="1"/>
      <c r="JY584" s="1"/>
      <c r="JZ584" s="1"/>
      <c r="KA584" s="1"/>
      <c r="KB584" s="1"/>
      <c r="KC584" s="1"/>
      <c r="KD584" s="1"/>
      <c r="KE584" s="1"/>
      <c r="KF584" s="1"/>
      <c r="KG584" s="1"/>
      <c r="KH584" s="1"/>
      <c r="KI584" s="1"/>
      <c r="KJ584" s="1"/>
      <c r="KK584" s="1"/>
      <c r="KL584" s="1"/>
      <c r="KM584" s="1"/>
      <c r="KN584" s="1"/>
      <c r="KO584" s="1"/>
      <c r="KP584" s="1"/>
      <c r="KQ584" s="1"/>
      <c r="KR584" s="1"/>
      <c r="KS584" s="1"/>
      <c r="KT584" s="1"/>
    </row>
    <row r="585" spans="1:306"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c r="JW585" s="1"/>
      <c r="JX585" s="1"/>
      <c r="JY585" s="1"/>
      <c r="JZ585" s="1"/>
      <c r="KA585" s="1"/>
      <c r="KB585" s="1"/>
      <c r="KC585" s="1"/>
      <c r="KD585" s="1"/>
      <c r="KE585" s="1"/>
      <c r="KF585" s="1"/>
      <c r="KG585" s="1"/>
      <c r="KH585" s="1"/>
      <c r="KI585" s="1"/>
      <c r="KJ585" s="1"/>
      <c r="KK585" s="1"/>
      <c r="KL585" s="1"/>
      <c r="KM585" s="1"/>
      <c r="KN585" s="1"/>
      <c r="KO585" s="1"/>
      <c r="KP585" s="1"/>
      <c r="KQ585" s="1"/>
      <c r="KR585" s="1"/>
      <c r="KS585" s="1"/>
      <c r="KT585" s="1"/>
    </row>
    <row r="586" spans="1:306"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c r="JW586" s="1"/>
      <c r="JX586" s="1"/>
      <c r="JY586" s="1"/>
      <c r="JZ586" s="1"/>
      <c r="KA586" s="1"/>
      <c r="KB586" s="1"/>
      <c r="KC586" s="1"/>
      <c r="KD586" s="1"/>
      <c r="KE586" s="1"/>
      <c r="KF586" s="1"/>
      <c r="KG586" s="1"/>
      <c r="KH586" s="1"/>
      <c r="KI586" s="1"/>
      <c r="KJ586" s="1"/>
      <c r="KK586" s="1"/>
      <c r="KL586" s="1"/>
      <c r="KM586" s="1"/>
      <c r="KN586" s="1"/>
      <c r="KO586" s="1"/>
      <c r="KP586" s="1"/>
      <c r="KQ586" s="1"/>
      <c r="KR586" s="1"/>
      <c r="KS586" s="1"/>
      <c r="KT586" s="1"/>
    </row>
    <row r="587" spans="1:306"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c r="JW587" s="1"/>
      <c r="JX587" s="1"/>
      <c r="JY587" s="1"/>
      <c r="JZ587" s="1"/>
      <c r="KA587" s="1"/>
      <c r="KB587" s="1"/>
      <c r="KC587" s="1"/>
      <c r="KD587" s="1"/>
      <c r="KE587" s="1"/>
      <c r="KF587" s="1"/>
      <c r="KG587" s="1"/>
      <c r="KH587" s="1"/>
      <c r="KI587" s="1"/>
      <c r="KJ587" s="1"/>
      <c r="KK587" s="1"/>
      <c r="KL587" s="1"/>
      <c r="KM587" s="1"/>
      <c r="KN587" s="1"/>
      <c r="KO587" s="1"/>
      <c r="KP587" s="1"/>
      <c r="KQ587" s="1"/>
      <c r="KR587" s="1"/>
      <c r="KS587" s="1"/>
      <c r="KT587" s="1"/>
    </row>
    <row r="588" spans="1:306"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c r="JW588" s="1"/>
      <c r="JX588" s="1"/>
      <c r="JY588" s="1"/>
      <c r="JZ588" s="1"/>
      <c r="KA588" s="1"/>
      <c r="KB588" s="1"/>
      <c r="KC588" s="1"/>
      <c r="KD588" s="1"/>
      <c r="KE588" s="1"/>
      <c r="KF588" s="1"/>
      <c r="KG588" s="1"/>
      <c r="KH588" s="1"/>
      <c r="KI588" s="1"/>
      <c r="KJ588" s="1"/>
      <c r="KK588" s="1"/>
      <c r="KL588" s="1"/>
      <c r="KM588" s="1"/>
      <c r="KN588" s="1"/>
      <c r="KO588" s="1"/>
      <c r="KP588" s="1"/>
      <c r="KQ588" s="1"/>
      <c r="KR588" s="1"/>
      <c r="KS588" s="1"/>
      <c r="KT588" s="1"/>
    </row>
    <row r="589" spans="1:306"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c r="JW589" s="1"/>
      <c r="JX589" s="1"/>
      <c r="JY589" s="1"/>
      <c r="JZ589" s="1"/>
      <c r="KA589" s="1"/>
      <c r="KB589" s="1"/>
      <c r="KC589" s="1"/>
      <c r="KD589" s="1"/>
      <c r="KE589" s="1"/>
      <c r="KF589" s="1"/>
      <c r="KG589" s="1"/>
      <c r="KH589" s="1"/>
      <c r="KI589" s="1"/>
      <c r="KJ589" s="1"/>
      <c r="KK589" s="1"/>
      <c r="KL589" s="1"/>
      <c r="KM589" s="1"/>
      <c r="KN589" s="1"/>
      <c r="KO589" s="1"/>
      <c r="KP589" s="1"/>
      <c r="KQ589" s="1"/>
      <c r="KR589" s="1"/>
      <c r="KS589" s="1"/>
      <c r="KT589" s="1"/>
    </row>
    <row r="590" spans="1:306"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c r="JW590" s="1"/>
      <c r="JX590" s="1"/>
      <c r="JY590" s="1"/>
      <c r="JZ590" s="1"/>
      <c r="KA590" s="1"/>
      <c r="KB590" s="1"/>
      <c r="KC590" s="1"/>
      <c r="KD590" s="1"/>
      <c r="KE590" s="1"/>
      <c r="KF590" s="1"/>
      <c r="KG590" s="1"/>
      <c r="KH590" s="1"/>
      <c r="KI590" s="1"/>
      <c r="KJ590" s="1"/>
      <c r="KK590" s="1"/>
      <c r="KL590" s="1"/>
      <c r="KM590" s="1"/>
      <c r="KN590" s="1"/>
      <c r="KO590" s="1"/>
      <c r="KP590" s="1"/>
      <c r="KQ590" s="1"/>
      <c r="KR590" s="1"/>
      <c r="KS590" s="1"/>
      <c r="KT590" s="1"/>
    </row>
    <row r="591" spans="1:306"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c r="JW591" s="1"/>
      <c r="JX591" s="1"/>
      <c r="JY591" s="1"/>
      <c r="JZ591" s="1"/>
      <c r="KA591" s="1"/>
      <c r="KB591" s="1"/>
      <c r="KC591" s="1"/>
      <c r="KD591" s="1"/>
      <c r="KE591" s="1"/>
      <c r="KF591" s="1"/>
      <c r="KG591" s="1"/>
      <c r="KH591" s="1"/>
      <c r="KI591" s="1"/>
      <c r="KJ591" s="1"/>
      <c r="KK591" s="1"/>
      <c r="KL591" s="1"/>
      <c r="KM591" s="1"/>
      <c r="KN591" s="1"/>
      <c r="KO591" s="1"/>
      <c r="KP591" s="1"/>
      <c r="KQ591" s="1"/>
      <c r="KR591" s="1"/>
      <c r="KS591" s="1"/>
      <c r="KT591" s="1"/>
    </row>
    <row r="592" spans="1:306"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c r="JW592" s="1"/>
      <c r="JX592" s="1"/>
      <c r="JY592" s="1"/>
      <c r="JZ592" s="1"/>
      <c r="KA592" s="1"/>
      <c r="KB592" s="1"/>
      <c r="KC592" s="1"/>
      <c r="KD592" s="1"/>
      <c r="KE592" s="1"/>
      <c r="KF592" s="1"/>
      <c r="KG592" s="1"/>
      <c r="KH592" s="1"/>
      <c r="KI592" s="1"/>
      <c r="KJ592" s="1"/>
      <c r="KK592" s="1"/>
      <c r="KL592" s="1"/>
      <c r="KM592" s="1"/>
      <c r="KN592" s="1"/>
      <c r="KO592" s="1"/>
      <c r="KP592" s="1"/>
      <c r="KQ592" s="1"/>
      <c r="KR592" s="1"/>
      <c r="KS592" s="1"/>
      <c r="KT592" s="1"/>
    </row>
    <row r="593" spans="1:306"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c r="JW593" s="1"/>
      <c r="JX593" s="1"/>
      <c r="JY593" s="1"/>
      <c r="JZ593" s="1"/>
      <c r="KA593" s="1"/>
      <c r="KB593" s="1"/>
      <c r="KC593" s="1"/>
      <c r="KD593" s="1"/>
      <c r="KE593" s="1"/>
      <c r="KF593" s="1"/>
      <c r="KG593" s="1"/>
      <c r="KH593" s="1"/>
      <c r="KI593" s="1"/>
      <c r="KJ593" s="1"/>
      <c r="KK593" s="1"/>
      <c r="KL593" s="1"/>
      <c r="KM593" s="1"/>
      <c r="KN593" s="1"/>
      <c r="KO593" s="1"/>
      <c r="KP593" s="1"/>
      <c r="KQ593" s="1"/>
      <c r="KR593" s="1"/>
      <c r="KS593" s="1"/>
      <c r="KT593" s="1"/>
    </row>
    <row r="594" spans="1:306"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c r="JW594" s="1"/>
      <c r="JX594" s="1"/>
      <c r="JY594" s="1"/>
      <c r="JZ594" s="1"/>
      <c r="KA594" s="1"/>
      <c r="KB594" s="1"/>
      <c r="KC594" s="1"/>
      <c r="KD594" s="1"/>
      <c r="KE594" s="1"/>
      <c r="KF594" s="1"/>
      <c r="KG594" s="1"/>
      <c r="KH594" s="1"/>
      <c r="KI594" s="1"/>
      <c r="KJ594" s="1"/>
      <c r="KK594" s="1"/>
      <c r="KL594" s="1"/>
      <c r="KM594" s="1"/>
      <c r="KN594" s="1"/>
      <c r="KO594" s="1"/>
      <c r="KP594" s="1"/>
      <c r="KQ594" s="1"/>
      <c r="KR594" s="1"/>
      <c r="KS594" s="1"/>
      <c r="KT594" s="1"/>
    </row>
    <row r="595" spans="1:306"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c r="KJ595" s="1"/>
      <c r="KK595" s="1"/>
      <c r="KL595" s="1"/>
      <c r="KM595" s="1"/>
      <c r="KN595" s="1"/>
      <c r="KO595" s="1"/>
      <c r="KP595" s="1"/>
      <c r="KQ595" s="1"/>
      <c r="KR595" s="1"/>
      <c r="KS595" s="1"/>
      <c r="KT595" s="1"/>
    </row>
    <row r="596" spans="1:306"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c r="KJ596" s="1"/>
      <c r="KK596" s="1"/>
      <c r="KL596" s="1"/>
      <c r="KM596" s="1"/>
      <c r="KN596" s="1"/>
      <c r="KO596" s="1"/>
      <c r="KP596" s="1"/>
      <c r="KQ596" s="1"/>
      <c r="KR596" s="1"/>
      <c r="KS596" s="1"/>
      <c r="KT596" s="1"/>
    </row>
    <row r="597" spans="1:306"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c r="KJ597" s="1"/>
      <c r="KK597" s="1"/>
      <c r="KL597" s="1"/>
      <c r="KM597" s="1"/>
      <c r="KN597" s="1"/>
      <c r="KO597" s="1"/>
      <c r="KP597" s="1"/>
      <c r="KQ597" s="1"/>
      <c r="KR597" s="1"/>
      <c r="KS597" s="1"/>
      <c r="KT597" s="1"/>
    </row>
    <row r="598" spans="1:306"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c r="KJ598" s="1"/>
      <c r="KK598" s="1"/>
      <c r="KL598" s="1"/>
      <c r="KM598" s="1"/>
      <c r="KN598" s="1"/>
      <c r="KO598" s="1"/>
      <c r="KP598" s="1"/>
      <c r="KQ598" s="1"/>
      <c r="KR598" s="1"/>
      <c r="KS598" s="1"/>
      <c r="KT598" s="1"/>
    </row>
    <row r="599" spans="1:306"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c r="KJ599" s="1"/>
      <c r="KK599" s="1"/>
      <c r="KL599" s="1"/>
      <c r="KM599" s="1"/>
      <c r="KN599" s="1"/>
      <c r="KO599" s="1"/>
      <c r="KP599" s="1"/>
      <c r="KQ599" s="1"/>
      <c r="KR599" s="1"/>
      <c r="KS599" s="1"/>
      <c r="KT599" s="1"/>
    </row>
    <row r="600" spans="1:306"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c r="KJ600" s="1"/>
      <c r="KK600" s="1"/>
      <c r="KL600" s="1"/>
      <c r="KM600" s="1"/>
      <c r="KN600" s="1"/>
      <c r="KO600" s="1"/>
      <c r="KP600" s="1"/>
      <c r="KQ600" s="1"/>
      <c r="KR600" s="1"/>
      <c r="KS600" s="1"/>
      <c r="KT600" s="1"/>
    </row>
    <row r="601" spans="1:306"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c r="KJ601" s="1"/>
      <c r="KK601" s="1"/>
      <c r="KL601" s="1"/>
      <c r="KM601" s="1"/>
      <c r="KN601" s="1"/>
      <c r="KO601" s="1"/>
      <c r="KP601" s="1"/>
      <c r="KQ601" s="1"/>
      <c r="KR601" s="1"/>
      <c r="KS601" s="1"/>
      <c r="KT601" s="1"/>
    </row>
    <row r="602" spans="1:306"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c r="KJ602" s="1"/>
      <c r="KK602" s="1"/>
      <c r="KL602" s="1"/>
      <c r="KM602" s="1"/>
      <c r="KN602" s="1"/>
      <c r="KO602" s="1"/>
      <c r="KP602" s="1"/>
      <c r="KQ602" s="1"/>
      <c r="KR602" s="1"/>
      <c r="KS602" s="1"/>
      <c r="KT602" s="1"/>
    </row>
    <row r="603" spans="1:306"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c r="KJ603" s="1"/>
      <c r="KK603" s="1"/>
      <c r="KL603" s="1"/>
      <c r="KM603" s="1"/>
      <c r="KN603" s="1"/>
      <c r="KO603" s="1"/>
      <c r="KP603" s="1"/>
      <c r="KQ603" s="1"/>
      <c r="KR603" s="1"/>
      <c r="KS603" s="1"/>
      <c r="KT603" s="1"/>
    </row>
    <row r="604" spans="1:306"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c r="KJ604" s="1"/>
      <c r="KK604" s="1"/>
      <c r="KL604" s="1"/>
      <c r="KM604" s="1"/>
      <c r="KN604" s="1"/>
      <c r="KO604" s="1"/>
      <c r="KP604" s="1"/>
      <c r="KQ604" s="1"/>
      <c r="KR604" s="1"/>
      <c r="KS604" s="1"/>
      <c r="KT604" s="1"/>
    </row>
    <row r="605" spans="1:306"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c r="KJ605" s="1"/>
      <c r="KK605" s="1"/>
      <c r="KL605" s="1"/>
      <c r="KM605" s="1"/>
      <c r="KN605" s="1"/>
      <c r="KO605" s="1"/>
      <c r="KP605" s="1"/>
      <c r="KQ605" s="1"/>
      <c r="KR605" s="1"/>
      <c r="KS605" s="1"/>
      <c r="KT605" s="1"/>
    </row>
    <row r="606" spans="1:306"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c r="JW606" s="1"/>
      <c r="JX606" s="1"/>
      <c r="JY606" s="1"/>
      <c r="JZ606" s="1"/>
      <c r="KA606" s="1"/>
      <c r="KB606" s="1"/>
      <c r="KC606" s="1"/>
      <c r="KD606" s="1"/>
      <c r="KE606" s="1"/>
      <c r="KF606" s="1"/>
      <c r="KG606" s="1"/>
      <c r="KH606" s="1"/>
      <c r="KI606" s="1"/>
      <c r="KJ606" s="1"/>
      <c r="KK606" s="1"/>
      <c r="KL606" s="1"/>
      <c r="KM606" s="1"/>
      <c r="KN606" s="1"/>
      <c r="KO606" s="1"/>
      <c r="KP606" s="1"/>
      <c r="KQ606" s="1"/>
      <c r="KR606" s="1"/>
      <c r="KS606" s="1"/>
      <c r="KT606" s="1"/>
    </row>
    <row r="607" spans="1:306"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c r="JW607" s="1"/>
      <c r="JX607" s="1"/>
      <c r="JY607" s="1"/>
      <c r="JZ607" s="1"/>
      <c r="KA607" s="1"/>
      <c r="KB607" s="1"/>
      <c r="KC607" s="1"/>
      <c r="KD607" s="1"/>
      <c r="KE607" s="1"/>
      <c r="KF607" s="1"/>
      <c r="KG607" s="1"/>
      <c r="KH607" s="1"/>
      <c r="KI607" s="1"/>
      <c r="KJ607" s="1"/>
      <c r="KK607" s="1"/>
      <c r="KL607" s="1"/>
      <c r="KM607" s="1"/>
      <c r="KN607" s="1"/>
      <c r="KO607" s="1"/>
      <c r="KP607" s="1"/>
      <c r="KQ607" s="1"/>
      <c r="KR607" s="1"/>
      <c r="KS607" s="1"/>
      <c r="KT607" s="1"/>
    </row>
    <row r="608" spans="1:306"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c r="JW608" s="1"/>
      <c r="JX608" s="1"/>
      <c r="JY608" s="1"/>
      <c r="JZ608" s="1"/>
      <c r="KA608" s="1"/>
      <c r="KB608" s="1"/>
      <c r="KC608" s="1"/>
      <c r="KD608" s="1"/>
      <c r="KE608" s="1"/>
      <c r="KF608" s="1"/>
      <c r="KG608" s="1"/>
      <c r="KH608" s="1"/>
      <c r="KI608" s="1"/>
      <c r="KJ608" s="1"/>
      <c r="KK608" s="1"/>
      <c r="KL608" s="1"/>
      <c r="KM608" s="1"/>
      <c r="KN608" s="1"/>
      <c r="KO608" s="1"/>
      <c r="KP608" s="1"/>
      <c r="KQ608" s="1"/>
      <c r="KR608" s="1"/>
      <c r="KS608" s="1"/>
      <c r="KT608" s="1"/>
    </row>
    <row r="609" spans="1:306"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c r="JW609" s="1"/>
      <c r="JX609" s="1"/>
      <c r="JY609" s="1"/>
      <c r="JZ609" s="1"/>
      <c r="KA609" s="1"/>
      <c r="KB609" s="1"/>
      <c r="KC609" s="1"/>
      <c r="KD609" s="1"/>
      <c r="KE609" s="1"/>
      <c r="KF609" s="1"/>
      <c r="KG609" s="1"/>
      <c r="KH609" s="1"/>
      <c r="KI609" s="1"/>
      <c r="KJ609" s="1"/>
      <c r="KK609" s="1"/>
      <c r="KL609" s="1"/>
      <c r="KM609" s="1"/>
      <c r="KN609" s="1"/>
      <c r="KO609" s="1"/>
      <c r="KP609" s="1"/>
      <c r="KQ609" s="1"/>
      <c r="KR609" s="1"/>
      <c r="KS609" s="1"/>
      <c r="KT609" s="1"/>
    </row>
    <row r="610" spans="1:306"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c r="JW610" s="1"/>
      <c r="JX610" s="1"/>
      <c r="JY610" s="1"/>
      <c r="JZ610" s="1"/>
      <c r="KA610" s="1"/>
      <c r="KB610" s="1"/>
      <c r="KC610" s="1"/>
      <c r="KD610" s="1"/>
      <c r="KE610" s="1"/>
      <c r="KF610" s="1"/>
      <c r="KG610" s="1"/>
      <c r="KH610" s="1"/>
      <c r="KI610" s="1"/>
      <c r="KJ610" s="1"/>
      <c r="KK610" s="1"/>
      <c r="KL610" s="1"/>
      <c r="KM610" s="1"/>
      <c r="KN610" s="1"/>
      <c r="KO610" s="1"/>
      <c r="KP610" s="1"/>
      <c r="KQ610" s="1"/>
      <c r="KR610" s="1"/>
      <c r="KS610" s="1"/>
      <c r="KT610" s="1"/>
    </row>
    <row r="611" spans="1:306"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c r="JW611" s="1"/>
      <c r="JX611" s="1"/>
      <c r="JY611" s="1"/>
      <c r="JZ611" s="1"/>
      <c r="KA611" s="1"/>
      <c r="KB611" s="1"/>
      <c r="KC611" s="1"/>
      <c r="KD611" s="1"/>
      <c r="KE611" s="1"/>
      <c r="KF611" s="1"/>
      <c r="KG611" s="1"/>
      <c r="KH611" s="1"/>
      <c r="KI611" s="1"/>
      <c r="KJ611" s="1"/>
      <c r="KK611" s="1"/>
      <c r="KL611" s="1"/>
      <c r="KM611" s="1"/>
      <c r="KN611" s="1"/>
      <c r="KO611" s="1"/>
      <c r="KP611" s="1"/>
      <c r="KQ611" s="1"/>
      <c r="KR611" s="1"/>
      <c r="KS611" s="1"/>
      <c r="KT611" s="1"/>
    </row>
    <row r="612" spans="1:306"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c r="JW612" s="1"/>
      <c r="JX612" s="1"/>
      <c r="JY612" s="1"/>
      <c r="JZ612" s="1"/>
      <c r="KA612" s="1"/>
      <c r="KB612" s="1"/>
      <c r="KC612" s="1"/>
      <c r="KD612" s="1"/>
      <c r="KE612" s="1"/>
      <c r="KF612" s="1"/>
      <c r="KG612" s="1"/>
      <c r="KH612" s="1"/>
      <c r="KI612" s="1"/>
      <c r="KJ612" s="1"/>
      <c r="KK612" s="1"/>
      <c r="KL612" s="1"/>
      <c r="KM612" s="1"/>
      <c r="KN612" s="1"/>
      <c r="KO612" s="1"/>
      <c r="KP612" s="1"/>
      <c r="KQ612" s="1"/>
      <c r="KR612" s="1"/>
      <c r="KS612" s="1"/>
      <c r="KT612" s="1"/>
    </row>
    <row r="613" spans="1:306"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c r="JW613" s="1"/>
      <c r="JX613" s="1"/>
      <c r="JY613" s="1"/>
      <c r="JZ613" s="1"/>
      <c r="KA613" s="1"/>
      <c r="KB613" s="1"/>
      <c r="KC613" s="1"/>
      <c r="KD613" s="1"/>
      <c r="KE613" s="1"/>
      <c r="KF613" s="1"/>
      <c r="KG613" s="1"/>
      <c r="KH613" s="1"/>
      <c r="KI613" s="1"/>
      <c r="KJ613" s="1"/>
      <c r="KK613" s="1"/>
      <c r="KL613" s="1"/>
      <c r="KM613" s="1"/>
      <c r="KN613" s="1"/>
      <c r="KO613" s="1"/>
      <c r="KP613" s="1"/>
      <c r="KQ613" s="1"/>
      <c r="KR613" s="1"/>
      <c r="KS613" s="1"/>
      <c r="KT613" s="1"/>
    </row>
    <row r="614" spans="1:306"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c r="JW614" s="1"/>
      <c r="JX614" s="1"/>
      <c r="JY614" s="1"/>
      <c r="JZ614" s="1"/>
      <c r="KA614" s="1"/>
      <c r="KB614" s="1"/>
      <c r="KC614" s="1"/>
      <c r="KD614" s="1"/>
      <c r="KE614" s="1"/>
      <c r="KF614" s="1"/>
      <c r="KG614" s="1"/>
      <c r="KH614" s="1"/>
      <c r="KI614" s="1"/>
      <c r="KJ614" s="1"/>
      <c r="KK614" s="1"/>
      <c r="KL614" s="1"/>
      <c r="KM614" s="1"/>
      <c r="KN614" s="1"/>
      <c r="KO614" s="1"/>
      <c r="KP614" s="1"/>
      <c r="KQ614" s="1"/>
      <c r="KR614" s="1"/>
      <c r="KS614" s="1"/>
      <c r="KT614" s="1"/>
    </row>
    <row r="615" spans="1:306"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c r="JW615" s="1"/>
      <c r="JX615" s="1"/>
      <c r="JY615" s="1"/>
      <c r="JZ615" s="1"/>
      <c r="KA615" s="1"/>
      <c r="KB615" s="1"/>
      <c r="KC615" s="1"/>
      <c r="KD615" s="1"/>
      <c r="KE615" s="1"/>
      <c r="KF615" s="1"/>
      <c r="KG615" s="1"/>
      <c r="KH615" s="1"/>
      <c r="KI615" s="1"/>
      <c r="KJ615" s="1"/>
      <c r="KK615" s="1"/>
      <c r="KL615" s="1"/>
      <c r="KM615" s="1"/>
      <c r="KN615" s="1"/>
      <c r="KO615" s="1"/>
      <c r="KP615" s="1"/>
      <c r="KQ615" s="1"/>
      <c r="KR615" s="1"/>
      <c r="KS615" s="1"/>
      <c r="KT615" s="1"/>
    </row>
    <row r="616" spans="1:306"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c r="JW616" s="1"/>
      <c r="JX616" s="1"/>
      <c r="JY616" s="1"/>
      <c r="JZ616" s="1"/>
      <c r="KA616" s="1"/>
      <c r="KB616" s="1"/>
      <c r="KC616" s="1"/>
      <c r="KD616" s="1"/>
      <c r="KE616" s="1"/>
      <c r="KF616" s="1"/>
      <c r="KG616" s="1"/>
      <c r="KH616" s="1"/>
      <c r="KI616" s="1"/>
      <c r="KJ616" s="1"/>
      <c r="KK616" s="1"/>
      <c r="KL616" s="1"/>
      <c r="KM616" s="1"/>
      <c r="KN616" s="1"/>
      <c r="KO616" s="1"/>
      <c r="KP616" s="1"/>
      <c r="KQ616" s="1"/>
      <c r="KR616" s="1"/>
      <c r="KS616" s="1"/>
      <c r="KT616" s="1"/>
    </row>
    <row r="617" spans="1:306"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c r="JW617" s="1"/>
      <c r="JX617" s="1"/>
      <c r="JY617" s="1"/>
      <c r="JZ617" s="1"/>
      <c r="KA617" s="1"/>
      <c r="KB617" s="1"/>
      <c r="KC617" s="1"/>
      <c r="KD617" s="1"/>
      <c r="KE617" s="1"/>
      <c r="KF617" s="1"/>
      <c r="KG617" s="1"/>
      <c r="KH617" s="1"/>
      <c r="KI617" s="1"/>
      <c r="KJ617" s="1"/>
      <c r="KK617" s="1"/>
      <c r="KL617" s="1"/>
      <c r="KM617" s="1"/>
      <c r="KN617" s="1"/>
      <c r="KO617" s="1"/>
      <c r="KP617" s="1"/>
      <c r="KQ617" s="1"/>
      <c r="KR617" s="1"/>
      <c r="KS617" s="1"/>
      <c r="KT617" s="1"/>
    </row>
    <row r="618" spans="1:306"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c r="JW618" s="1"/>
      <c r="JX618" s="1"/>
      <c r="JY618" s="1"/>
      <c r="JZ618" s="1"/>
      <c r="KA618" s="1"/>
      <c r="KB618" s="1"/>
      <c r="KC618" s="1"/>
      <c r="KD618" s="1"/>
      <c r="KE618" s="1"/>
      <c r="KF618" s="1"/>
      <c r="KG618" s="1"/>
      <c r="KH618" s="1"/>
      <c r="KI618" s="1"/>
      <c r="KJ618" s="1"/>
      <c r="KK618" s="1"/>
      <c r="KL618" s="1"/>
      <c r="KM618" s="1"/>
      <c r="KN618" s="1"/>
      <c r="KO618" s="1"/>
      <c r="KP618" s="1"/>
      <c r="KQ618" s="1"/>
      <c r="KR618" s="1"/>
      <c r="KS618" s="1"/>
      <c r="KT618" s="1"/>
    </row>
    <row r="619" spans="1:306"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c r="JW619" s="1"/>
      <c r="JX619" s="1"/>
      <c r="JY619" s="1"/>
      <c r="JZ619" s="1"/>
      <c r="KA619" s="1"/>
      <c r="KB619" s="1"/>
      <c r="KC619" s="1"/>
      <c r="KD619" s="1"/>
      <c r="KE619" s="1"/>
      <c r="KF619" s="1"/>
      <c r="KG619" s="1"/>
      <c r="KH619" s="1"/>
      <c r="KI619" s="1"/>
      <c r="KJ619" s="1"/>
      <c r="KK619" s="1"/>
      <c r="KL619" s="1"/>
      <c r="KM619" s="1"/>
      <c r="KN619" s="1"/>
      <c r="KO619" s="1"/>
      <c r="KP619" s="1"/>
      <c r="KQ619" s="1"/>
      <c r="KR619" s="1"/>
      <c r="KS619" s="1"/>
      <c r="KT619" s="1"/>
    </row>
    <row r="620" spans="1:306"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c r="JW620" s="1"/>
      <c r="JX620" s="1"/>
      <c r="JY620" s="1"/>
      <c r="JZ620" s="1"/>
      <c r="KA620" s="1"/>
      <c r="KB620" s="1"/>
      <c r="KC620" s="1"/>
      <c r="KD620" s="1"/>
      <c r="KE620" s="1"/>
      <c r="KF620" s="1"/>
      <c r="KG620" s="1"/>
      <c r="KH620" s="1"/>
      <c r="KI620" s="1"/>
      <c r="KJ620" s="1"/>
      <c r="KK620" s="1"/>
      <c r="KL620" s="1"/>
      <c r="KM620" s="1"/>
      <c r="KN620" s="1"/>
      <c r="KO620" s="1"/>
      <c r="KP620" s="1"/>
      <c r="KQ620" s="1"/>
      <c r="KR620" s="1"/>
      <c r="KS620" s="1"/>
      <c r="KT620" s="1"/>
    </row>
    <row r="621" spans="1:306"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c r="JW621" s="1"/>
      <c r="JX621" s="1"/>
      <c r="JY621" s="1"/>
      <c r="JZ621" s="1"/>
      <c r="KA621" s="1"/>
      <c r="KB621" s="1"/>
      <c r="KC621" s="1"/>
      <c r="KD621" s="1"/>
      <c r="KE621" s="1"/>
      <c r="KF621" s="1"/>
      <c r="KG621" s="1"/>
      <c r="KH621" s="1"/>
      <c r="KI621" s="1"/>
      <c r="KJ621" s="1"/>
      <c r="KK621" s="1"/>
      <c r="KL621" s="1"/>
      <c r="KM621" s="1"/>
      <c r="KN621" s="1"/>
      <c r="KO621" s="1"/>
      <c r="KP621" s="1"/>
      <c r="KQ621" s="1"/>
      <c r="KR621" s="1"/>
      <c r="KS621" s="1"/>
      <c r="KT621" s="1"/>
    </row>
    <row r="622" spans="1:306"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c r="JW622" s="1"/>
      <c r="JX622" s="1"/>
      <c r="JY622" s="1"/>
      <c r="JZ622" s="1"/>
      <c r="KA622" s="1"/>
      <c r="KB622" s="1"/>
      <c r="KC622" s="1"/>
      <c r="KD622" s="1"/>
      <c r="KE622" s="1"/>
      <c r="KF622" s="1"/>
      <c r="KG622" s="1"/>
      <c r="KH622" s="1"/>
      <c r="KI622" s="1"/>
      <c r="KJ622" s="1"/>
      <c r="KK622" s="1"/>
      <c r="KL622" s="1"/>
      <c r="KM622" s="1"/>
      <c r="KN622" s="1"/>
      <c r="KO622" s="1"/>
      <c r="KP622" s="1"/>
      <c r="KQ622" s="1"/>
      <c r="KR622" s="1"/>
      <c r="KS622" s="1"/>
      <c r="KT622" s="1"/>
    </row>
    <row r="623" spans="1:306"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c r="JW623" s="1"/>
      <c r="JX623" s="1"/>
      <c r="JY623" s="1"/>
      <c r="JZ623" s="1"/>
      <c r="KA623" s="1"/>
      <c r="KB623" s="1"/>
      <c r="KC623" s="1"/>
      <c r="KD623" s="1"/>
      <c r="KE623" s="1"/>
      <c r="KF623" s="1"/>
      <c r="KG623" s="1"/>
      <c r="KH623" s="1"/>
      <c r="KI623" s="1"/>
      <c r="KJ623" s="1"/>
      <c r="KK623" s="1"/>
      <c r="KL623" s="1"/>
      <c r="KM623" s="1"/>
      <c r="KN623" s="1"/>
      <c r="KO623" s="1"/>
      <c r="KP623" s="1"/>
      <c r="KQ623" s="1"/>
      <c r="KR623" s="1"/>
      <c r="KS623" s="1"/>
      <c r="KT623" s="1"/>
    </row>
    <row r="624" spans="1:306"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c r="JW624" s="1"/>
      <c r="JX624" s="1"/>
      <c r="JY624" s="1"/>
      <c r="JZ624" s="1"/>
      <c r="KA624" s="1"/>
      <c r="KB624" s="1"/>
      <c r="KC624" s="1"/>
      <c r="KD624" s="1"/>
      <c r="KE624" s="1"/>
      <c r="KF624" s="1"/>
      <c r="KG624" s="1"/>
      <c r="KH624" s="1"/>
      <c r="KI624" s="1"/>
      <c r="KJ624" s="1"/>
      <c r="KK624" s="1"/>
      <c r="KL624" s="1"/>
      <c r="KM624" s="1"/>
      <c r="KN624" s="1"/>
      <c r="KO624" s="1"/>
      <c r="KP624" s="1"/>
      <c r="KQ624" s="1"/>
      <c r="KR624" s="1"/>
      <c r="KS624" s="1"/>
      <c r="KT624" s="1"/>
    </row>
    <row r="625" spans="1:306"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c r="JW625" s="1"/>
      <c r="JX625" s="1"/>
      <c r="JY625" s="1"/>
      <c r="JZ625" s="1"/>
      <c r="KA625" s="1"/>
      <c r="KB625" s="1"/>
      <c r="KC625" s="1"/>
      <c r="KD625" s="1"/>
      <c r="KE625" s="1"/>
      <c r="KF625" s="1"/>
      <c r="KG625" s="1"/>
      <c r="KH625" s="1"/>
      <c r="KI625" s="1"/>
      <c r="KJ625" s="1"/>
      <c r="KK625" s="1"/>
      <c r="KL625" s="1"/>
      <c r="KM625" s="1"/>
      <c r="KN625" s="1"/>
      <c r="KO625" s="1"/>
      <c r="KP625" s="1"/>
      <c r="KQ625" s="1"/>
      <c r="KR625" s="1"/>
      <c r="KS625" s="1"/>
      <c r="KT625" s="1"/>
    </row>
    <row r="626" spans="1:306"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c r="JW626" s="1"/>
      <c r="JX626" s="1"/>
      <c r="JY626" s="1"/>
      <c r="JZ626" s="1"/>
      <c r="KA626" s="1"/>
      <c r="KB626" s="1"/>
      <c r="KC626" s="1"/>
      <c r="KD626" s="1"/>
      <c r="KE626" s="1"/>
      <c r="KF626" s="1"/>
      <c r="KG626" s="1"/>
      <c r="KH626" s="1"/>
      <c r="KI626" s="1"/>
      <c r="KJ626" s="1"/>
      <c r="KK626" s="1"/>
      <c r="KL626" s="1"/>
      <c r="KM626" s="1"/>
      <c r="KN626" s="1"/>
      <c r="KO626" s="1"/>
      <c r="KP626" s="1"/>
      <c r="KQ626" s="1"/>
      <c r="KR626" s="1"/>
      <c r="KS626" s="1"/>
      <c r="KT626" s="1"/>
    </row>
    <row r="627" spans="1:306"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c r="JW627" s="1"/>
      <c r="JX627" s="1"/>
      <c r="JY627" s="1"/>
      <c r="JZ627" s="1"/>
      <c r="KA627" s="1"/>
      <c r="KB627" s="1"/>
      <c r="KC627" s="1"/>
      <c r="KD627" s="1"/>
      <c r="KE627" s="1"/>
      <c r="KF627" s="1"/>
      <c r="KG627" s="1"/>
      <c r="KH627" s="1"/>
      <c r="KI627" s="1"/>
      <c r="KJ627" s="1"/>
      <c r="KK627" s="1"/>
      <c r="KL627" s="1"/>
      <c r="KM627" s="1"/>
      <c r="KN627" s="1"/>
      <c r="KO627" s="1"/>
      <c r="KP627" s="1"/>
      <c r="KQ627" s="1"/>
      <c r="KR627" s="1"/>
      <c r="KS627" s="1"/>
      <c r="KT627" s="1"/>
    </row>
    <row r="628" spans="1:306"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c r="JW628" s="1"/>
      <c r="JX628" s="1"/>
      <c r="JY628" s="1"/>
      <c r="JZ628" s="1"/>
      <c r="KA628" s="1"/>
      <c r="KB628" s="1"/>
      <c r="KC628" s="1"/>
      <c r="KD628" s="1"/>
      <c r="KE628" s="1"/>
      <c r="KF628" s="1"/>
      <c r="KG628" s="1"/>
      <c r="KH628" s="1"/>
      <c r="KI628" s="1"/>
      <c r="KJ628" s="1"/>
      <c r="KK628" s="1"/>
      <c r="KL628" s="1"/>
      <c r="KM628" s="1"/>
      <c r="KN628" s="1"/>
      <c r="KO628" s="1"/>
      <c r="KP628" s="1"/>
      <c r="KQ628" s="1"/>
      <c r="KR628" s="1"/>
      <c r="KS628" s="1"/>
      <c r="KT628" s="1"/>
    </row>
    <row r="629" spans="1:306"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c r="JW629" s="1"/>
      <c r="JX629" s="1"/>
      <c r="JY629" s="1"/>
      <c r="JZ629" s="1"/>
      <c r="KA629" s="1"/>
      <c r="KB629" s="1"/>
      <c r="KC629" s="1"/>
      <c r="KD629" s="1"/>
      <c r="KE629" s="1"/>
      <c r="KF629" s="1"/>
      <c r="KG629" s="1"/>
      <c r="KH629" s="1"/>
      <c r="KI629" s="1"/>
      <c r="KJ629" s="1"/>
      <c r="KK629" s="1"/>
      <c r="KL629" s="1"/>
      <c r="KM629" s="1"/>
      <c r="KN629" s="1"/>
      <c r="KO629" s="1"/>
      <c r="KP629" s="1"/>
      <c r="KQ629" s="1"/>
      <c r="KR629" s="1"/>
      <c r="KS629" s="1"/>
      <c r="KT629" s="1"/>
    </row>
    <row r="630" spans="1:306"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c r="JW630" s="1"/>
      <c r="JX630" s="1"/>
      <c r="JY630" s="1"/>
      <c r="JZ630" s="1"/>
      <c r="KA630" s="1"/>
      <c r="KB630" s="1"/>
      <c r="KC630" s="1"/>
      <c r="KD630" s="1"/>
      <c r="KE630" s="1"/>
      <c r="KF630" s="1"/>
      <c r="KG630" s="1"/>
      <c r="KH630" s="1"/>
      <c r="KI630" s="1"/>
      <c r="KJ630" s="1"/>
      <c r="KK630" s="1"/>
      <c r="KL630" s="1"/>
      <c r="KM630" s="1"/>
      <c r="KN630" s="1"/>
      <c r="KO630" s="1"/>
      <c r="KP630" s="1"/>
      <c r="KQ630" s="1"/>
      <c r="KR630" s="1"/>
      <c r="KS630" s="1"/>
      <c r="KT630" s="1"/>
    </row>
    <row r="631" spans="1:306"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c r="JW631" s="1"/>
      <c r="JX631" s="1"/>
      <c r="JY631" s="1"/>
      <c r="JZ631" s="1"/>
      <c r="KA631" s="1"/>
      <c r="KB631" s="1"/>
      <c r="KC631" s="1"/>
      <c r="KD631" s="1"/>
      <c r="KE631" s="1"/>
      <c r="KF631" s="1"/>
      <c r="KG631" s="1"/>
      <c r="KH631" s="1"/>
      <c r="KI631" s="1"/>
      <c r="KJ631" s="1"/>
      <c r="KK631" s="1"/>
      <c r="KL631" s="1"/>
      <c r="KM631" s="1"/>
      <c r="KN631" s="1"/>
      <c r="KO631" s="1"/>
      <c r="KP631" s="1"/>
      <c r="KQ631" s="1"/>
      <c r="KR631" s="1"/>
      <c r="KS631" s="1"/>
      <c r="KT631" s="1"/>
    </row>
    <row r="632" spans="1:306"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c r="JW632" s="1"/>
      <c r="JX632" s="1"/>
      <c r="JY632" s="1"/>
      <c r="JZ632" s="1"/>
      <c r="KA632" s="1"/>
      <c r="KB632" s="1"/>
      <c r="KC632" s="1"/>
      <c r="KD632" s="1"/>
      <c r="KE632" s="1"/>
      <c r="KF632" s="1"/>
      <c r="KG632" s="1"/>
      <c r="KH632" s="1"/>
      <c r="KI632" s="1"/>
      <c r="KJ632" s="1"/>
      <c r="KK632" s="1"/>
      <c r="KL632" s="1"/>
      <c r="KM632" s="1"/>
      <c r="KN632" s="1"/>
      <c r="KO632" s="1"/>
      <c r="KP632" s="1"/>
      <c r="KQ632" s="1"/>
      <c r="KR632" s="1"/>
      <c r="KS632" s="1"/>
      <c r="KT632" s="1"/>
    </row>
    <row r="633" spans="1:306"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c r="JW633" s="1"/>
      <c r="JX633" s="1"/>
      <c r="JY633" s="1"/>
      <c r="JZ633" s="1"/>
      <c r="KA633" s="1"/>
      <c r="KB633" s="1"/>
      <c r="KC633" s="1"/>
      <c r="KD633" s="1"/>
      <c r="KE633" s="1"/>
      <c r="KF633" s="1"/>
      <c r="KG633" s="1"/>
      <c r="KH633" s="1"/>
      <c r="KI633" s="1"/>
      <c r="KJ633" s="1"/>
      <c r="KK633" s="1"/>
      <c r="KL633" s="1"/>
      <c r="KM633" s="1"/>
      <c r="KN633" s="1"/>
      <c r="KO633" s="1"/>
      <c r="KP633" s="1"/>
      <c r="KQ633" s="1"/>
      <c r="KR633" s="1"/>
      <c r="KS633" s="1"/>
      <c r="KT633" s="1"/>
    </row>
    <row r="634" spans="1:306"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c r="JW634" s="1"/>
      <c r="JX634" s="1"/>
      <c r="JY634" s="1"/>
      <c r="JZ634" s="1"/>
      <c r="KA634" s="1"/>
      <c r="KB634" s="1"/>
      <c r="KC634" s="1"/>
      <c r="KD634" s="1"/>
      <c r="KE634" s="1"/>
      <c r="KF634" s="1"/>
      <c r="KG634" s="1"/>
      <c r="KH634" s="1"/>
      <c r="KI634" s="1"/>
      <c r="KJ634" s="1"/>
      <c r="KK634" s="1"/>
      <c r="KL634" s="1"/>
      <c r="KM634" s="1"/>
      <c r="KN634" s="1"/>
      <c r="KO634" s="1"/>
      <c r="KP634" s="1"/>
      <c r="KQ634" s="1"/>
      <c r="KR634" s="1"/>
      <c r="KS634" s="1"/>
      <c r="KT634" s="1"/>
    </row>
    <row r="635" spans="1:306"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c r="JW635" s="1"/>
      <c r="JX635" s="1"/>
      <c r="JY635" s="1"/>
      <c r="JZ635" s="1"/>
      <c r="KA635" s="1"/>
      <c r="KB635" s="1"/>
      <c r="KC635" s="1"/>
      <c r="KD635" s="1"/>
      <c r="KE635" s="1"/>
      <c r="KF635" s="1"/>
      <c r="KG635" s="1"/>
      <c r="KH635" s="1"/>
      <c r="KI635" s="1"/>
      <c r="KJ635" s="1"/>
      <c r="KK635" s="1"/>
      <c r="KL635" s="1"/>
      <c r="KM635" s="1"/>
      <c r="KN635" s="1"/>
      <c r="KO635" s="1"/>
      <c r="KP635" s="1"/>
      <c r="KQ635" s="1"/>
      <c r="KR635" s="1"/>
      <c r="KS635" s="1"/>
      <c r="KT635" s="1"/>
    </row>
    <row r="636" spans="1:306"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c r="JW636" s="1"/>
      <c r="JX636" s="1"/>
      <c r="JY636" s="1"/>
      <c r="JZ636" s="1"/>
      <c r="KA636" s="1"/>
      <c r="KB636" s="1"/>
      <c r="KC636" s="1"/>
      <c r="KD636" s="1"/>
      <c r="KE636" s="1"/>
      <c r="KF636" s="1"/>
      <c r="KG636" s="1"/>
      <c r="KH636" s="1"/>
      <c r="KI636" s="1"/>
      <c r="KJ636" s="1"/>
      <c r="KK636" s="1"/>
      <c r="KL636" s="1"/>
      <c r="KM636" s="1"/>
      <c r="KN636" s="1"/>
      <c r="KO636" s="1"/>
      <c r="KP636" s="1"/>
      <c r="KQ636" s="1"/>
      <c r="KR636" s="1"/>
      <c r="KS636" s="1"/>
      <c r="KT636" s="1"/>
    </row>
    <row r="637" spans="1:306"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c r="JW637" s="1"/>
      <c r="JX637" s="1"/>
      <c r="JY637" s="1"/>
      <c r="JZ637" s="1"/>
      <c r="KA637" s="1"/>
      <c r="KB637" s="1"/>
      <c r="KC637" s="1"/>
      <c r="KD637" s="1"/>
      <c r="KE637" s="1"/>
      <c r="KF637" s="1"/>
      <c r="KG637" s="1"/>
      <c r="KH637" s="1"/>
      <c r="KI637" s="1"/>
      <c r="KJ637" s="1"/>
      <c r="KK637" s="1"/>
      <c r="KL637" s="1"/>
      <c r="KM637" s="1"/>
      <c r="KN637" s="1"/>
      <c r="KO637" s="1"/>
      <c r="KP637" s="1"/>
      <c r="KQ637" s="1"/>
      <c r="KR637" s="1"/>
      <c r="KS637" s="1"/>
      <c r="KT637" s="1"/>
    </row>
    <row r="638" spans="1:306"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c r="JW638" s="1"/>
      <c r="JX638" s="1"/>
      <c r="JY638" s="1"/>
      <c r="JZ638" s="1"/>
      <c r="KA638" s="1"/>
      <c r="KB638" s="1"/>
      <c r="KC638" s="1"/>
      <c r="KD638" s="1"/>
      <c r="KE638" s="1"/>
      <c r="KF638" s="1"/>
      <c r="KG638" s="1"/>
      <c r="KH638" s="1"/>
      <c r="KI638" s="1"/>
      <c r="KJ638" s="1"/>
      <c r="KK638" s="1"/>
      <c r="KL638" s="1"/>
      <c r="KM638" s="1"/>
      <c r="KN638" s="1"/>
      <c r="KO638" s="1"/>
      <c r="KP638" s="1"/>
      <c r="KQ638" s="1"/>
      <c r="KR638" s="1"/>
      <c r="KS638" s="1"/>
      <c r="KT638" s="1"/>
    </row>
    <row r="639" spans="1:306"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c r="JW639" s="1"/>
      <c r="JX639" s="1"/>
      <c r="JY639" s="1"/>
      <c r="JZ639" s="1"/>
      <c r="KA639" s="1"/>
      <c r="KB639" s="1"/>
      <c r="KC639" s="1"/>
      <c r="KD639" s="1"/>
      <c r="KE639" s="1"/>
      <c r="KF639" s="1"/>
      <c r="KG639" s="1"/>
      <c r="KH639" s="1"/>
      <c r="KI639" s="1"/>
      <c r="KJ639" s="1"/>
      <c r="KK639" s="1"/>
      <c r="KL639" s="1"/>
      <c r="KM639" s="1"/>
      <c r="KN639" s="1"/>
      <c r="KO639" s="1"/>
      <c r="KP639" s="1"/>
      <c r="KQ639" s="1"/>
      <c r="KR639" s="1"/>
      <c r="KS639" s="1"/>
      <c r="KT639" s="1"/>
    </row>
    <row r="640" spans="1:306"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c r="JW640" s="1"/>
      <c r="JX640" s="1"/>
      <c r="JY640" s="1"/>
      <c r="JZ640" s="1"/>
      <c r="KA640" s="1"/>
      <c r="KB640" s="1"/>
      <c r="KC640" s="1"/>
      <c r="KD640" s="1"/>
      <c r="KE640" s="1"/>
      <c r="KF640" s="1"/>
      <c r="KG640" s="1"/>
      <c r="KH640" s="1"/>
      <c r="KI640" s="1"/>
      <c r="KJ640" s="1"/>
      <c r="KK640" s="1"/>
      <c r="KL640" s="1"/>
      <c r="KM640" s="1"/>
      <c r="KN640" s="1"/>
      <c r="KO640" s="1"/>
      <c r="KP640" s="1"/>
      <c r="KQ640" s="1"/>
      <c r="KR640" s="1"/>
      <c r="KS640" s="1"/>
      <c r="KT640" s="1"/>
    </row>
    <row r="641" spans="1:306"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c r="JW641" s="1"/>
      <c r="JX641" s="1"/>
      <c r="JY641" s="1"/>
      <c r="JZ641" s="1"/>
      <c r="KA641" s="1"/>
      <c r="KB641" s="1"/>
      <c r="KC641" s="1"/>
      <c r="KD641" s="1"/>
      <c r="KE641" s="1"/>
      <c r="KF641" s="1"/>
      <c r="KG641" s="1"/>
      <c r="KH641" s="1"/>
      <c r="KI641" s="1"/>
      <c r="KJ641" s="1"/>
      <c r="KK641" s="1"/>
      <c r="KL641" s="1"/>
      <c r="KM641" s="1"/>
      <c r="KN641" s="1"/>
      <c r="KO641" s="1"/>
      <c r="KP641" s="1"/>
      <c r="KQ641" s="1"/>
      <c r="KR641" s="1"/>
      <c r="KS641" s="1"/>
      <c r="KT641" s="1"/>
    </row>
    <row r="642" spans="1:306"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c r="JW642" s="1"/>
      <c r="JX642" s="1"/>
      <c r="JY642" s="1"/>
      <c r="JZ642" s="1"/>
      <c r="KA642" s="1"/>
      <c r="KB642" s="1"/>
      <c r="KC642" s="1"/>
      <c r="KD642" s="1"/>
      <c r="KE642" s="1"/>
      <c r="KF642" s="1"/>
      <c r="KG642" s="1"/>
      <c r="KH642" s="1"/>
      <c r="KI642" s="1"/>
      <c r="KJ642" s="1"/>
      <c r="KK642" s="1"/>
      <c r="KL642" s="1"/>
      <c r="KM642" s="1"/>
      <c r="KN642" s="1"/>
      <c r="KO642" s="1"/>
      <c r="KP642" s="1"/>
      <c r="KQ642" s="1"/>
      <c r="KR642" s="1"/>
      <c r="KS642" s="1"/>
      <c r="KT642" s="1"/>
    </row>
    <row r="643" spans="1:306"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c r="JW643" s="1"/>
      <c r="JX643" s="1"/>
      <c r="JY643" s="1"/>
      <c r="JZ643" s="1"/>
      <c r="KA643" s="1"/>
      <c r="KB643" s="1"/>
      <c r="KC643" s="1"/>
      <c r="KD643" s="1"/>
      <c r="KE643" s="1"/>
      <c r="KF643" s="1"/>
      <c r="KG643" s="1"/>
      <c r="KH643" s="1"/>
      <c r="KI643" s="1"/>
      <c r="KJ643" s="1"/>
      <c r="KK643" s="1"/>
      <c r="KL643" s="1"/>
      <c r="KM643" s="1"/>
      <c r="KN643" s="1"/>
      <c r="KO643" s="1"/>
      <c r="KP643" s="1"/>
      <c r="KQ643" s="1"/>
      <c r="KR643" s="1"/>
      <c r="KS643" s="1"/>
      <c r="KT643" s="1"/>
    </row>
    <row r="644" spans="1:306"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c r="JW644" s="1"/>
      <c r="JX644" s="1"/>
      <c r="JY644" s="1"/>
      <c r="JZ644" s="1"/>
      <c r="KA644" s="1"/>
      <c r="KB644" s="1"/>
      <c r="KC644" s="1"/>
      <c r="KD644" s="1"/>
      <c r="KE644" s="1"/>
      <c r="KF644" s="1"/>
      <c r="KG644" s="1"/>
      <c r="KH644" s="1"/>
      <c r="KI644" s="1"/>
      <c r="KJ644" s="1"/>
      <c r="KK644" s="1"/>
      <c r="KL644" s="1"/>
      <c r="KM644" s="1"/>
      <c r="KN644" s="1"/>
      <c r="KO644" s="1"/>
      <c r="KP644" s="1"/>
      <c r="KQ644" s="1"/>
      <c r="KR644" s="1"/>
      <c r="KS644" s="1"/>
      <c r="KT644" s="1"/>
    </row>
    <row r="645" spans="1:306"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c r="JW645" s="1"/>
      <c r="JX645" s="1"/>
      <c r="JY645" s="1"/>
      <c r="JZ645" s="1"/>
      <c r="KA645" s="1"/>
      <c r="KB645" s="1"/>
      <c r="KC645" s="1"/>
      <c r="KD645" s="1"/>
      <c r="KE645" s="1"/>
      <c r="KF645" s="1"/>
      <c r="KG645" s="1"/>
      <c r="KH645" s="1"/>
      <c r="KI645" s="1"/>
      <c r="KJ645" s="1"/>
      <c r="KK645" s="1"/>
      <c r="KL645" s="1"/>
      <c r="KM645" s="1"/>
      <c r="KN645" s="1"/>
      <c r="KO645" s="1"/>
      <c r="KP645" s="1"/>
      <c r="KQ645" s="1"/>
      <c r="KR645" s="1"/>
      <c r="KS645" s="1"/>
      <c r="KT645" s="1"/>
    </row>
    <row r="646" spans="1:306"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c r="JW646" s="1"/>
      <c r="JX646" s="1"/>
      <c r="JY646" s="1"/>
      <c r="JZ646" s="1"/>
      <c r="KA646" s="1"/>
      <c r="KB646" s="1"/>
      <c r="KC646" s="1"/>
      <c r="KD646" s="1"/>
      <c r="KE646" s="1"/>
      <c r="KF646" s="1"/>
      <c r="KG646" s="1"/>
      <c r="KH646" s="1"/>
      <c r="KI646" s="1"/>
      <c r="KJ646" s="1"/>
      <c r="KK646" s="1"/>
      <c r="KL646" s="1"/>
      <c r="KM646" s="1"/>
      <c r="KN646" s="1"/>
      <c r="KO646" s="1"/>
      <c r="KP646" s="1"/>
      <c r="KQ646" s="1"/>
      <c r="KR646" s="1"/>
      <c r="KS646" s="1"/>
      <c r="KT646" s="1"/>
    </row>
    <row r="647" spans="1:306"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c r="JW647" s="1"/>
      <c r="JX647" s="1"/>
      <c r="JY647" s="1"/>
      <c r="JZ647" s="1"/>
      <c r="KA647" s="1"/>
      <c r="KB647" s="1"/>
      <c r="KC647" s="1"/>
      <c r="KD647" s="1"/>
      <c r="KE647" s="1"/>
      <c r="KF647" s="1"/>
      <c r="KG647" s="1"/>
      <c r="KH647" s="1"/>
      <c r="KI647" s="1"/>
      <c r="KJ647" s="1"/>
      <c r="KK647" s="1"/>
      <c r="KL647" s="1"/>
      <c r="KM647" s="1"/>
      <c r="KN647" s="1"/>
      <c r="KO647" s="1"/>
      <c r="KP647" s="1"/>
      <c r="KQ647" s="1"/>
      <c r="KR647" s="1"/>
      <c r="KS647" s="1"/>
      <c r="KT647" s="1"/>
    </row>
    <row r="648" spans="1:306"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c r="JW648" s="1"/>
      <c r="JX648" s="1"/>
      <c r="JY648" s="1"/>
      <c r="JZ648" s="1"/>
      <c r="KA648" s="1"/>
      <c r="KB648" s="1"/>
      <c r="KC648" s="1"/>
      <c r="KD648" s="1"/>
      <c r="KE648" s="1"/>
      <c r="KF648" s="1"/>
      <c r="KG648" s="1"/>
      <c r="KH648" s="1"/>
      <c r="KI648" s="1"/>
      <c r="KJ648" s="1"/>
      <c r="KK648" s="1"/>
      <c r="KL648" s="1"/>
      <c r="KM648" s="1"/>
      <c r="KN648" s="1"/>
      <c r="KO648" s="1"/>
      <c r="KP648" s="1"/>
      <c r="KQ648" s="1"/>
      <c r="KR648" s="1"/>
      <c r="KS648" s="1"/>
      <c r="KT648" s="1"/>
    </row>
    <row r="649" spans="1:306"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c r="JW649" s="1"/>
      <c r="JX649" s="1"/>
      <c r="JY649" s="1"/>
      <c r="JZ649" s="1"/>
      <c r="KA649" s="1"/>
      <c r="KB649" s="1"/>
      <c r="KC649" s="1"/>
      <c r="KD649" s="1"/>
      <c r="KE649" s="1"/>
      <c r="KF649" s="1"/>
      <c r="KG649" s="1"/>
      <c r="KH649" s="1"/>
      <c r="KI649" s="1"/>
      <c r="KJ649" s="1"/>
      <c r="KK649" s="1"/>
      <c r="KL649" s="1"/>
      <c r="KM649" s="1"/>
      <c r="KN649" s="1"/>
      <c r="KO649" s="1"/>
      <c r="KP649" s="1"/>
      <c r="KQ649" s="1"/>
      <c r="KR649" s="1"/>
      <c r="KS649" s="1"/>
      <c r="KT649" s="1"/>
    </row>
    <row r="650" spans="1:306"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c r="JW650" s="1"/>
      <c r="JX650" s="1"/>
      <c r="JY650" s="1"/>
      <c r="JZ650" s="1"/>
      <c r="KA650" s="1"/>
      <c r="KB650" s="1"/>
      <c r="KC650" s="1"/>
      <c r="KD650" s="1"/>
      <c r="KE650" s="1"/>
      <c r="KF650" s="1"/>
      <c r="KG650" s="1"/>
      <c r="KH650" s="1"/>
      <c r="KI650" s="1"/>
      <c r="KJ650" s="1"/>
      <c r="KK650" s="1"/>
      <c r="KL650" s="1"/>
      <c r="KM650" s="1"/>
      <c r="KN650" s="1"/>
      <c r="KO650" s="1"/>
      <c r="KP650" s="1"/>
      <c r="KQ650" s="1"/>
      <c r="KR650" s="1"/>
      <c r="KS650" s="1"/>
      <c r="KT650" s="1"/>
    </row>
    <row r="651" spans="1:306"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c r="JW651" s="1"/>
      <c r="JX651" s="1"/>
      <c r="JY651" s="1"/>
      <c r="JZ651" s="1"/>
      <c r="KA651" s="1"/>
      <c r="KB651" s="1"/>
      <c r="KC651" s="1"/>
      <c r="KD651" s="1"/>
      <c r="KE651" s="1"/>
      <c r="KF651" s="1"/>
      <c r="KG651" s="1"/>
      <c r="KH651" s="1"/>
      <c r="KI651" s="1"/>
      <c r="KJ651" s="1"/>
      <c r="KK651" s="1"/>
      <c r="KL651" s="1"/>
      <c r="KM651" s="1"/>
      <c r="KN651" s="1"/>
      <c r="KO651" s="1"/>
      <c r="KP651" s="1"/>
      <c r="KQ651" s="1"/>
      <c r="KR651" s="1"/>
      <c r="KS651" s="1"/>
      <c r="KT651" s="1"/>
    </row>
    <row r="652" spans="1:306"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c r="JW652" s="1"/>
      <c r="JX652" s="1"/>
      <c r="JY652" s="1"/>
      <c r="JZ652" s="1"/>
      <c r="KA652" s="1"/>
      <c r="KB652" s="1"/>
      <c r="KC652" s="1"/>
      <c r="KD652" s="1"/>
      <c r="KE652" s="1"/>
      <c r="KF652" s="1"/>
      <c r="KG652" s="1"/>
      <c r="KH652" s="1"/>
      <c r="KI652" s="1"/>
      <c r="KJ652" s="1"/>
      <c r="KK652" s="1"/>
      <c r="KL652" s="1"/>
      <c r="KM652" s="1"/>
      <c r="KN652" s="1"/>
      <c r="KO652" s="1"/>
      <c r="KP652" s="1"/>
      <c r="KQ652" s="1"/>
      <c r="KR652" s="1"/>
      <c r="KS652" s="1"/>
      <c r="KT652" s="1"/>
    </row>
    <row r="653" spans="1:306"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c r="JW653" s="1"/>
      <c r="JX653" s="1"/>
      <c r="JY653" s="1"/>
      <c r="JZ653" s="1"/>
      <c r="KA653" s="1"/>
      <c r="KB653" s="1"/>
      <c r="KC653" s="1"/>
      <c r="KD653" s="1"/>
      <c r="KE653" s="1"/>
      <c r="KF653" s="1"/>
      <c r="KG653" s="1"/>
      <c r="KH653" s="1"/>
      <c r="KI653" s="1"/>
      <c r="KJ653" s="1"/>
      <c r="KK653" s="1"/>
      <c r="KL653" s="1"/>
      <c r="KM653" s="1"/>
      <c r="KN653" s="1"/>
      <c r="KO653" s="1"/>
      <c r="KP653" s="1"/>
      <c r="KQ653" s="1"/>
      <c r="KR653" s="1"/>
      <c r="KS653" s="1"/>
      <c r="KT653" s="1"/>
    </row>
    <row r="654" spans="1:306"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c r="KJ654" s="1"/>
      <c r="KK654" s="1"/>
      <c r="KL654" s="1"/>
      <c r="KM654" s="1"/>
      <c r="KN654" s="1"/>
      <c r="KO654" s="1"/>
      <c r="KP654" s="1"/>
      <c r="KQ654" s="1"/>
      <c r="KR654" s="1"/>
      <c r="KS654" s="1"/>
      <c r="KT654" s="1"/>
    </row>
    <row r="655" spans="1:306"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c r="JW655" s="1"/>
      <c r="JX655" s="1"/>
      <c r="JY655" s="1"/>
      <c r="JZ655" s="1"/>
      <c r="KA655" s="1"/>
      <c r="KB655" s="1"/>
      <c r="KC655" s="1"/>
      <c r="KD655" s="1"/>
      <c r="KE655" s="1"/>
      <c r="KF655" s="1"/>
      <c r="KG655" s="1"/>
      <c r="KH655" s="1"/>
      <c r="KI655" s="1"/>
      <c r="KJ655" s="1"/>
      <c r="KK655" s="1"/>
      <c r="KL655" s="1"/>
      <c r="KM655" s="1"/>
      <c r="KN655" s="1"/>
      <c r="KO655" s="1"/>
      <c r="KP655" s="1"/>
      <c r="KQ655" s="1"/>
      <c r="KR655" s="1"/>
      <c r="KS655" s="1"/>
      <c r="KT655" s="1"/>
    </row>
    <row r="656" spans="1:306"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c r="JW656" s="1"/>
      <c r="JX656" s="1"/>
      <c r="JY656" s="1"/>
      <c r="JZ656" s="1"/>
      <c r="KA656" s="1"/>
      <c r="KB656" s="1"/>
      <c r="KC656" s="1"/>
      <c r="KD656" s="1"/>
      <c r="KE656" s="1"/>
      <c r="KF656" s="1"/>
      <c r="KG656" s="1"/>
      <c r="KH656" s="1"/>
      <c r="KI656" s="1"/>
      <c r="KJ656" s="1"/>
      <c r="KK656" s="1"/>
      <c r="KL656" s="1"/>
      <c r="KM656" s="1"/>
      <c r="KN656" s="1"/>
      <c r="KO656" s="1"/>
      <c r="KP656" s="1"/>
      <c r="KQ656" s="1"/>
      <c r="KR656" s="1"/>
      <c r="KS656" s="1"/>
      <c r="KT656" s="1"/>
    </row>
    <row r="657" spans="1:306"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c r="JW657" s="1"/>
      <c r="JX657" s="1"/>
      <c r="JY657" s="1"/>
      <c r="JZ657" s="1"/>
      <c r="KA657" s="1"/>
      <c r="KB657" s="1"/>
      <c r="KC657" s="1"/>
      <c r="KD657" s="1"/>
      <c r="KE657" s="1"/>
      <c r="KF657" s="1"/>
      <c r="KG657" s="1"/>
      <c r="KH657" s="1"/>
      <c r="KI657" s="1"/>
      <c r="KJ657" s="1"/>
      <c r="KK657" s="1"/>
      <c r="KL657" s="1"/>
      <c r="KM657" s="1"/>
      <c r="KN657" s="1"/>
      <c r="KO657" s="1"/>
      <c r="KP657" s="1"/>
      <c r="KQ657" s="1"/>
      <c r="KR657" s="1"/>
      <c r="KS657" s="1"/>
      <c r="KT657" s="1"/>
    </row>
    <row r="658" spans="1:306"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c r="JW658" s="1"/>
      <c r="JX658" s="1"/>
      <c r="JY658" s="1"/>
      <c r="JZ658" s="1"/>
      <c r="KA658" s="1"/>
      <c r="KB658" s="1"/>
      <c r="KC658" s="1"/>
      <c r="KD658" s="1"/>
      <c r="KE658" s="1"/>
      <c r="KF658" s="1"/>
      <c r="KG658" s="1"/>
      <c r="KH658" s="1"/>
      <c r="KI658" s="1"/>
      <c r="KJ658" s="1"/>
      <c r="KK658" s="1"/>
      <c r="KL658" s="1"/>
      <c r="KM658" s="1"/>
      <c r="KN658" s="1"/>
      <c r="KO658" s="1"/>
      <c r="KP658" s="1"/>
      <c r="KQ658" s="1"/>
      <c r="KR658" s="1"/>
      <c r="KS658" s="1"/>
      <c r="KT658" s="1"/>
    </row>
    <row r="659" spans="1:306"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c r="JW659" s="1"/>
      <c r="JX659" s="1"/>
      <c r="JY659" s="1"/>
      <c r="JZ659" s="1"/>
      <c r="KA659" s="1"/>
      <c r="KB659" s="1"/>
      <c r="KC659" s="1"/>
      <c r="KD659" s="1"/>
      <c r="KE659" s="1"/>
      <c r="KF659" s="1"/>
      <c r="KG659" s="1"/>
      <c r="KH659" s="1"/>
      <c r="KI659" s="1"/>
      <c r="KJ659" s="1"/>
      <c r="KK659" s="1"/>
      <c r="KL659" s="1"/>
      <c r="KM659" s="1"/>
      <c r="KN659" s="1"/>
      <c r="KO659" s="1"/>
      <c r="KP659" s="1"/>
      <c r="KQ659" s="1"/>
      <c r="KR659" s="1"/>
      <c r="KS659" s="1"/>
      <c r="KT659" s="1"/>
    </row>
    <row r="660" spans="1:306"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c r="JW660" s="1"/>
      <c r="JX660" s="1"/>
      <c r="JY660" s="1"/>
      <c r="JZ660" s="1"/>
      <c r="KA660" s="1"/>
      <c r="KB660" s="1"/>
      <c r="KC660" s="1"/>
      <c r="KD660" s="1"/>
      <c r="KE660" s="1"/>
      <c r="KF660" s="1"/>
      <c r="KG660" s="1"/>
      <c r="KH660" s="1"/>
      <c r="KI660" s="1"/>
      <c r="KJ660" s="1"/>
      <c r="KK660" s="1"/>
      <c r="KL660" s="1"/>
      <c r="KM660" s="1"/>
      <c r="KN660" s="1"/>
      <c r="KO660" s="1"/>
      <c r="KP660" s="1"/>
      <c r="KQ660" s="1"/>
      <c r="KR660" s="1"/>
      <c r="KS660" s="1"/>
      <c r="KT660" s="1"/>
    </row>
    <row r="661" spans="1:306"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c r="JW661" s="1"/>
      <c r="JX661" s="1"/>
      <c r="JY661" s="1"/>
      <c r="JZ661" s="1"/>
      <c r="KA661" s="1"/>
      <c r="KB661" s="1"/>
      <c r="KC661" s="1"/>
      <c r="KD661" s="1"/>
      <c r="KE661" s="1"/>
      <c r="KF661" s="1"/>
      <c r="KG661" s="1"/>
      <c r="KH661" s="1"/>
      <c r="KI661" s="1"/>
      <c r="KJ661" s="1"/>
      <c r="KK661" s="1"/>
      <c r="KL661" s="1"/>
      <c r="KM661" s="1"/>
      <c r="KN661" s="1"/>
      <c r="KO661" s="1"/>
      <c r="KP661" s="1"/>
      <c r="KQ661" s="1"/>
      <c r="KR661" s="1"/>
      <c r="KS661" s="1"/>
      <c r="KT661" s="1"/>
    </row>
    <row r="662" spans="1:306"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c r="JW662" s="1"/>
      <c r="JX662" s="1"/>
      <c r="JY662" s="1"/>
      <c r="JZ662" s="1"/>
      <c r="KA662" s="1"/>
      <c r="KB662" s="1"/>
      <c r="KC662" s="1"/>
      <c r="KD662" s="1"/>
      <c r="KE662" s="1"/>
      <c r="KF662" s="1"/>
      <c r="KG662" s="1"/>
      <c r="KH662" s="1"/>
      <c r="KI662" s="1"/>
      <c r="KJ662" s="1"/>
      <c r="KK662" s="1"/>
      <c r="KL662" s="1"/>
      <c r="KM662" s="1"/>
      <c r="KN662" s="1"/>
      <c r="KO662" s="1"/>
      <c r="KP662" s="1"/>
      <c r="KQ662" s="1"/>
      <c r="KR662" s="1"/>
      <c r="KS662" s="1"/>
      <c r="KT662" s="1"/>
    </row>
    <row r="663" spans="1:306"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c r="JW663" s="1"/>
      <c r="JX663" s="1"/>
      <c r="JY663" s="1"/>
      <c r="JZ663" s="1"/>
      <c r="KA663" s="1"/>
      <c r="KB663" s="1"/>
      <c r="KC663" s="1"/>
      <c r="KD663" s="1"/>
      <c r="KE663" s="1"/>
      <c r="KF663" s="1"/>
      <c r="KG663" s="1"/>
      <c r="KH663" s="1"/>
      <c r="KI663" s="1"/>
      <c r="KJ663" s="1"/>
      <c r="KK663" s="1"/>
      <c r="KL663" s="1"/>
      <c r="KM663" s="1"/>
      <c r="KN663" s="1"/>
      <c r="KO663" s="1"/>
      <c r="KP663" s="1"/>
      <c r="KQ663" s="1"/>
      <c r="KR663" s="1"/>
      <c r="KS663" s="1"/>
      <c r="KT663" s="1"/>
    </row>
    <row r="664" spans="1:306"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c r="JW664" s="1"/>
      <c r="JX664" s="1"/>
      <c r="JY664" s="1"/>
      <c r="JZ664" s="1"/>
      <c r="KA664" s="1"/>
      <c r="KB664" s="1"/>
      <c r="KC664" s="1"/>
      <c r="KD664" s="1"/>
      <c r="KE664" s="1"/>
      <c r="KF664" s="1"/>
      <c r="KG664" s="1"/>
      <c r="KH664" s="1"/>
      <c r="KI664" s="1"/>
      <c r="KJ664" s="1"/>
      <c r="KK664" s="1"/>
      <c r="KL664" s="1"/>
      <c r="KM664" s="1"/>
      <c r="KN664" s="1"/>
      <c r="KO664" s="1"/>
      <c r="KP664" s="1"/>
      <c r="KQ664" s="1"/>
      <c r="KR664" s="1"/>
      <c r="KS664" s="1"/>
      <c r="KT664" s="1"/>
    </row>
    <row r="665" spans="1:306"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c r="JW665" s="1"/>
      <c r="JX665" s="1"/>
      <c r="JY665" s="1"/>
      <c r="JZ665" s="1"/>
      <c r="KA665" s="1"/>
      <c r="KB665" s="1"/>
      <c r="KC665" s="1"/>
      <c r="KD665" s="1"/>
      <c r="KE665" s="1"/>
      <c r="KF665" s="1"/>
      <c r="KG665" s="1"/>
      <c r="KH665" s="1"/>
      <c r="KI665" s="1"/>
      <c r="KJ665" s="1"/>
      <c r="KK665" s="1"/>
      <c r="KL665" s="1"/>
      <c r="KM665" s="1"/>
      <c r="KN665" s="1"/>
      <c r="KO665" s="1"/>
      <c r="KP665" s="1"/>
      <c r="KQ665" s="1"/>
      <c r="KR665" s="1"/>
      <c r="KS665" s="1"/>
      <c r="KT665" s="1"/>
    </row>
    <row r="666" spans="1:306"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c r="JW666" s="1"/>
      <c r="JX666" s="1"/>
      <c r="JY666" s="1"/>
      <c r="JZ666" s="1"/>
      <c r="KA666" s="1"/>
      <c r="KB666" s="1"/>
      <c r="KC666" s="1"/>
      <c r="KD666" s="1"/>
      <c r="KE666" s="1"/>
      <c r="KF666" s="1"/>
      <c r="KG666" s="1"/>
      <c r="KH666" s="1"/>
      <c r="KI666" s="1"/>
      <c r="KJ666" s="1"/>
      <c r="KK666" s="1"/>
      <c r="KL666" s="1"/>
      <c r="KM666" s="1"/>
      <c r="KN666" s="1"/>
      <c r="KO666" s="1"/>
      <c r="KP666" s="1"/>
      <c r="KQ666" s="1"/>
      <c r="KR666" s="1"/>
      <c r="KS666" s="1"/>
      <c r="KT666" s="1"/>
    </row>
    <row r="667" spans="1:306"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c r="JW667" s="1"/>
      <c r="JX667" s="1"/>
      <c r="JY667" s="1"/>
      <c r="JZ667" s="1"/>
      <c r="KA667" s="1"/>
      <c r="KB667" s="1"/>
      <c r="KC667" s="1"/>
      <c r="KD667" s="1"/>
      <c r="KE667" s="1"/>
      <c r="KF667" s="1"/>
      <c r="KG667" s="1"/>
      <c r="KH667" s="1"/>
      <c r="KI667" s="1"/>
      <c r="KJ667" s="1"/>
      <c r="KK667" s="1"/>
      <c r="KL667" s="1"/>
      <c r="KM667" s="1"/>
      <c r="KN667" s="1"/>
      <c r="KO667" s="1"/>
      <c r="KP667" s="1"/>
      <c r="KQ667" s="1"/>
      <c r="KR667" s="1"/>
      <c r="KS667" s="1"/>
      <c r="KT667" s="1"/>
    </row>
    <row r="668" spans="1:306"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c r="JW668" s="1"/>
      <c r="JX668" s="1"/>
      <c r="JY668" s="1"/>
      <c r="JZ668" s="1"/>
      <c r="KA668" s="1"/>
      <c r="KB668" s="1"/>
      <c r="KC668" s="1"/>
      <c r="KD668" s="1"/>
      <c r="KE668" s="1"/>
      <c r="KF668" s="1"/>
      <c r="KG668" s="1"/>
      <c r="KH668" s="1"/>
      <c r="KI668" s="1"/>
      <c r="KJ668" s="1"/>
      <c r="KK668" s="1"/>
      <c r="KL668" s="1"/>
      <c r="KM668" s="1"/>
      <c r="KN668" s="1"/>
      <c r="KO668" s="1"/>
      <c r="KP668" s="1"/>
      <c r="KQ668" s="1"/>
      <c r="KR668" s="1"/>
      <c r="KS668" s="1"/>
      <c r="KT668" s="1"/>
    </row>
    <row r="669" spans="1:306"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c r="JW669" s="1"/>
      <c r="JX669" s="1"/>
      <c r="JY669" s="1"/>
      <c r="JZ669" s="1"/>
      <c r="KA669" s="1"/>
      <c r="KB669" s="1"/>
      <c r="KC669" s="1"/>
      <c r="KD669" s="1"/>
      <c r="KE669" s="1"/>
      <c r="KF669" s="1"/>
      <c r="KG669" s="1"/>
      <c r="KH669" s="1"/>
      <c r="KI669" s="1"/>
      <c r="KJ669" s="1"/>
      <c r="KK669" s="1"/>
      <c r="KL669" s="1"/>
      <c r="KM669" s="1"/>
      <c r="KN669" s="1"/>
      <c r="KO669" s="1"/>
      <c r="KP669" s="1"/>
      <c r="KQ669" s="1"/>
      <c r="KR669" s="1"/>
      <c r="KS669" s="1"/>
      <c r="KT669" s="1"/>
    </row>
    <row r="670" spans="1:306"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c r="JW670" s="1"/>
      <c r="JX670" s="1"/>
      <c r="JY670" s="1"/>
      <c r="JZ670" s="1"/>
      <c r="KA670" s="1"/>
      <c r="KB670" s="1"/>
      <c r="KC670" s="1"/>
      <c r="KD670" s="1"/>
      <c r="KE670" s="1"/>
      <c r="KF670" s="1"/>
      <c r="KG670" s="1"/>
      <c r="KH670" s="1"/>
      <c r="KI670" s="1"/>
      <c r="KJ670" s="1"/>
      <c r="KK670" s="1"/>
      <c r="KL670" s="1"/>
      <c r="KM670" s="1"/>
      <c r="KN670" s="1"/>
      <c r="KO670" s="1"/>
      <c r="KP670" s="1"/>
      <c r="KQ670" s="1"/>
      <c r="KR670" s="1"/>
      <c r="KS670" s="1"/>
      <c r="KT670" s="1"/>
    </row>
    <row r="671" spans="1:306"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c r="JW671" s="1"/>
      <c r="JX671" s="1"/>
      <c r="JY671" s="1"/>
      <c r="JZ671" s="1"/>
      <c r="KA671" s="1"/>
      <c r="KB671" s="1"/>
      <c r="KC671" s="1"/>
      <c r="KD671" s="1"/>
      <c r="KE671" s="1"/>
      <c r="KF671" s="1"/>
      <c r="KG671" s="1"/>
      <c r="KH671" s="1"/>
      <c r="KI671" s="1"/>
      <c r="KJ671" s="1"/>
      <c r="KK671" s="1"/>
      <c r="KL671" s="1"/>
      <c r="KM671" s="1"/>
      <c r="KN671" s="1"/>
      <c r="KO671" s="1"/>
      <c r="KP671" s="1"/>
      <c r="KQ671" s="1"/>
      <c r="KR671" s="1"/>
      <c r="KS671" s="1"/>
      <c r="KT671" s="1"/>
    </row>
    <row r="672" spans="1:306"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c r="JW672" s="1"/>
      <c r="JX672" s="1"/>
      <c r="JY672" s="1"/>
      <c r="JZ672" s="1"/>
      <c r="KA672" s="1"/>
      <c r="KB672" s="1"/>
      <c r="KC672" s="1"/>
      <c r="KD672" s="1"/>
      <c r="KE672" s="1"/>
      <c r="KF672" s="1"/>
      <c r="KG672" s="1"/>
      <c r="KH672" s="1"/>
      <c r="KI672" s="1"/>
      <c r="KJ672" s="1"/>
      <c r="KK672" s="1"/>
      <c r="KL672" s="1"/>
      <c r="KM672" s="1"/>
      <c r="KN672" s="1"/>
      <c r="KO672" s="1"/>
      <c r="KP672" s="1"/>
      <c r="KQ672" s="1"/>
      <c r="KR672" s="1"/>
      <c r="KS672" s="1"/>
      <c r="KT672" s="1"/>
    </row>
    <row r="673" spans="1:306"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c r="JW673" s="1"/>
      <c r="JX673" s="1"/>
      <c r="JY673" s="1"/>
      <c r="JZ673" s="1"/>
      <c r="KA673" s="1"/>
      <c r="KB673" s="1"/>
      <c r="KC673" s="1"/>
      <c r="KD673" s="1"/>
      <c r="KE673" s="1"/>
      <c r="KF673" s="1"/>
      <c r="KG673" s="1"/>
      <c r="KH673" s="1"/>
      <c r="KI673" s="1"/>
      <c r="KJ673" s="1"/>
      <c r="KK673" s="1"/>
      <c r="KL673" s="1"/>
      <c r="KM673" s="1"/>
      <c r="KN673" s="1"/>
      <c r="KO673" s="1"/>
      <c r="KP673" s="1"/>
      <c r="KQ673" s="1"/>
      <c r="KR673" s="1"/>
      <c r="KS673" s="1"/>
      <c r="KT673" s="1"/>
    </row>
    <row r="674" spans="1:306"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c r="JW674" s="1"/>
      <c r="JX674" s="1"/>
      <c r="JY674" s="1"/>
      <c r="JZ674" s="1"/>
      <c r="KA674" s="1"/>
      <c r="KB674" s="1"/>
      <c r="KC674" s="1"/>
      <c r="KD674" s="1"/>
      <c r="KE674" s="1"/>
      <c r="KF674" s="1"/>
      <c r="KG674" s="1"/>
      <c r="KH674" s="1"/>
      <c r="KI674" s="1"/>
      <c r="KJ674" s="1"/>
      <c r="KK674" s="1"/>
      <c r="KL674" s="1"/>
      <c r="KM674" s="1"/>
      <c r="KN674" s="1"/>
      <c r="KO674" s="1"/>
      <c r="KP674" s="1"/>
      <c r="KQ674" s="1"/>
      <c r="KR674" s="1"/>
      <c r="KS674" s="1"/>
      <c r="KT674" s="1"/>
    </row>
    <row r="675" spans="1:306"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c r="JW675" s="1"/>
      <c r="JX675" s="1"/>
      <c r="JY675" s="1"/>
      <c r="JZ675" s="1"/>
      <c r="KA675" s="1"/>
      <c r="KB675" s="1"/>
      <c r="KC675" s="1"/>
      <c r="KD675" s="1"/>
      <c r="KE675" s="1"/>
      <c r="KF675" s="1"/>
      <c r="KG675" s="1"/>
      <c r="KH675" s="1"/>
      <c r="KI675" s="1"/>
      <c r="KJ675" s="1"/>
      <c r="KK675" s="1"/>
      <c r="KL675" s="1"/>
      <c r="KM675" s="1"/>
      <c r="KN675" s="1"/>
      <c r="KO675" s="1"/>
      <c r="KP675" s="1"/>
      <c r="KQ675" s="1"/>
      <c r="KR675" s="1"/>
      <c r="KS675" s="1"/>
      <c r="KT675" s="1"/>
    </row>
    <row r="676" spans="1:306"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c r="JW676" s="1"/>
      <c r="JX676" s="1"/>
      <c r="JY676" s="1"/>
      <c r="JZ676" s="1"/>
      <c r="KA676" s="1"/>
      <c r="KB676" s="1"/>
      <c r="KC676" s="1"/>
      <c r="KD676" s="1"/>
      <c r="KE676" s="1"/>
      <c r="KF676" s="1"/>
      <c r="KG676" s="1"/>
      <c r="KH676" s="1"/>
      <c r="KI676" s="1"/>
      <c r="KJ676" s="1"/>
      <c r="KK676" s="1"/>
      <c r="KL676" s="1"/>
      <c r="KM676" s="1"/>
      <c r="KN676" s="1"/>
      <c r="KO676" s="1"/>
      <c r="KP676" s="1"/>
      <c r="KQ676" s="1"/>
      <c r="KR676" s="1"/>
      <c r="KS676" s="1"/>
      <c r="KT676" s="1"/>
    </row>
    <row r="677" spans="1:306"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c r="JW677" s="1"/>
      <c r="JX677" s="1"/>
      <c r="JY677" s="1"/>
      <c r="JZ677" s="1"/>
      <c r="KA677" s="1"/>
      <c r="KB677" s="1"/>
      <c r="KC677" s="1"/>
      <c r="KD677" s="1"/>
      <c r="KE677" s="1"/>
      <c r="KF677" s="1"/>
      <c r="KG677" s="1"/>
      <c r="KH677" s="1"/>
      <c r="KI677" s="1"/>
      <c r="KJ677" s="1"/>
      <c r="KK677" s="1"/>
      <c r="KL677" s="1"/>
      <c r="KM677" s="1"/>
      <c r="KN677" s="1"/>
      <c r="KO677" s="1"/>
      <c r="KP677" s="1"/>
      <c r="KQ677" s="1"/>
      <c r="KR677" s="1"/>
      <c r="KS677" s="1"/>
      <c r="KT677" s="1"/>
    </row>
    <row r="678" spans="1:306"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c r="JW678" s="1"/>
      <c r="JX678" s="1"/>
      <c r="JY678" s="1"/>
      <c r="JZ678" s="1"/>
      <c r="KA678" s="1"/>
      <c r="KB678" s="1"/>
      <c r="KC678" s="1"/>
      <c r="KD678" s="1"/>
      <c r="KE678" s="1"/>
      <c r="KF678" s="1"/>
      <c r="KG678" s="1"/>
      <c r="KH678" s="1"/>
      <c r="KI678" s="1"/>
      <c r="KJ678" s="1"/>
      <c r="KK678" s="1"/>
      <c r="KL678" s="1"/>
      <c r="KM678" s="1"/>
      <c r="KN678" s="1"/>
      <c r="KO678" s="1"/>
      <c r="KP678" s="1"/>
      <c r="KQ678" s="1"/>
      <c r="KR678" s="1"/>
      <c r="KS678" s="1"/>
      <c r="KT678" s="1"/>
    </row>
    <row r="679" spans="1:306"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c r="JW679" s="1"/>
      <c r="JX679" s="1"/>
      <c r="JY679" s="1"/>
      <c r="JZ679" s="1"/>
      <c r="KA679" s="1"/>
      <c r="KB679" s="1"/>
      <c r="KC679" s="1"/>
      <c r="KD679" s="1"/>
      <c r="KE679" s="1"/>
      <c r="KF679" s="1"/>
      <c r="KG679" s="1"/>
      <c r="KH679" s="1"/>
      <c r="KI679" s="1"/>
      <c r="KJ679" s="1"/>
      <c r="KK679" s="1"/>
      <c r="KL679" s="1"/>
      <c r="KM679" s="1"/>
      <c r="KN679" s="1"/>
      <c r="KO679" s="1"/>
      <c r="KP679" s="1"/>
      <c r="KQ679" s="1"/>
      <c r="KR679" s="1"/>
      <c r="KS679" s="1"/>
      <c r="KT679" s="1"/>
    </row>
    <row r="680" spans="1:306"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row>
    <row r="681" spans="1:306"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c r="JW681" s="1"/>
      <c r="JX681" s="1"/>
      <c r="JY681" s="1"/>
      <c r="JZ681" s="1"/>
      <c r="KA681" s="1"/>
      <c r="KB681" s="1"/>
      <c r="KC681" s="1"/>
      <c r="KD681" s="1"/>
      <c r="KE681" s="1"/>
      <c r="KF681" s="1"/>
      <c r="KG681" s="1"/>
      <c r="KH681" s="1"/>
      <c r="KI681" s="1"/>
      <c r="KJ681" s="1"/>
      <c r="KK681" s="1"/>
      <c r="KL681" s="1"/>
      <c r="KM681" s="1"/>
      <c r="KN681" s="1"/>
      <c r="KO681" s="1"/>
      <c r="KP681" s="1"/>
      <c r="KQ681" s="1"/>
      <c r="KR681" s="1"/>
      <c r="KS681" s="1"/>
      <c r="KT681" s="1"/>
    </row>
    <row r="682" spans="1:306"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c r="JW682" s="1"/>
      <c r="JX682" s="1"/>
      <c r="JY682" s="1"/>
      <c r="JZ682" s="1"/>
      <c r="KA682" s="1"/>
      <c r="KB682" s="1"/>
      <c r="KC682" s="1"/>
      <c r="KD682" s="1"/>
      <c r="KE682" s="1"/>
      <c r="KF682" s="1"/>
      <c r="KG682" s="1"/>
      <c r="KH682" s="1"/>
      <c r="KI682" s="1"/>
      <c r="KJ682" s="1"/>
      <c r="KK682" s="1"/>
      <c r="KL682" s="1"/>
      <c r="KM682" s="1"/>
      <c r="KN682" s="1"/>
      <c r="KO682" s="1"/>
      <c r="KP682" s="1"/>
      <c r="KQ682" s="1"/>
      <c r="KR682" s="1"/>
      <c r="KS682" s="1"/>
      <c r="KT682" s="1"/>
    </row>
    <row r="683" spans="1:306"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c r="JW683" s="1"/>
      <c r="JX683" s="1"/>
      <c r="JY683" s="1"/>
      <c r="JZ683" s="1"/>
      <c r="KA683" s="1"/>
      <c r="KB683" s="1"/>
      <c r="KC683" s="1"/>
      <c r="KD683" s="1"/>
      <c r="KE683" s="1"/>
      <c r="KF683" s="1"/>
      <c r="KG683" s="1"/>
      <c r="KH683" s="1"/>
      <c r="KI683" s="1"/>
      <c r="KJ683" s="1"/>
      <c r="KK683" s="1"/>
      <c r="KL683" s="1"/>
      <c r="KM683" s="1"/>
      <c r="KN683" s="1"/>
      <c r="KO683" s="1"/>
      <c r="KP683" s="1"/>
      <c r="KQ683" s="1"/>
      <c r="KR683" s="1"/>
      <c r="KS683" s="1"/>
      <c r="KT683" s="1"/>
    </row>
    <row r="684" spans="1:306"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c r="JW684" s="1"/>
      <c r="JX684" s="1"/>
      <c r="JY684" s="1"/>
      <c r="JZ684" s="1"/>
      <c r="KA684" s="1"/>
      <c r="KB684" s="1"/>
      <c r="KC684" s="1"/>
      <c r="KD684" s="1"/>
      <c r="KE684" s="1"/>
      <c r="KF684" s="1"/>
      <c r="KG684" s="1"/>
      <c r="KH684" s="1"/>
      <c r="KI684" s="1"/>
      <c r="KJ684" s="1"/>
      <c r="KK684" s="1"/>
      <c r="KL684" s="1"/>
      <c r="KM684" s="1"/>
      <c r="KN684" s="1"/>
      <c r="KO684" s="1"/>
      <c r="KP684" s="1"/>
      <c r="KQ684" s="1"/>
      <c r="KR684" s="1"/>
      <c r="KS684" s="1"/>
      <c r="KT684" s="1"/>
    </row>
    <row r="685" spans="1:306"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c r="JW685" s="1"/>
      <c r="JX685" s="1"/>
      <c r="JY685" s="1"/>
      <c r="JZ685" s="1"/>
      <c r="KA685" s="1"/>
      <c r="KB685" s="1"/>
      <c r="KC685" s="1"/>
      <c r="KD685" s="1"/>
      <c r="KE685" s="1"/>
      <c r="KF685" s="1"/>
      <c r="KG685" s="1"/>
      <c r="KH685" s="1"/>
      <c r="KI685" s="1"/>
      <c r="KJ685" s="1"/>
      <c r="KK685" s="1"/>
      <c r="KL685" s="1"/>
      <c r="KM685" s="1"/>
      <c r="KN685" s="1"/>
      <c r="KO685" s="1"/>
      <c r="KP685" s="1"/>
      <c r="KQ685" s="1"/>
      <c r="KR685" s="1"/>
      <c r="KS685" s="1"/>
      <c r="KT685" s="1"/>
    </row>
    <row r="686" spans="1:306"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c r="JW686" s="1"/>
      <c r="JX686" s="1"/>
      <c r="JY686" s="1"/>
      <c r="JZ686" s="1"/>
      <c r="KA686" s="1"/>
      <c r="KB686" s="1"/>
      <c r="KC686" s="1"/>
      <c r="KD686" s="1"/>
      <c r="KE686" s="1"/>
      <c r="KF686" s="1"/>
      <c r="KG686" s="1"/>
      <c r="KH686" s="1"/>
      <c r="KI686" s="1"/>
      <c r="KJ686" s="1"/>
      <c r="KK686" s="1"/>
      <c r="KL686" s="1"/>
      <c r="KM686" s="1"/>
      <c r="KN686" s="1"/>
      <c r="KO686" s="1"/>
      <c r="KP686" s="1"/>
      <c r="KQ686" s="1"/>
      <c r="KR686" s="1"/>
      <c r="KS686" s="1"/>
      <c r="KT686" s="1"/>
    </row>
    <row r="687" spans="1:306"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row>
    <row r="688" spans="1:306"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row>
    <row r="689" spans="1:306"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row>
    <row r="690" spans="1:306"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row>
    <row r="691" spans="1:306"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row>
    <row r="692" spans="1:306"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c r="KJ692" s="1"/>
      <c r="KK692" s="1"/>
      <c r="KL692" s="1"/>
      <c r="KM692" s="1"/>
      <c r="KN692" s="1"/>
      <c r="KO692" s="1"/>
      <c r="KP692" s="1"/>
      <c r="KQ692" s="1"/>
      <c r="KR692" s="1"/>
      <c r="KS692" s="1"/>
      <c r="KT692" s="1"/>
    </row>
    <row r="693" spans="1:306"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c r="KJ693" s="1"/>
      <c r="KK693" s="1"/>
      <c r="KL693" s="1"/>
      <c r="KM693" s="1"/>
      <c r="KN693" s="1"/>
      <c r="KO693" s="1"/>
      <c r="KP693" s="1"/>
      <c r="KQ693" s="1"/>
      <c r="KR693" s="1"/>
      <c r="KS693" s="1"/>
      <c r="KT693" s="1"/>
    </row>
    <row r="694" spans="1:306"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c r="KJ694" s="1"/>
      <c r="KK694" s="1"/>
      <c r="KL694" s="1"/>
      <c r="KM694" s="1"/>
      <c r="KN694" s="1"/>
      <c r="KO694" s="1"/>
      <c r="KP694" s="1"/>
      <c r="KQ694" s="1"/>
      <c r="KR694" s="1"/>
      <c r="KS694" s="1"/>
      <c r="KT694" s="1"/>
    </row>
    <row r="695" spans="1:306"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c r="KJ695" s="1"/>
      <c r="KK695" s="1"/>
      <c r="KL695" s="1"/>
      <c r="KM695" s="1"/>
      <c r="KN695" s="1"/>
      <c r="KO695" s="1"/>
      <c r="KP695" s="1"/>
      <c r="KQ695" s="1"/>
      <c r="KR695" s="1"/>
      <c r="KS695" s="1"/>
      <c r="KT695" s="1"/>
    </row>
    <row r="696" spans="1:306"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c r="KJ696" s="1"/>
      <c r="KK696" s="1"/>
      <c r="KL696" s="1"/>
      <c r="KM696" s="1"/>
      <c r="KN696" s="1"/>
      <c r="KO696" s="1"/>
      <c r="KP696" s="1"/>
      <c r="KQ696" s="1"/>
      <c r="KR696" s="1"/>
      <c r="KS696" s="1"/>
      <c r="KT696" s="1"/>
    </row>
    <row r="697" spans="1:306"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c r="KJ697" s="1"/>
      <c r="KK697" s="1"/>
      <c r="KL697" s="1"/>
      <c r="KM697" s="1"/>
      <c r="KN697" s="1"/>
      <c r="KO697" s="1"/>
      <c r="KP697" s="1"/>
      <c r="KQ697" s="1"/>
      <c r="KR697" s="1"/>
      <c r="KS697" s="1"/>
      <c r="KT697" s="1"/>
    </row>
    <row r="698" spans="1:306"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c r="KJ698" s="1"/>
      <c r="KK698" s="1"/>
      <c r="KL698" s="1"/>
      <c r="KM698" s="1"/>
      <c r="KN698" s="1"/>
      <c r="KO698" s="1"/>
      <c r="KP698" s="1"/>
      <c r="KQ698" s="1"/>
      <c r="KR698" s="1"/>
      <c r="KS698" s="1"/>
      <c r="KT698" s="1"/>
    </row>
    <row r="699" spans="1:306"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c r="KJ699" s="1"/>
      <c r="KK699" s="1"/>
      <c r="KL699" s="1"/>
      <c r="KM699" s="1"/>
      <c r="KN699" s="1"/>
      <c r="KO699" s="1"/>
      <c r="KP699" s="1"/>
      <c r="KQ699" s="1"/>
      <c r="KR699" s="1"/>
      <c r="KS699" s="1"/>
      <c r="KT699" s="1"/>
    </row>
    <row r="700" spans="1:306"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c r="KJ700" s="1"/>
      <c r="KK700" s="1"/>
      <c r="KL700" s="1"/>
      <c r="KM700" s="1"/>
      <c r="KN700" s="1"/>
      <c r="KO700" s="1"/>
      <c r="KP700" s="1"/>
      <c r="KQ700" s="1"/>
      <c r="KR700" s="1"/>
      <c r="KS700" s="1"/>
      <c r="KT700" s="1"/>
    </row>
    <row r="701" spans="1:306"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c r="KJ701" s="1"/>
      <c r="KK701" s="1"/>
      <c r="KL701" s="1"/>
      <c r="KM701" s="1"/>
      <c r="KN701" s="1"/>
      <c r="KO701" s="1"/>
      <c r="KP701" s="1"/>
      <c r="KQ701" s="1"/>
      <c r="KR701" s="1"/>
      <c r="KS701" s="1"/>
      <c r="KT701" s="1"/>
    </row>
    <row r="702" spans="1:306"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c r="KJ702" s="1"/>
      <c r="KK702" s="1"/>
      <c r="KL702" s="1"/>
      <c r="KM702" s="1"/>
      <c r="KN702" s="1"/>
      <c r="KO702" s="1"/>
      <c r="KP702" s="1"/>
      <c r="KQ702" s="1"/>
      <c r="KR702" s="1"/>
      <c r="KS702" s="1"/>
      <c r="KT702" s="1"/>
    </row>
    <row r="703" spans="1:306"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c r="JW703" s="1"/>
      <c r="JX703" s="1"/>
      <c r="JY703" s="1"/>
      <c r="JZ703" s="1"/>
      <c r="KA703" s="1"/>
      <c r="KB703" s="1"/>
      <c r="KC703" s="1"/>
      <c r="KD703" s="1"/>
      <c r="KE703" s="1"/>
      <c r="KF703" s="1"/>
      <c r="KG703" s="1"/>
      <c r="KH703" s="1"/>
      <c r="KI703" s="1"/>
      <c r="KJ703" s="1"/>
      <c r="KK703" s="1"/>
      <c r="KL703" s="1"/>
      <c r="KM703" s="1"/>
      <c r="KN703" s="1"/>
      <c r="KO703" s="1"/>
      <c r="KP703" s="1"/>
      <c r="KQ703" s="1"/>
      <c r="KR703" s="1"/>
      <c r="KS703" s="1"/>
      <c r="KT703" s="1"/>
    </row>
    <row r="704" spans="1:306"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c r="JW704" s="1"/>
      <c r="JX704" s="1"/>
      <c r="JY704" s="1"/>
      <c r="JZ704" s="1"/>
      <c r="KA704" s="1"/>
      <c r="KB704" s="1"/>
      <c r="KC704" s="1"/>
      <c r="KD704" s="1"/>
      <c r="KE704" s="1"/>
      <c r="KF704" s="1"/>
      <c r="KG704" s="1"/>
      <c r="KH704" s="1"/>
      <c r="KI704" s="1"/>
      <c r="KJ704" s="1"/>
      <c r="KK704" s="1"/>
      <c r="KL704" s="1"/>
      <c r="KM704" s="1"/>
      <c r="KN704" s="1"/>
      <c r="KO704" s="1"/>
      <c r="KP704" s="1"/>
      <c r="KQ704" s="1"/>
      <c r="KR704" s="1"/>
      <c r="KS704" s="1"/>
      <c r="KT704" s="1"/>
    </row>
    <row r="705" spans="1:306"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c r="JW705" s="1"/>
      <c r="JX705" s="1"/>
      <c r="JY705" s="1"/>
      <c r="JZ705" s="1"/>
      <c r="KA705" s="1"/>
      <c r="KB705" s="1"/>
      <c r="KC705" s="1"/>
      <c r="KD705" s="1"/>
      <c r="KE705" s="1"/>
      <c r="KF705" s="1"/>
      <c r="KG705" s="1"/>
      <c r="KH705" s="1"/>
      <c r="KI705" s="1"/>
      <c r="KJ705" s="1"/>
      <c r="KK705" s="1"/>
      <c r="KL705" s="1"/>
      <c r="KM705" s="1"/>
      <c r="KN705" s="1"/>
      <c r="KO705" s="1"/>
      <c r="KP705" s="1"/>
      <c r="KQ705" s="1"/>
      <c r="KR705" s="1"/>
      <c r="KS705" s="1"/>
      <c r="KT705" s="1"/>
    </row>
    <row r="706" spans="1:306"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c r="JW706" s="1"/>
      <c r="JX706" s="1"/>
      <c r="JY706" s="1"/>
      <c r="JZ706" s="1"/>
      <c r="KA706" s="1"/>
      <c r="KB706" s="1"/>
      <c r="KC706" s="1"/>
      <c r="KD706" s="1"/>
      <c r="KE706" s="1"/>
      <c r="KF706" s="1"/>
      <c r="KG706" s="1"/>
      <c r="KH706" s="1"/>
      <c r="KI706" s="1"/>
      <c r="KJ706" s="1"/>
      <c r="KK706" s="1"/>
      <c r="KL706" s="1"/>
      <c r="KM706" s="1"/>
      <c r="KN706" s="1"/>
      <c r="KO706" s="1"/>
      <c r="KP706" s="1"/>
      <c r="KQ706" s="1"/>
      <c r="KR706" s="1"/>
      <c r="KS706" s="1"/>
      <c r="KT706" s="1"/>
    </row>
    <row r="707" spans="1:306"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c r="JW707" s="1"/>
      <c r="JX707" s="1"/>
      <c r="JY707" s="1"/>
      <c r="JZ707" s="1"/>
      <c r="KA707" s="1"/>
      <c r="KB707" s="1"/>
      <c r="KC707" s="1"/>
      <c r="KD707" s="1"/>
      <c r="KE707" s="1"/>
      <c r="KF707" s="1"/>
      <c r="KG707" s="1"/>
      <c r="KH707" s="1"/>
      <c r="KI707" s="1"/>
      <c r="KJ707" s="1"/>
      <c r="KK707" s="1"/>
      <c r="KL707" s="1"/>
      <c r="KM707" s="1"/>
      <c r="KN707" s="1"/>
      <c r="KO707" s="1"/>
      <c r="KP707" s="1"/>
      <c r="KQ707" s="1"/>
      <c r="KR707" s="1"/>
      <c r="KS707" s="1"/>
      <c r="KT707" s="1"/>
    </row>
    <row r="708" spans="1:306"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c r="JW708" s="1"/>
      <c r="JX708" s="1"/>
      <c r="JY708" s="1"/>
      <c r="JZ708" s="1"/>
      <c r="KA708" s="1"/>
      <c r="KB708" s="1"/>
      <c r="KC708" s="1"/>
      <c r="KD708" s="1"/>
      <c r="KE708" s="1"/>
      <c r="KF708" s="1"/>
      <c r="KG708" s="1"/>
      <c r="KH708" s="1"/>
      <c r="KI708" s="1"/>
      <c r="KJ708" s="1"/>
      <c r="KK708" s="1"/>
      <c r="KL708" s="1"/>
      <c r="KM708" s="1"/>
      <c r="KN708" s="1"/>
      <c r="KO708" s="1"/>
      <c r="KP708" s="1"/>
      <c r="KQ708" s="1"/>
      <c r="KR708" s="1"/>
      <c r="KS708" s="1"/>
      <c r="KT708" s="1"/>
    </row>
    <row r="709" spans="1:306"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c r="JW709" s="1"/>
      <c r="JX709" s="1"/>
      <c r="JY709" s="1"/>
      <c r="JZ709" s="1"/>
      <c r="KA709" s="1"/>
      <c r="KB709" s="1"/>
      <c r="KC709" s="1"/>
      <c r="KD709" s="1"/>
      <c r="KE709" s="1"/>
      <c r="KF709" s="1"/>
      <c r="KG709" s="1"/>
      <c r="KH709" s="1"/>
      <c r="KI709" s="1"/>
      <c r="KJ709" s="1"/>
      <c r="KK709" s="1"/>
      <c r="KL709" s="1"/>
      <c r="KM709" s="1"/>
      <c r="KN709" s="1"/>
      <c r="KO709" s="1"/>
      <c r="KP709" s="1"/>
      <c r="KQ709" s="1"/>
      <c r="KR709" s="1"/>
      <c r="KS709" s="1"/>
      <c r="KT709" s="1"/>
    </row>
    <row r="710" spans="1:306"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c r="JW710" s="1"/>
      <c r="JX710" s="1"/>
      <c r="JY710" s="1"/>
      <c r="JZ710" s="1"/>
      <c r="KA710" s="1"/>
      <c r="KB710" s="1"/>
      <c r="KC710" s="1"/>
      <c r="KD710" s="1"/>
      <c r="KE710" s="1"/>
      <c r="KF710" s="1"/>
      <c r="KG710" s="1"/>
      <c r="KH710" s="1"/>
      <c r="KI710" s="1"/>
      <c r="KJ710" s="1"/>
      <c r="KK710" s="1"/>
      <c r="KL710" s="1"/>
      <c r="KM710" s="1"/>
      <c r="KN710" s="1"/>
      <c r="KO710" s="1"/>
      <c r="KP710" s="1"/>
      <c r="KQ710" s="1"/>
      <c r="KR710" s="1"/>
      <c r="KS710" s="1"/>
      <c r="KT710" s="1"/>
    </row>
    <row r="711" spans="1:306"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c r="JW711" s="1"/>
      <c r="JX711" s="1"/>
      <c r="JY711" s="1"/>
      <c r="JZ711" s="1"/>
      <c r="KA711" s="1"/>
      <c r="KB711" s="1"/>
      <c r="KC711" s="1"/>
      <c r="KD711" s="1"/>
      <c r="KE711" s="1"/>
      <c r="KF711" s="1"/>
      <c r="KG711" s="1"/>
      <c r="KH711" s="1"/>
      <c r="KI711" s="1"/>
      <c r="KJ711" s="1"/>
      <c r="KK711" s="1"/>
      <c r="KL711" s="1"/>
      <c r="KM711" s="1"/>
      <c r="KN711" s="1"/>
      <c r="KO711" s="1"/>
      <c r="KP711" s="1"/>
      <c r="KQ711" s="1"/>
      <c r="KR711" s="1"/>
      <c r="KS711" s="1"/>
      <c r="KT711" s="1"/>
    </row>
    <row r="712" spans="1:306"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c r="JW712" s="1"/>
      <c r="JX712" s="1"/>
      <c r="JY712" s="1"/>
      <c r="JZ712" s="1"/>
      <c r="KA712" s="1"/>
      <c r="KB712" s="1"/>
      <c r="KC712" s="1"/>
      <c r="KD712" s="1"/>
      <c r="KE712" s="1"/>
      <c r="KF712" s="1"/>
      <c r="KG712" s="1"/>
      <c r="KH712" s="1"/>
      <c r="KI712" s="1"/>
      <c r="KJ712" s="1"/>
      <c r="KK712" s="1"/>
      <c r="KL712" s="1"/>
      <c r="KM712" s="1"/>
      <c r="KN712" s="1"/>
      <c r="KO712" s="1"/>
      <c r="KP712" s="1"/>
      <c r="KQ712" s="1"/>
      <c r="KR712" s="1"/>
      <c r="KS712" s="1"/>
      <c r="KT712" s="1"/>
    </row>
    <row r="713" spans="1:306"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c r="JW713" s="1"/>
      <c r="JX713" s="1"/>
      <c r="JY713" s="1"/>
      <c r="JZ713" s="1"/>
      <c r="KA713" s="1"/>
      <c r="KB713" s="1"/>
      <c r="KC713" s="1"/>
      <c r="KD713" s="1"/>
      <c r="KE713" s="1"/>
      <c r="KF713" s="1"/>
      <c r="KG713" s="1"/>
      <c r="KH713" s="1"/>
      <c r="KI713" s="1"/>
      <c r="KJ713" s="1"/>
      <c r="KK713" s="1"/>
      <c r="KL713" s="1"/>
      <c r="KM713" s="1"/>
      <c r="KN713" s="1"/>
      <c r="KO713" s="1"/>
      <c r="KP713" s="1"/>
      <c r="KQ713" s="1"/>
      <c r="KR713" s="1"/>
      <c r="KS713" s="1"/>
      <c r="KT713" s="1"/>
    </row>
    <row r="714" spans="1:306"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c r="JW714" s="1"/>
      <c r="JX714" s="1"/>
      <c r="JY714" s="1"/>
      <c r="JZ714" s="1"/>
      <c r="KA714" s="1"/>
      <c r="KB714" s="1"/>
      <c r="KC714" s="1"/>
      <c r="KD714" s="1"/>
      <c r="KE714" s="1"/>
      <c r="KF714" s="1"/>
      <c r="KG714" s="1"/>
      <c r="KH714" s="1"/>
      <c r="KI714" s="1"/>
      <c r="KJ714" s="1"/>
      <c r="KK714" s="1"/>
      <c r="KL714" s="1"/>
      <c r="KM714" s="1"/>
      <c r="KN714" s="1"/>
      <c r="KO714" s="1"/>
      <c r="KP714" s="1"/>
      <c r="KQ714" s="1"/>
      <c r="KR714" s="1"/>
      <c r="KS714" s="1"/>
      <c r="KT714" s="1"/>
    </row>
    <row r="715" spans="1:306"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c r="JW715" s="1"/>
      <c r="JX715" s="1"/>
      <c r="JY715" s="1"/>
      <c r="JZ715" s="1"/>
      <c r="KA715" s="1"/>
      <c r="KB715" s="1"/>
      <c r="KC715" s="1"/>
      <c r="KD715" s="1"/>
      <c r="KE715" s="1"/>
      <c r="KF715" s="1"/>
      <c r="KG715" s="1"/>
      <c r="KH715" s="1"/>
      <c r="KI715" s="1"/>
      <c r="KJ715" s="1"/>
      <c r="KK715" s="1"/>
      <c r="KL715" s="1"/>
      <c r="KM715" s="1"/>
      <c r="KN715" s="1"/>
      <c r="KO715" s="1"/>
      <c r="KP715" s="1"/>
      <c r="KQ715" s="1"/>
      <c r="KR715" s="1"/>
      <c r="KS715" s="1"/>
      <c r="KT715" s="1"/>
    </row>
    <row r="716" spans="1:306"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c r="JW716" s="1"/>
      <c r="JX716" s="1"/>
      <c r="JY716" s="1"/>
      <c r="JZ716" s="1"/>
      <c r="KA716" s="1"/>
      <c r="KB716" s="1"/>
      <c r="KC716" s="1"/>
      <c r="KD716" s="1"/>
      <c r="KE716" s="1"/>
      <c r="KF716" s="1"/>
      <c r="KG716" s="1"/>
      <c r="KH716" s="1"/>
      <c r="KI716" s="1"/>
      <c r="KJ716" s="1"/>
      <c r="KK716" s="1"/>
      <c r="KL716" s="1"/>
      <c r="KM716" s="1"/>
      <c r="KN716" s="1"/>
      <c r="KO716" s="1"/>
      <c r="KP716" s="1"/>
      <c r="KQ716" s="1"/>
      <c r="KR716" s="1"/>
      <c r="KS716" s="1"/>
      <c r="KT716" s="1"/>
    </row>
    <row r="717" spans="1:306"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c r="JW717" s="1"/>
      <c r="JX717" s="1"/>
      <c r="JY717" s="1"/>
      <c r="JZ717" s="1"/>
      <c r="KA717" s="1"/>
      <c r="KB717" s="1"/>
      <c r="KC717" s="1"/>
      <c r="KD717" s="1"/>
      <c r="KE717" s="1"/>
      <c r="KF717" s="1"/>
      <c r="KG717" s="1"/>
      <c r="KH717" s="1"/>
      <c r="KI717" s="1"/>
      <c r="KJ717" s="1"/>
      <c r="KK717" s="1"/>
      <c r="KL717" s="1"/>
      <c r="KM717" s="1"/>
      <c r="KN717" s="1"/>
      <c r="KO717" s="1"/>
      <c r="KP717" s="1"/>
      <c r="KQ717" s="1"/>
      <c r="KR717" s="1"/>
      <c r="KS717" s="1"/>
      <c r="KT717" s="1"/>
    </row>
    <row r="718" spans="1:306"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c r="JW718" s="1"/>
      <c r="JX718" s="1"/>
      <c r="JY718" s="1"/>
      <c r="JZ718" s="1"/>
      <c r="KA718" s="1"/>
      <c r="KB718" s="1"/>
      <c r="KC718" s="1"/>
      <c r="KD718" s="1"/>
      <c r="KE718" s="1"/>
      <c r="KF718" s="1"/>
      <c r="KG718" s="1"/>
      <c r="KH718" s="1"/>
      <c r="KI718" s="1"/>
      <c r="KJ718" s="1"/>
      <c r="KK718" s="1"/>
      <c r="KL718" s="1"/>
      <c r="KM718" s="1"/>
      <c r="KN718" s="1"/>
      <c r="KO718" s="1"/>
      <c r="KP718" s="1"/>
      <c r="KQ718" s="1"/>
      <c r="KR718" s="1"/>
      <c r="KS718" s="1"/>
      <c r="KT718" s="1"/>
    </row>
    <row r="719" spans="1:306"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c r="JW719" s="1"/>
      <c r="JX719" s="1"/>
      <c r="JY719" s="1"/>
      <c r="JZ719" s="1"/>
      <c r="KA719" s="1"/>
      <c r="KB719" s="1"/>
      <c r="KC719" s="1"/>
      <c r="KD719" s="1"/>
      <c r="KE719" s="1"/>
      <c r="KF719" s="1"/>
      <c r="KG719" s="1"/>
      <c r="KH719" s="1"/>
      <c r="KI719" s="1"/>
      <c r="KJ719" s="1"/>
      <c r="KK719" s="1"/>
      <c r="KL719" s="1"/>
      <c r="KM719" s="1"/>
      <c r="KN719" s="1"/>
      <c r="KO719" s="1"/>
      <c r="KP719" s="1"/>
      <c r="KQ719" s="1"/>
      <c r="KR719" s="1"/>
      <c r="KS719" s="1"/>
      <c r="KT719" s="1"/>
    </row>
    <row r="720" spans="1:306"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c r="KJ720" s="1"/>
      <c r="KK720" s="1"/>
      <c r="KL720" s="1"/>
      <c r="KM720" s="1"/>
      <c r="KN720" s="1"/>
      <c r="KO720" s="1"/>
      <c r="KP720" s="1"/>
      <c r="KQ720" s="1"/>
      <c r="KR720" s="1"/>
      <c r="KS720" s="1"/>
      <c r="KT720" s="1"/>
    </row>
    <row r="721" spans="1:306"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c r="JW721" s="1"/>
      <c r="JX721" s="1"/>
      <c r="JY721" s="1"/>
      <c r="JZ721" s="1"/>
      <c r="KA721" s="1"/>
      <c r="KB721" s="1"/>
      <c r="KC721" s="1"/>
      <c r="KD721" s="1"/>
      <c r="KE721" s="1"/>
      <c r="KF721" s="1"/>
      <c r="KG721" s="1"/>
      <c r="KH721" s="1"/>
      <c r="KI721" s="1"/>
      <c r="KJ721" s="1"/>
      <c r="KK721" s="1"/>
      <c r="KL721" s="1"/>
      <c r="KM721" s="1"/>
      <c r="KN721" s="1"/>
      <c r="KO721" s="1"/>
      <c r="KP721" s="1"/>
      <c r="KQ721" s="1"/>
      <c r="KR721" s="1"/>
      <c r="KS721" s="1"/>
      <c r="KT721" s="1"/>
    </row>
    <row r="722" spans="1:306"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c r="JW722" s="1"/>
      <c r="JX722" s="1"/>
      <c r="JY722" s="1"/>
      <c r="JZ722" s="1"/>
      <c r="KA722" s="1"/>
      <c r="KB722" s="1"/>
      <c r="KC722" s="1"/>
      <c r="KD722" s="1"/>
      <c r="KE722" s="1"/>
      <c r="KF722" s="1"/>
      <c r="KG722" s="1"/>
      <c r="KH722" s="1"/>
      <c r="KI722" s="1"/>
      <c r="KJ722" s="1"/>
      <c r="KK722" s="1"/>
      <c r="KL722" s="1"/>
      <c r="KM722" s="1"/>
      <c r="KN722" s="1"/>
      <c r="KO722" s="1"/>
      <c r="KP722" s="1"/>
      <c r="KQ722" s="1"/>
      <c r="KR722" s="1"/>
      <c r="KS722" s="1"/>
      <c r="KT722" s="1"/>
    </row>
    <row r="723" spans="1:306"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c r="JW723" s="1"/>
      <c r="JX723" s="1"/>
      <c r="JY723" s="1"/>
      <c r="JZ723" s="1"/>
      <c r="KA723" s="1"/>
      <c r="KB723" s="1"/>
      <c r="KC723" s="1"/>
      <c r="KD723" s="1"/>
      <c r="KE723" s="1"/>
      <c r="KF723" s="1"/>
      <c r="KG723" s="1"/>
      <c r="KH723" s="1"/>
      <c r="KI723" s="1"/>
      <c r="KJ723" s="1"/>
      <c r="KK723" s="1"/>
      <c r="KL723" s="1"/>
      <c r="KM723" s="1"/>
      <c r="KN723" s="1"/>
      <c r="KO723" s="1"/>
      <c r="KP723" s="1"/>
      <c r="KQ723" s="1"/>
      <c r="KR723" s="1"/>
      <c r="KS723" s="1"/>
      <c r="KT723" s="1"/>
    </row>
    <row r="724" spans="1:306"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row>
    <row r="725" spans="1:306"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c r="KJ725" s="1"/>
      <c r="KK725" s="1"/>
      <c r="KL725" s="1"/>
      <c r="KM725" s="1"/>
      <c r="KN725" s="1"/>
      <c r="KO725" s="1"/>
      <c r="KP725" s="1"/>
      <c r="KQ725" s="1"/>
      <c r="KR725" s="1"/>
      <c r="KS725" s="1"/>
      <c r="KT725" s="1"/>
    </row>
    <row r="726" spans="1:306"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c r="JW726" s="1"/>
      <c r="JX726" s="1"/>
      <c r="JY726" s="1"/>
      <c r="JZ726" s="1"/>
      <c r="KA726" s="1"/>
      <c r="KB726" s="1"/>
      <c r="KC726" s="1"/>
      <c r="KD726" s="1"/>
      <c r="KE726" s="1"/>
      <c r="KF726" s="1"/>
      <c r="KG726" s="1"/>
      <c r="KH726" s="1"/>
      <c r="KI726" s="1"/>
      <c r="KJ726" s="1"/>
      <c r="KK726" s="1"/>
      <c r="KL726" s="1"/>
      <c r="KM726" s="1"/>
      <c r="KN726" s="1"/>
      <c r="KO726" s="1"/>
      <c r="KP726" s="1"/>
      <c r="KQ726" s="1"/>
      <c r="KR726" s="1"/>
      <c r="KS726" s="1"/>
      <c r="KT726" s="1"/>
    </row>
    <row r="727" spans="1:306"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c r="JW727" s="1"/>
      <c r="JX727" s="1"/>
      <c r="JY727" s="1"/>
      <c r="JZ727" s="1"/>
      <c r="KA727" s="1"/>
      <c r="KB727" s="1"/>
      <c r="KC727" s="1"/>
      <c r="KD727" s="1"/>
      <c r="KE727" s="1"/>
      <c r="KF727" s="1"/>
      <c r="KG727" s="1"/>
      <c r="KH727" s="1"/>
      <c r="KI727" s="1"/>
      <c r="KJ727" s="1"/>
      <c r="KK727" s="1"/>
      <c r="KL727" s="1"/>
      <c r="KM727" s="1"/>
      <c r="KN727" s="1"/>
      <c r="KO727" s="1"/>
      <c r="KP727" s="1"/>
      <c r="KQ727" s="1"/>
      <c r="KR727" s="1"/>
      <c r="KS727" s="1"/>
      <c r="KT727" s="1"/>
    </row>
    <row r="728" spans="1:306"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c r="JW728" s="1"/>
      <c r="JX728" s="1"/>
      <c r="JY728" s="1"/>
      <c r="JZ728" s="1"/>
      <c r="KA728" s="1"/>
      <c r="KB728" s="1"/>
      <c r="KC728" s="1"/>
      <c r="KD728" s="1"/>
      <c r="KE728" s="1"/>
      <c r="KF728" s="1"/>
      <c r="KG728" s="1"/>
      <c r="KH728" s="1"/>
      <c r="KI728" s="1"/>
      <c r="KJ728" s="1"/>
      <c r="KK728" s="1"/>
      <c r="KL728" s="1"/>
      <c r="KM728" s="1"/>
      <c r="KN728" s="1"/>
      <c r="KO728" s="1"/>
      <c r="KP728" s="1"/>
      <c r="KQ728" s="1"/>
      <c r="KR728" s="1"/>
      <c r="KS728" s="1"/>
      <c r="KT728" s="1"/>
    </row>
    <row r="729" spans="1:306"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c r="JW729" s="1"/>
      <c r="JX729" s="1"/>
      <c r="JY729" s="1"/>
      <c r="JZ729" s="1"/>
      <c r="KA729" s="1"/>
      <c r="KB729" s="1"/>
      <c r="KC729" s="1"/>
      <c r="KD729" s="1"/>
      <c r="KE729" s="1"/>
      <c r="KF729" s="1"/>
      <c r="KG729" s="1"/>
      <c r="KH729" s="1"/>
      <c r="KI729" s="1"/>
      <c r="KJ729" s="1"/>
      <c r="KK729" s="1"/>
      <c r="KL729" s="1"/>
      <c r="KM729" s="1"/>
      <c r="KN729" s="1"/>
      <c r="KO729" s="1"/>
      <c r="KP729" s="1"/>
      <c r="KQ729" s="1"/>
      <c r="KR729" s="1"/>
      <c r="KS729" s="1"/>
      <c r="KT729" s="1"/>
    </row>
    <row r="730" spans="1:306"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c r="JW730" s="1"/>
      <c r="JX730" s="1"/>
      <c r="JY730" s="1"/>
      <c r="JZ730" s="1"/>
      <c r="KA730" s="1"/>
      <c r="KB730" s="1"/>
      <c r="KC730" s="1"/>
      <c r="KD730" s="1"/>
      <c r="KE730" s="1"/>
      <c r="KF730" s="1"/>
      <c r="KG730" s="1"/>
      <c r="KH730" s="1"/>
      <c r="KI730" s="1"/>
      <c r="KJ730" s="1"/>
      <c r="KK730" s="1"/>
      <c r="KL730" s="1"/>
      <c r="KM730" s="1"/>
      <c r="KN730" s="1"/>
      <c r="KO730" s="1"/>
      <c r="KP730" s="1"/>
      <c r="KQ730" s="1"/>
      <c r="KR730" s="1"/>
      <c r="KS730" s="1"/>
      <c r="KT730" s="1"/>
    </row>
    <row r="731" spans="1:306"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c r="JW731" s="1"/>
      <c r="JX731" s="1"/>
      <c r="JY731" s="1"/>
      <c r="JZ731" s="1"/>
      <c r="KA731" s="1"/>
      <c r="KB731" s="1"/>
      <c r="KC731" s="1"/>
      <c r="KD731" s="1"/>
      <c r="KE731" s="1"/>
      <c r="KF731" s="1"/>
      <c r="KG731" s="1"/>
      <c r="KH731" s="1"/>
      <c r="KI731" s="1"/>
      <c r="KJ731" s="1"/>
      <c r="KK731" s="1"/>
      <c r="KL731" s="1"/>
      <c r="KM731" s="1"/>
      <c r="KN731" s="1"/>
      <c r="KO731" s="1"/>
      <c r="KP731" s="1"/>
      <c r="KQ731" s="1"/>
      <c r="KR731" s="1"/>
      <c r="KS731" s="1"/>
      <c r="KT731" s="1"/>
    </row>
    <row r="732" spans="1:306"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c r="JW732" s="1"/>
      <c r="JX732" s="1"/>
      <c r="JY732" s="1"/>
      <c r="JZ732" s="1"/>
      <c r="KA732" s="1"/>
      <c r="KB732" s="1"/>
      <c r="KC732" s="1"/>
      <c r="KD732" s="1"/>
      <c r="KE732" s="1"/>
      <c r="KF732" s="1"/>
      <c r="KG732" s="1"/>
      <c r="KH732" s="1"/>
      <c r="KI732" s="1"/>
      <c r="KJ732" s="1"/>
      <c r="KK732" s="1"/>
      <c r="KL732" s="1"/>
      <c r="KM732" s="1"/>
      <c r="KN732" s="1"/>
      <c r="KO732" s="1"/>
      <c r="KP732" s="1"/>
      <c r="KQ732" s="1"/>
      <c r="KR732" s="1"/>
      <c r="KS732" s="1"/>
      <c r="KT732" s="1"/>
    </row>
    <row r="733" spans="1:306"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c r="JW733" s="1"/>
      <c r="JX733" s="1"/>
      <c r="JY733" s="1"/>
      <c r="JZ733" s="1"/>
      <c r="KA733" s="1"/>
      <c r="KB733" s="1"/>
      <c r="KC733" s="1"/>
      <c r="KD733" s="1"/>
      <c r="KE733" s="1"/>
      <c r="KF733" s="1"/>
      <c r="KG733" s="1"/>
      <c r="KH733" s="1"/>
      <c r="KI733" s="1"/>
      <c r="KJ733" s="1"/>
      <c r="KK733" s="1"/>
      <c r="KL733" s="1"/>
      <c r="KM733" s="1"/>
      <c r="KN733" s="1"/>
      <c r="KO733" s="1"/>
      <c r="KP733" s="1"/>
      <c r="KQ733" s="1"/>
      <c r="KR733" s="1"/>
      <c r="KS733" s="1"/>
      <c r="KT733" s="1"/>
    </row>
    <row r="734" spans="1:306"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c r="JW734" s="1"/>
      <c r="JX734" s="1"/>
      <c r="JY734" s="1"/>
      <c r="JZ734" s="1"/>
      <c r="KA734" s="1"/>
      <c r="KB734" s="1"/>
      <c r="KC734" s="1"/>
      <c r="KD734" s="1"/>
      <c r="KE734" s="1"/>
      <c r="KF734" s="1"/>
      <c r="KG734" s="1"/>
      <c r="KH734" s="1"/>
      <c r="KI734" s="1"/>
      <c r="KJ734" s="1"/>
      <c r="KK734" s="1"/>
      <c r="KL734" s="1"/>
      <c r="KM734" s="1"/>
      <c r="KN734" s="1"/>
      <c r="KO734" s="1"/>
      <c r="KP734" s="1"/>
      <c r="KQ734" s="1"/>
      <c r="KR734" s="1"/>
      <c r="KS734" s="1"/>
      <c r="KT734" s="1"/>
    </row>
    <row r="735" spans="1:306"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c r="JW735" s="1"/>
      <c r="JX735" s="1"/>
      <c r="JY735" s="1"/>
      <c r="JZ735" s="1"/>
      <c r="KA735" s="1"/>
      <c r="KB735" s="1"/>
      <c r="KC735" s="1"/>
      <c r="KD735" s="1"/>
      <c r="KE735" s="1"/>
      <c r="KF735" s="1"/>
      <c r="KG735" s="1"/>
      <c r="KH735" s="1"/>
      <c r="KI735" s="1"/>
      <c r="KJ735" s="1"/>
      <c r="KK735" s="1"/>
      <c r="KL735" s="1"/>
      <c r="KM735" s="1"/>
      <c r="KN735" s="1"/>
      <c r="KO735" s="1"/>
      <c r="KP735" s="1"/>
      <c r="KQ735" s="1"/>
      <c r="KR735" s="1"/>
      <c r="KS735" s="1"/>
      <c r="KT735" s="1"/>
    </row>
    <row r="736" spans="1:306"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c r="JW736" s="1"/>
      <c r="JX736" s="1"/>
      <c r="JY736" s="1"/>
      <c r="JZ736" s="1"/>
      <c r="KA736" s="1"/>
      <c r="KB736" s="1"/>
      <c r="KC736" s="1"/>
      <c r="KD736" s="1"/>
      <c r="KE736" s="1"/>
      <c r="KF736" s="1"/>
      <c r="KG736" s="1"/>
      <c r="KH736" s="1"/>
      <c r="KI736" s="1"/>
      <c r="KJ736" s="1"/>
      <c r="KK736" s="1"/>
      <c r="KL736" s="1"/>
      <c r="KM736" s="1"/>
      <c r="KN736" s="1"/>
      <c r="KO736" s="1"/>
      <c r="KP736" s="1"/>
      <c r="KQ736" s="1"/>
      <c r="KR736" s="1"/>
      <c r="KS736" s="1"/>
      <c r="KT736" s="1"/>
    </row>
    <row r="737" spans="1:306"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c r="JW737" s="1"/>
      <c r="JX737" s="1"/>
      <c r="JY737" s="1"/>
      <c r="JZ737" s="1"/>
      <c r="KA737" s="1"/>
      <c r="KB737" s="1"/>
      <c r="KC737" s="1"/>
      <c r="KD737" s="1"/>
      <c r="KE737" s="1"/>
      <c r="KF737" s="1"/>
      <c r="KG737" s="1"/>
      <c r="KH737" s="1"/>
      <c r="KI737" s="1"/>
      <c r="KJ737" s="1"/>
      <c r="KK737" s="1"/>
      <c r="KL737" s="1"/>
      <c r="KM737" s="1"/>
      <c r="KN737" s="1"/>
      <c r="KO737" s="1"/>
      <c r="KP737" s="1"/>
      <c r="KQ737" s="1"/>
      <c r="KR737" s="1"/>
      <c r="KS737" s="1"/>
      <c r="KT737" s="1"/>
    </row>
    <row r="738" spans="1:306"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c r="JW738" s="1"/>
      <c r="JX738" s="1"/>
      <c r="JY738" s="1"/>
      <c r="JZ738" s="1"/>
      <c r="KA738" s="1"/>
      <c r="KB738" s="1"/>
      <c r="KC738" s="1"/>
      <c r="KD738" s="1"/>
      <c r="KE738" s="1"/>
      <c r="KF738" s="1"/>
      <c r="KG738" s="1"/>
      <c r="KH738" s="1"/>
      <c r="KI738" s="1"/>
      <c r="KJ738" s="1"/>
      <c r="KK738" s="1"/>
      <c r="KL738" s="1"/>
      <c r="KM738" s="1"/>
      <c r="KN738" s="1"/>
      <c r="KO738" s="1"/>
      <c r="KP738" s="1"/>
      <c r="KQ738" s="1"/>
      <c r="KR738" s="1"/>
      <c r="KS738" s="1"/>
      <c r="KT738" s="1"/>
    </row>
    <row r="739" spans="1:306"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c r="JW739" s="1"/>
      <c r="JX739" s="1"/>
      <c r="JY739" s="1"/>
      <c r="JZ739" s="1"/>
      <c r="KA739" s="1"/>
      <c r="KB739" s="1"/>
      <c r="KC739" s="1"/>
      <c r="KD739" s="1"/>
      <c r="KE739" s="1"/>
      <c r="KF739" s="1"/>
      <c r="KG739" s="1"/>
      <c r="KH739" s="1"/>
      <c r="KI739" s="1"/>
      <c r="KJ739" s="1"/>
      <c r="KK739" s="1"/>
      <c r="KL739" s="1"/>
      <c r="KM739" s="1"/>
      <c r="KN739" s="1"/>
      <c r="KO739" s="1"/>
      <c r="KP739" s="1"/>
      <c r="KQ739" s="1"/>
      <c r="KR739" s="1"/>
      <c r="KS739" s="1"/>
      <c r="KT739" s="1"/>
    </row>
    <row r="740" spans="1:306"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c r="JW740" s="1"/>
      <c r="JX740" s="1"/>
      <c r="JY740" s="1"/>
      <c r="JZ740" s="1"/>
      <c r="KA740" s="1"/>
      <c r="KB740" s="1"/>
      <c r="KC740" s="1"/>
      <c r="KD740" s="1"/>
      <c r="KE740" s="1"/>
      <c r="KF740" s="1"/>
      <c r="KG740" s="1"/>
      <c r="KH740" s="1"/>
      <c r="KI740" s="1"/>
      <c r="KJ740" s="1"/>
      <c r="KK740" s="1"/>
      <c r="KL740" s="1"/>
      <c r="KM740" s="1"/>
      <c r="KN740" s="1"/>
      <c r="KO740" s="1"/>
      <c r="KP740" s="1"/>
      <c r="KQ740" s="1"/>
      <c r="KR740" s="1"/>
      <c r="KS740" s="1"/>
      <c r="KT740" s="1"/>
    </row>
    <row r="741" spans="1:306"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c r="JW741" s="1"/>
      <c r="JX741" s="1"/>
      <c r="JY741" s="1"/>
      <c r="JZ741" s="1"/>
      <c r="KA741" s="1"/>
      <c r="KB741" s="1"/>
      <c r="KC741" s="1"/>
      <c r="KD741" s="1"/>
      <c r="KE741" s="1"/>
      <c r="KF741" s="1"/>
      <c r="KG741" s="1"/>
      <c r="KH741" s="1"/>
      <c r="KI741" s="1"/>
      <c r="KJ741" s="1"/>
      <c r="KK741" s="1"/>
      <c r="KL741" s="1"/>
      <c r="KM741" s="1"/>
      <c r="KN741" s="1"/>
      <c r="KO741" s="1"/>
      <c r="KP741" s="1"/>
      <c r="KQ741" s="1"/>
      <c r="KR741" s="1"/>
      <c r="KS741" s="1"/>
      <c r="KT741" s="1"/>
    </row>
    <row r="742" spans="1:306"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c r="JW742" s="1"/>
      <c r="JX742" s="1"/>
      <c r="JY742" s="1"/>
      <c r="JZ742" s="1"/>
      <c r="KA742" s="1"/>
      <c r="KB742" s="1"/>
      <c r="KC742" s="1"/>
      <c r="KD742" s="1"/>
      <c r="KE742" s="1"/>
      <c r="KF742" s="1"/>
      <c r="KG742" s="1"/>
      <c r="KH742" s="1"/>
      <c r="KI742" s="1"/>
      <c r="KJ742" s="1"/>
      <c r="KK742" s="1"/>
      <c r="KL742" s="1"/>
      <c r="KM742" s="1"/>
      <c r="KN742" s="1"/>
      <c r="KO742" s="1"/>
      <c r="KP742" s="1"/>
      <c r="KQ742" s="1"/>
      <c r="KR742" s="1"/>
      <c r="KS742" s="1"/>
      <c r="KT742" s="1"/>
    </row>
    <row r="743" spans="1:306"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c r="JW743" s="1"/>
      <c r="JX743" s="1"/>
      <c r="JY743" s="1"/>
      <c r="JZ743" s="1"/>
      <c r="KA743" s="1"/>
      <c r="KB743" s="1"/>
      <c r="KC743" s="1"/>
      <c r="KD743" s="1"/>
      <c r="KE743" s="1"/>
      <c r="KF743" s="1"/>
      <c r="KG743" s="1"/>
      <c r="KH743" s="1"/>
      <c r="KI743" s="1"/>
      <c r="KJ743" s="1"/>
      <c r="KK743" s="1"/>
      <c r="KL743" s="1"/>
      <c r="KM743" s="1"/>
      <c r="KN743" s="1"/>
      <c r="KO743" s="1"/>
      <c r="KP743" s="1"/>
      <c r="KQ743" s="1"/>
      <c r="KR743" s="1"/>
      <c r="KS743" s="1"/>
      <c r="KT743" s="1"/>
    </row>
    <row r="744" spans="1:306"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c r="JW744" s="1"/>
      <c r="JX744" s="1"/>
      <c r="JY744" s="1"/>
      <c r="JZ744" s="1"/>
      <c r="KA744" s="1"/>
      <c r="KB744" s="1"/>
      <c r="KC744" s="1"/>
      <c r="KD744" s="1"/>
      <c r="KE744" s="1"/>
      <c r="KF744" s="1"/>
      <c r="KG744" s="1"/>
      <c r="KH744" s="1"/>
      <c r="KI744" s="1"/>
      <c r="KJ744" s="1"/>
      <c r="KK744" s="1"/>
      <c r="KL744" s="1"/>
      <c r="KM744" s="1"/>
      <c r="KN744" s="1"/>
      <c r="KO744" s="1"/>
      <c r="KP744" s="1"/>
      <c r="KQ744" s="1"/>
      <c r="KR744" s="1"/>
      <c r="KS744" s="1"/>
      <c r="KT744" s="1"/>
    </row>
    <row r="745" spans="1:306"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c r="JW745" s="1"/>
      <c r="JX745" s="1"/>
      <c r="JY745" s="1"/>
      <c r="JZ745" s="1"/>
      <c r="KA745" s="1"/>
      <c r="KB745" s="1"/>
      <c r="KC745" s="1"/>
      <c r="KD745" s="1"/>
      <c r="KE745" s="1"/>
      <c r="KF745" s="1"/>
      <c r="KG745" s="1"/>
      <c r="KH745" s="1"/>
      <c r="KI745" s="1"/>
      <c r="KJ745" s="1"/>
      <c r="KK745" s="1"/>
      <c r="KL745" s="1"/>
      <c r="KM745" s="1"/>
      <c r="KN745" s="1"/>
      <c r="KO745" s="1"/>
      <c r="KP745" s="1"/>
      <c r="KQ745" s="1"/>
      <c r="KR745" s="1"/>
      <c r="KS745" s="1"/>
      <c r="KT745" s="1"/>
    </row>
    <row r="746" spans="1:306"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c r="JW746" s="1"/>
      <c r="JX746" s="1"/>
      <c r="JY746" s="1"/>
      <c r="JZ746" s="1"/>
      <c r="KA746" s="1"/>
      <c r="KB746" s="1"/>
      <c r="KC746" s="1"/>
      <c r="KD746" s="1"/>
      <c r="KE746" s="1"/>
      <c r="KF746" s="1"/>
      <c r="KG746" s="1"/>
      <c r="KH746" s="1"/>
      <c r="KI746" s="1"/>
      <c r="KJ746" s="1"/>
      <c r="KK746" s="1"/>
      <c r="KL746" s="1"/>
      <c r="KM746" s="1"/>
      <c r="KN746" s="1"/>
      <c r="KO746" s="1"/>
      <c r="KP746" s="1"/>
      <c r="KQ746" s="1"/>
      <c r="KR746" s="1"/>
      <c r="KS746" s="1"/>
      <c r="KT746" s="1"/>
    </row>
    <row r="747" spans="1:306"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c r="JW747" s="1"/>
      <c r="JX747" s="1"/>
      <c r="JY747" s="1"/>
      <c r="JZ747" s="1"/>
      <c r="KA747" s="1"/>
      <c r="KB747" s="1"/>
      <c r="KC747" s="1"/>
      <c r="KD747" s="1"/>
      <c r="KE747" s="1"/>
      <c r="KF747" s="1"/>
      <c r="KG747" s="1"/>
      <c r="KH747" s="1"/>
      <c r="KI747" s="1"/>
      <c r="KJ747" s="1"/>
      <c r="KK747" s="1"/>
      <c r="KL747" s="1"/>
      <c r="KM747" s="1"/>
      <c r="KN747" s="1"/>
      <c r="KO747" s="1"/>
      <c r="KP747" s="1"/>
      <c r="KQ747" s="1"/>
      <c r="KR747" s="1"/>
      <c r="KS747" s="1"/>
      <c r="KT747" s="1"/>
    </row>
    <row r="748" spans="1:306"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c r="JW748" s="1"/>
      <c r="JX748" s="1"/>
      <c r="JY748" s="1"/>
      <c r="JZ748" s="1"/>
      <c r="KA748" s="1"/>
      <c r="KB748" s="1"/>
      <c r="KC748" s="1"/>
      <c r="KD748" s="1"/>
      <c r="KE748" s="1"/>
      <c r="KF748" s="1"/>
      <c r="KG748" s="1"/>
      <c r="KH748" s="1"/>
      <c r="KI748" s="1"/>
      <c r="KJ748" s="1"/>
      <c r="KK748" s="1"/>
      <c r="KL748" s="1"/>
      <c r="KM748" s="1"/>
      <c r="KN748" s="1"/>
      <c r="KO748" s="1"/>
      <c r="KP748" s="1"/>
      <c r="KQ748" s="1"/>
      <c r="KR748" s="1"/>
      <c r="KS748" s="1"/>
      <c r="KT748" s="1"/>
    </row>
    <row r="749" spans="1:306"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c r="JW749" s="1"/>
      <c r="JX749" s="1"/>
      <c r="JY749" s="1"/>
      <c r="JZ749" s="1"/>
      <c r="KA749" s="1"/>
      <c r="KB749" s="1"/>
      <c r="KC749" s="1"/>
      <c r="KD749" s="1"/>
      <c r="KE749" s="1"/>
      <c r="KF749" s="1"/>
      <c r="KG749" s="1"/>
      <c r="KH749" s="1"/>
      <c r="KI749" s="1"/>
      <c r="KJ749" s="1"/>
      <c r="KK749" s="1"/>
      <c r="KL749" s="1"/>
      <c r="KM749" s="1"/>
      <c r="KN749" s="1"/>
      <c r="KO749" s="1"/>
      <c r="KP749" s="1"/>
      <c r="KQ749" s="1"/>
      <c r="KR749" s="1"/>
      <c r="KS749" s="1"/>
      <c r="KT749" s="1"/>
    </row>
    <row r="750" spans="1:306"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c r="JW750" s="1"/>
      <c r="JX750" s="1"/>
      <c r="JY750" s="1"/>
      <c r="JZ750" s="1"/>
      <c r="KA750" s="1"/>
      <c r="KB750" s="1"/>
      <c r="KC750" s="1"/>
      <c r="KD750" s="1"/>
      <c r="KE750" s="1"/>
      <c r="KF750" s="1"/>
      <c r="KG750" s="1"/>
      <c r="KH750" s="1"/>
      <c r="KI750" s="1"/>
      <c r="KJ750" s="1"/>
      <c r="KK750" s="1"/>
      <c r="KL750" s="1"/>
      <c r="KM750" s="1"/>
      <c r="KN750" s="1"/>
      <c r="KO750" s="1"/>
      <c r="KP750" s="1"/>
      <c r="KQ750" s="1"/>
      <c r="KR750" s="1"/>
      <c r="KS750" s="1"/>
      <c r="KT750" s="1"/>
    </row>
    <row r="751" spans="1:306"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c r="JW751" s="1"/>
      <c r="JX751" s="1"/>
      <c r="JY751" s="1"/>
      <c r="JZ751" s="1"/>
      <c r="KA751" s="1"/>
      <c r="KB751" s="1"/>
      <c r="KC751" s="1"/>
      <c r="KD751" s="1"/>
      <c r="KE751" s="1"/>
      <c r="KF751" s="1"/>
      <c r="KG751" s="1"/>
      <c r="KH751" s="1"/>
      <c r="KI751" s="1"/>
      <c r="KJ751" s="1"/>
      <c r="KK751" s="1"/>
      <c r="KL751" s="1"/>
      <c r="KM751" s="1"/>
      <c r="KN751" s="1"/>
      <c r="KO751" s="1"/>
      <c r="KP751" s="1"/>
      <c r="KQ751" s="1"/>
      <c r="KR751" s="1"/>
      <c r="KS751" s="1"/>
      <c r="KT751" s="1"/>
    </row>
    <row r="752" spans="1:306"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c r="JW752" s="1"/>
      <c r="JX752" s="1"/>
      <c r="JY752" s="1"/>
      <c r="JZ752" s="1"/>
      <c r="KA752" s="1"/>
      <c r="KB752" s="1"/>
      <c r="KC752" s="1"/>
      <c r="KD752" s="1"/>
      <c r="KE752" s="1"/>
      <c r="KF752" s="1"/>
      <c r="KG752" s="1"/>
      <c r="KH752" s="1"/>
      <c r="KI752" s="1"/>
      <c r="KJ752" s="1"/>
      <c r="KK752" s="1"/>
      <c r="KL752" s="1"/>
      <c r="KM752" s="1"/>
      <c r="KN752" s="1"/>
      <c r="KO752" s="1"/>
      <c r="KP752" s="1"/>
      <c r="KQ752" s="1"/>
      <c r="KR752" s="1"/>
      <c r="KS752" s="1"/>
      <c r="KT752" s="1"/>
    </row>
    <row r="753" spans="1:306"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c r="JW753" s="1"/>
      <c r="JX753" s="1"/>
      <c r="JY753" s="1"/>
      <c r="JZ753" s="1"/>
      <c r="KA753" s="1"/>
      <c r="KB753" s="1"/>
      <c r="KC753" s="1"/>
      <c r="KD753" s="1"/>
      <c r="KE753" s="1"/>
      <c r="KF753" s="1"/>
      <c r="KG753" s="1"/>
      <c r="KH753" s="1"/>
      <c r="KI753" s="1"/>
      <c r="KJ753" s="1"/>
      <c r="KK753" s="1"/>
      <c r="KL753" s="1"/>
      <c r="KM753" s="1"/>
      <c r="KN753" s="1"/>
      <c r="KO753" s="1"/>
      <c r="KP753" s="1"/>
      <c r="KQ753" s="1"/>
      <c r="KR753" s="1"/>
      <c r="KS753" s="1"/>
      <c r="KT753" s="1"/>
    </row>
    <row r="754" spans="1:306"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c r="JW754" s="1"/>
      <c r="JX754" s="1"/>
      <c r="JY754" s="1"/>
      <c r="JZ754" s="1"/>
      <c r="KA754" s="1"/>
      <c r="KB754" s="1"/>
      <c r="KC754" s="1"/>
      <c r="KD754" s="1"/>
      <c r="KE754" s="1"/>
      <c r="KF754" s="1"/>
      <c r="KG754" s="1"/>
      <c r="KH754" s="1"/>
      <c r="KI754" s="1"/>
      <c r="KJ754" s="1"/>
      <c r="KK754" s="1"/>
      <c r="KL754" s="1"/>
      <c r="KM754" s="1"/>
      <c r="KN754" s="1"/>
      <c r="KO754" s="1"/>
      <c r="KP754" s="1"/>
      <c r="KQ754" s="1"/>
      <c r="KR754" s="1"/>
      <c r="KS754" s="1"/>
      <c r="KT754" s="1"/>
    </row>
    <row r="755" spans="1:306"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c r="JW755" s="1"/>
      <c r="JX755" s="1"/>
      <c r="JY755" s="1"/>
      <c r="JZ755" s="1"/>
      <c r="KA755" s="1"/>
      <c r="KB755" s="1"/>
      <c r="KC755" s="1"/>
      <c r="KD755" s="1"/>
      <c r="KE755" s="1"/>
      <c r="KF755" s="1"/>
      <c r="KG755" s="1"/>
      <c r="KH755" s="1"/>
      <c r="KI755" s="1"/>
      <c r="KJ755" s="1"/>
      <c r="KK755" s="1"/>
      <c r="KL755" s="1"/>
      <c r="KM755" s="1"/>
      <c r="KN755" s="1"/>
      <c r="KO755" s="1"/>
      <c r="KP755" s="1"/>
      <c r="KQ755" s="1"/>
      <c r="KR755" s="1"/>
      <c r="KS755" s="1"/>
      <c r="KT755" s="1"/>
    </row>
    <row r="756" spans="1:306"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c r="JW756" s="1"/>
      <c r="JX756" s="1"/>
      <c r="JY756" s="1"/>
      <c r="JZ756" s="1"/>
      <c r="KA756" s="1"/>
      <c r="KB756" s="1"/>
      <c r="KC756" s="1"/>
      <c r="KD756" s="1"/>
      <c r="KE756" s="1"/>
      <c r="KF756" s="1"/>
      <c r="KG756" s="1"/>
      <c r="KH756" s="1"/>
      <c r="KI756" s="1"/>
      <c r="KJ756" s="1"/>
      <c r="KK756" s="1"/>
      <c r="KL756" s="1"/>
      <c r="KM756" s="1"/>
      <c r="KN756" s="1"/>
      <c r="KO756" s="1"/>
      <c r="KP756" s="1"/>
      <c r="KQ756" s="1"/>
      <c r="KR756" s="1"/>
      <c r="KS756" s="1"/>
      <c r="KT756" s="1"/>
    </row>
    <row r="757" spans="1:306"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c r="JW757" s="1"/>
      <c r="JX757" s="1"/>
      <c r="JY757" s="1"/>
      <c r="JZ757" s="1"/>
      <c r="KA757" s="1"/>
      <c r="KB757" s="1"/>
      <c r="KC757" s="1"/>
      <c r="KD757" s="1"/>
      <c r="KE757" s="1"/>
      <c r="KF757" s="1"/>
      <c r="KG757" s="1"/>
      <c r="KH757" s="1"/>
      <c r="KI757" s="1"/>
      <c r="KJ757" s="1"/>
      <c r="KK757" s="1"/>
      <c r="KL757" s="1"/>
      <c r="KM757" s="1"/>
      <c r="KN757" s="1"/>
      <c r="KO757" s="1"/>
      <c r="KP757" s="1"/>
      <c r="KQ757" s="1"/>
      <c r="KR757" s="1"/>
      <c r="KS757" s="1"/>
      <c r="KT757" s="1"/>
    </row>
    <row r="758" spans="1:306"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c r="JW758" s="1"/>
      <c r="JX758" s="1"/>
      <c r="JY758" s="1"/>
      <c r="JZ758" s="1"/>
      <c r="KA758" s="1"/>
      <c r="KB758" s="1"/>
      <c r="KC758" s="1"/>
      <c r="KD758" s="1"/>
      <c r="KE758" s="1"/>
      <c r="KF758" s="1"/>
      <c r="KG758" s="1"/>
      <c r="KH758" s="1"/>
      <c r="KI758" s="1"/>
      <c r="KJ758" s="1"/>
      <c r="KK758" s="1"/>
      <c r="KL758" s="1"/>
      <c r="KM758" s="1"/>
      <c r="KN758" s="1"/>
      <c r="KO758" s="1"/>
      <c r="KP758" s="1"/>
      <c r="KQ758" s="1"/>
      <c r="KR758" s="1"/>
      <c r="KS758" s="1"/>
      <c r="KT758" s="1"/>
    </row>
    <row r="759" spans="1:306"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c r="JW759" s="1"/>
      <c r="JX759" s="1"/>
      <c r="JY759" s="1"/>
      <c r="JZ759" s="1"/>
      <c r="KA759" s="1"/>
      <c r="KB759" s="1"/>
      <c r="KC759" s="1"/>
      <c r="KD759" s="1"/>
      <c r="KE759" s="1"/>
      <c r="KF759" s="1"/>
      <c r="KG759" s="1"/>
      <c r="KH759" s="1"/>
      <c r="KI759" s="1"/>
      <c r="KJ759" s="1"/>
      <c r="KK759" s="1"/>
      <c r="KL759" s="1"/>
      <c r="KM759" s="1"/>
      <c r="KN759" s="1"/>
      <c r="KO759" s="1"/>
      <c r="KP759" s="1"/>
      <c r="KQ759" s="1"/>
      <c r="KR759" s="1"/>
      <c r="KS759" s="1"/>
      <c r="KT759" s="1"/>
    </row>
    <row r="760" spans="1:306"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c r="JW760" s="1"/>
      <c r="JX760" s="1"/>
      <c r="JY760" s="1"/>
      <c r="JZ760" s="1"/>
      <c r="KA760" s="1"/>
      <c r="KB760" s="1"/>
      <c r="KC760" s="1"/>
      <c r="KD760" s="1"/>
      <c r="KE760" s="1"/>
      <c r="KF760" s="1"/>
      <c r="KG760" s="1"/>
      <c r="KH760" s="1"/>
      <c r="KI760" s="1"/>
      <c r="KJ760" s="1"/>
      <c r="KK760" s="1"/>
      <c r="KL760" s="1"/>
      <c r="KM760" s="1"/>
      <c r="KN760" s="1"/>
      <c r="KO760" s="1"/>
      <c r="KP760" s="1"/>
      <c r="KQ760" s="1"/>
      <c r="KR760" s="1"/>
      <c r="KS760" s="1"/>
      <c r="KT760" s="1"/>
    </row>
    <row r="761" spans="1:306"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c r="JW761" s="1"/>
      <c r="JX761" s="1"/>
      <c r="JY761" s="1"/>
      <c r="JZ761" s="1"/>
      <c r="KA761" s="1"/>
      <c r="KB761" s="1"/>
      <c r="KC761" s="1"/>
      <c r="KD761" s="1"/>
      <c r="KE761" s="1"/>
      <c r="KF761" s="1"/>
      <c r="KG761" s="1"/>
      <c r="KH761" s="1"/>
      <c r="KI761" s="1"/>
      <c r="KJ761" s="1"/>
      <c r="KK761" s="1"/>
      <c r="KL761" s="1"/>
      <c r="KM761" s="1"/>
      <c r="KN761" s="1"/>
      <c r="KO761" s="1"/>
      <c r="KP761" s="1"/>
      <c r="KQ761" s="1"/>
      <c r="KR761" s="1"/>
      <c r="KS761" s="1"/>
      <c r="KT761" s="1"/>
    </row>
    <row r="762" spans="1:306"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c r="JW762" s="1"/>
      <c r="JX762" s="1"/>
      <c r="JY762" s="1"/>
      <c r="JZ762" s="1"/>
      <c r="KA762" s="1"/>
      <c r="KB762" s="1"/>
      <c r="KC762" s="1"/>
      <c r="KD762" s="1"/>
      <c r="KE762" s="1"/>
      <c r="KF762" s="1"/>
      <c r="KG762" s="1"/>
      <c r="KH762" s="1"/>
      <c r="KI762" s="1"/>
      <c r="KJ762" s="1"/>
      <c r="KK762" s="1"/>
      <c r="KL762" s="1"/>
      <c r="KM762" s="1"/>
      <c r="KN762" s="1"/>
      <c r="KO762" s="1"/>
      <c r="KP762" s="1"/>
      <c r="KQ762" s="1"/>
      <c r="KR762" s="1"/>
      <c r="KS762" s="1"/>
      <c r="KT762" s="1"/>
    </row>
    <row r="763" spans="1:306"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c r="JW763" s="1"/>
      <c r="JX763" s="1"/>
      <c r="JY763" s="1"/>
      <c r="JZ763" s="1"/>
      <c r="KA763" s="1"/>
      <c r="KB763" s="1"/>
      <c r="KC763" s="1"/>
      <c r="KD763" s="1"/>
      <c r="KE763" s="1"/>
      <c r="KF763" s="1"/>
      <c r="KG763" s="1"/>
      <c r="KH763" s="1"/>
      <c r="KI763" s="1"/>
      <c r="KJ763" s="1"/>
      <c r="KK763" s="1"/>
      <c r="KL763" s="1"/>
      <c r="KM763" s="1"/>
      <c r="KN763" s="1"/>
      <c r="KO763" s="1"/>
      <c r="KP763" s="1"/>
      <c r="KQ763" s="1"/>
      <c r="KR763" s="1"/>
      <c r="KS763" s="1"/>
      <c r="KT763" s="1"/>
    </row>
    <row r="764" spans="1:306"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c r="JW764" s="1"/>
      <c r="JX764" s="1"/>
      <c r="JY764" s="1"/>
      <c r="JZ764" s="1"/>
      <c r="KA764" s="1"/>
      <c r="KB764" s="1"/>
      <c r="KC764" s="1"/>
      <c r="KD764" s="1"/>
      <c r="KE764" s="1"/>
      <c r="KF764" s="1"/>
      <c r="KG764" s="1"/>
      <c r="KH764" s="1"/>
      <c r="KI764" s="1"/>
      <c r="KJ764" s="1"/>
      <c r="KK764" s="1"/>
      <c r="KL764" s="1"/>
      <c r="KM764" s="1"/>
      <c r="KN764" s="1"/>
      <c r="KO764" s="1"/>
      <c r="KP764" s="1"/>
      <c r="KQ764" s="1"/>
      <c r="KR764" s="1"/>
      <c r="KS764" s="1"/>
      <c r="KT764" s="1"/>
    </row>
    <row r="765" spans="1:306"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c r="JW765" s="1"/>
      <c r="JX765" s="1"/>
      <c r="JY765" s="1"/>
      <c r="JZ765" s="1"/>
      <c r="KA765" s="1"/>
      <c r="KB765" s="1"/>
      <c r="KC765" s="1"/>
      <c r="KD765" s="1"/>
      <c r="KE765" s="1"/>
      <c r="KF765" s="1"/>
      <c r="KG765" s="1"/>
      <c r="KH765" s="1"/>
      <c r="KI765" s="1"/>
      <c r="KJ765" s="1"/>
      <c r="KK765" s="1"/>
      <c r="KL765" s="1"/>
      <c r="KM765" s="1"/>
      <c r="KN765" s="1"/>
      <c r="KO765" s="1"/>
      <c r="KP765" s="1"/>
      <c r="KQ765" s="1"/>
      <c r="KR765" s="1"/>
      <c r="KS765" s="1"/>
      <c r="KT765" s="1"/>
    </row>
    <row r="766" spans="1:306"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c r="JW766" s="1"/>
      <c r="JX766" s="1"/>
      <c r="JY766" s="1"/>
      <c r="JZ766" s="1"/>
      <c r="KA766" s="1"/>
      <c r="KB766" s="1"/>
      <c r="KC766" s="1"/>
      <c r="KD766" s="1"/>
      <c r="KE766" s="1"/>
      <c r="KF766" s="1"/>
      <c r="KG766" s="1"/>
      <c r="KH766" s="1"/>
      <c r="KI766" s="1"/>
      <c r="KJ766" s="1"/>
      <c r="KK766" s="1"/>
      <c r="KL766" s="1"/>
      <c r="KM766" s="1"/>
      <c r="KN766" s="1"/>
      <c r="KO766" s="1"/>
      <c r="KP766" s="1"/>
      <c r="KQ766" s="1"/>
      <c r="KR766" s="1"/>
      <c r="KS766" s="1"/>
      <c r="KT766" s="1"/>
    </row>
    <row r="767" spans="1:306"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c r="JW767" s="1"/>
      <c r="JX767" s="1"/>
      <c r="JY767" s="1"/>
      <c r="JZ767" s="1"/>
      <c r="KA767" s="1"/>
      <c r="KB767" s="1"/>
      <c r="KC767" s="1"/>
      <c r="KD767" s="1"/>
      <c r="KE767" s="1"/>
      <c r="KF767" s="1"/>
      <c r="KG767" s="1"/>
      <c r="KH767" s="1"/>
      <c r="KI767" s="1"/>
      <c r="KJ767" s="1"/>
      <c r="KK767" s="1"/>
      <c r="KL767" s="1"/>
      <c r="KM767" s="1"/>
      <c r="KN767" s="1"/>
      <c r="KO767" s="1"/>
      <c r="KP767" s="1"/>
      <c r="KQ767" s="1"/>
      <c r="KR767" s="1"/>
      <c r="KS767" s="1"/>
      <c r="KT767" s="1"/>
    </row>
    <row r="768" spans="1:306"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c r="JW768" s="1"/>
      <c r="JX768" s="1"/>
      <c r="JY768" s="1"/>
      <c r="JZ768" s="1"/>
      <c r="KA768" s="1"/>
      <c r="KB768" s="1"/>
      <c r="KC768" s="1"/>
      <c r="KD768" s="1"/>
      <c r="KE768" s="1"/>
      <c r="KF768" s="1"/>
      <c r="KG768" s="1"/>
      <c r="KH768" s="1"/>
      <c r="KI768" s="1"/>
      <c r="KJ768" s="1"/>
      <c r="KK768" s="1"/>
      <c r="KL768" s="1"/>
      <c r="KM768" s="1"/>
      <c r="KN768" s="1"/>
      <c r="KO768" s="1"/>
      <c r="KP768" s="1"/>
      <c r="KQ768" s="1"/>
      <c r="KR768" s="1"/>
      <c r="KS768" s="1"/>
      <c r="KT768" s="1"/>
    </row>
    <row r="769" spans="1:306"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c r="JW769" s="1"/>
      <c r="JX769" s="1"/>
      <c r="JY769" s="1"/>
      <c r="JZ769" s="1"/>
      <c r="KA769" s="1"/>
      <c r="KB769" s="1"/>
      <c r="KC769" s="1"/>
      <c r="KD769" s="1"/>
      <c r="KE769" s="1"/>
      <c r="KF769" s="1"/>
      <c r="KG769" s="1"/>
      <c r="KH769" s="1"/>
      <c r="KI769" s="1"/>
      <c r="KJ769" s="1"/>
      <c r="KK769" s="1"/>
      <c r="KL769" s="1"/>
      <c r="KM769" s="1"/>
      <c r="KN769" s="1"/>
      <c r="KO769" s="1"/>
      <c r="KP769" s="1"/>
      <c r="KQ769" s="1"/>
      <c r="KR769" s="1"/>
      <c r="KS769" s="1"/>
      <c r="KT769" s="1"/>
    </row>
    <row r="770" spans="1:306"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c r="JW770" s="1"/>
      <c r="JX770" s="1"/>
      <c r="JY770" s="1"/>
      <c r="JZ770" s="1"/>
      <c r="KA770" s="1"/>
      <c r="KB770" s="1"/>
      <c r="KC770" s="1"/>
      <c r="KD770" s="1"/>
      <c r="KE770" s="1"/>
      <c r="KF770" s="1"/>
      <c r="KG770" s="1"/>
      <c r="KH770" s="1"/>
      <c r="KI770" s="1"/>
      <c r="KJ770" s="1"/>
      <c r="KK770" s="1"/>
      <c r="KL770" s="1"/>
      <c r="KM770" s="1"/>
      <c r="KN770" s="1"/>
      <c r="KO770" s="1"/>
      <c r="KP770" s="1"/>
      <c r="KQ770" s="1"/>
      <c r="KR770" s="1"/>
      <c r="KS770" s="1"/>
      <c r="KT770" s="1"/>
    </row>
    <row r="771" spans="1:306"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c r="JW771" s="1"/>
      <c r="JX771" s="1"/>
      <c r="JY771" s="1"/>
      <c r="JZ771" s="1"/>
      <c r="KA771" s="1"/>
      <c r="KB771" s="1"/>
      <c r="KC771" s="1"/>
      <c r="KD771" s="1"/>
      <c r="KE771" s="1"/>
      <c r="KF771" s="1"/>
      <c r="KG771" s="1"/>
      <c r="KH771" s="1"/>
      <c r="KI771" s="1"/>
      <c r="KJ771" s="1"/>
      <c r="KK771" s="1"/>
      <c r="KL771" s="1"/>
      <c r="KM771" s="1"/>
      <c r="KN771" s="1"/>
      <c r="KO771" s="1"/>
      <c r="KP771" s="1"/>
      <c r="KQ771" s="1"/>
      <c r="KR771" s="1"/>
      <c r="KS771" s="1"/>
      <c r="KT771" s="1"/>
    </row>
    <row r="772" spans="1:306"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c r="JW772" s="1"/>
      <c r="JX772" s="1"/>
      <c r="JY772" s="1"/>
      <c r="JZ772" s="1"/>
      <c r="KA772" s="1"/>
      <c r="KB772" s="1"/>
      <c r="KC772" s="1"/>
      <c r="KD772" s="1"/>
      <c r="KE772" s="1"/>
      <c r="KF772" s="1"/>
      <c r="KG772" s="1"/>
      <c r="KH772" s="1"/>
      <c r="KI772" s="1"/>
      <c r="KJ772" s="1"/>
      <c r="KK772" s="1"/>
      <c r="KL772" s="1"/>
      <c r="KM772" s="1"/>
      <c r="KN772" s="1"/>
      <c r="KO772" s="1"/>
      <c r="KP772" s="1"/>
      <c r="KQ772" s="1"/>
      <c r="KR772" s="1"/>
      <c r="KS772" s="1"/>
      <c r="KT772" s="1"/>
    </row>
    <row r="773" spans="1:306"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c r="JW773" s="1"/>
      <c r="JX773" s="1"/>
      <c r="JY773" s="1"/>
      <c r="JZ773" s="1"/>
      <c r="KA773" s="1"/>
      <c r="KB773" s="1"/>
      <c r="KC773" s="1"/>
      <c r="KD773" s="1"/>
      <c r="KE773" s="1"/>
      <c r="KF773" s="1"/>
      <c r="KG773" s="1"/>
      <c r="KH773" s="1"/>
      <c r="KI773" s="1"/>
      <c r="KJ773" s="1"/>
      <c r="KK773" s="1"/>
      <c r="KL773" s="1"/>
      <c r="KM773" s="1"/>
      <c r="KN773" s="1"/>
      <c r="KO773" s="1"/>
      <c r="KP773" s="1"/>
      <c r="KQ773" s="1"/>
      <c r="KR773" s="1"/>
      <c r="KS773" s="1"/>
      <c r="KT773" s="1"/>
    </row>
    <row r="774" spans="1:306"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c r="JW774" s="1"/>
      <c r="JX774" s="1"/>
      <c r="JY774" s="1"/>
      <c r="JZ774" s="1"/>
      <c r="KA774" s="1"/>
      <c r="KB774" s="1"/>
      <c r="KC774" s="1"/>
      <c r="KD774" s="1"/>
      <c r="KE774" s="1"/>
      <c r="KF774" s="1"/>
      <c r="KG774" s="1"/>
      <c r="KH774" s="1"/>
      <c r="KI774" s="1"/>
      <c r="KJ774" s="1"/>
      <c r="KK774" s="1"/>
      <c r="KL774" s="1"/>
      <c r="KM774" s="1"/>
      <c r="KN774" s="1"/>
      <c r="KO774" s="1"/>
      <c r="KP774" s="1"/>
      <c r="KQ774" s="1"/>
      <c r="KR774" s="1"/>
      <c r="KS774" s="1"/>
      <c r="KT774" s="1"/>
    </row>
    <row r="775" spans="1:306"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c r="JW775" s="1"/>
      <c r="JX775" s="1"/>
      <c r="JY775" s="1"/>
      <c r="JZ775" s="1"/>
      <c r="KA775" s="1"/>
      <c r="KB775" s="1"/>
      <c r="KC775" s="1"/>
      <c r="KD775" s="1"/>
      <c r="KE775" s="1"/>
      <c r="KF775" s="1"/>
      <c r="KG775" s="1"/>
      <c r="KH775" s="1"/>
      <c r="KI775" s="1"/>
      <c r="KJ775" s="1"/>
      <c r="KK775" s="1"/>
      <c r="KL775" s="1"/>
      <c r="KM775" s="1"/>
      <c r="KN775" s="1"/>
      <c r="KO775" s="1"/>
      <c r="KP775" s="1"/>
      <c r="KQ775" s="1"/>
      <c r="KR775" s="1"/>
      <c r="KS775" s="1"/>
      <c r="KT775" s="1"/>
    </row>
    <row r="776" spans="1:306"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c r="JW776" s="1"/>
      <c r="JX776" s="1"/>
      <c r="JY776" s="1"/>
      <c r="JZ776" s="1"/>
      <c r="KA776" s="1"/>
      <c r="KB776" s="1"/>
      <c r="KC776" s="1"/>
      <c r="KD776" s="1"/>
      <c r="KE776" s="1"/>
      <c r="KF776" s="1"/>
      <c r="KG776" s="1"/>
      <c r="KH776" s="1"/>
      <c r="KI776" s="1"/>
      <c r="KJ776" s="1"/>
      <c r="KK776" s="1"/>
      <c r="KL776" s="1"/>
      <c r="KM776" s="1"/>
      <c r="KN776" s="1"/>
      <c r="KO776" s="1"/>
      <c r="KP776" s="1"/>
      <c r="KQ776" s="1"/>
      <c r="KR776" s="1"/>
      <c r="KS776" s="1"/>
      <c r="KT776" s="1"/>
    </row>
    <row r="777" spans="1:306"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c r="JW777" s="1"/>
      <c r="JX777" s="1"/>
      <c r="JY777" s="1"/>
      <c r="JZ777" s="1"/>
      <c r="KA777" s="1"/>
      <c r="KB777" s="1"/>
      <c r="KC777" s="1"/>
      <c r="KD777" s="1"/>
      <c r="KE777" s="1"/>
      <c r="KF777" s="1"/>
      <c r="KG777" s="1"/>
      <c r="KH777" s="1"/>
      <c r="KI777" s="1"/>
      <c r="KJ777" s="1"/>
      <c r="KK777" s="1"/>
      <c r="KL777" s="1"/>
      <c r="KM777" s="1"/>
      <c r="KN777" s="1"/>
      <c r="KO777" s="1"/>
      <c r="KP777" s="1"/>
      <c r="KQ777" s="1"/>
      <c r="KR777" s="1"/>
      <c r="KS777" s="1"/>
      <c r="KT777" s="1"/>
    </row>
    <row r="778" spans="1:306"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c r="JW778" s="1"/>
      <c r="JX778" s="1"/>
      <c r="JY778" s="1"/>
      <c r="JZ778" s="1"/>
      <c r="KA778" s="1"/>
      <c r="KB778" s="1"/>
      <c r="KC778" s="1"/>
      <c r="KD778" s="1"/>
      <c r="KE778" s="1"/>
      <c r="KF778" s="1"/>
      <c r="KG778" s="1"/>
      <c r="KH778" s="1"/>
      <c r="KI778" s="1"/>
      <c r="KJ778" s="1"/>
      <c r="KK778" s="1"/>
      <c r="KL778" s="1"/>
      <c r="KM778" s="1"/>
      <c r="KN778" s="1"/>
      <c r="KO778" s="1"/>
      <c r="KP778" s="1"/>
      <c r="KQ778" s="1"/>
      <c r="KR778" s="1"/>
      <c r="KS778" s="1"/>
      <c r="KT778" s="1"/>
    </row>
    <row r="779" spans="1:306"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c r="JW779" s="1"/>
      <c r="JX779" s="1"/>
      <c r="JY779" s="1"/>
      <c r="JZ779" s="1"/>
      <c r="KA779" s="1"/>
      <c r="KB779" s="1"/>
      <c r="KC779" s="1"/>
      <c r="KD779" s="1"/>
      <c r="KE779" s="1"/>
      <c r="KF779" s="1"/>
      <c r="KG779" s="1"/>
      <c r="KH779" s="1"/>
      <c r="KI779" s="1"/>
      <c r="KJ779" s="1"/>
      <c r="KK779" s="1"/>
      <c r="KL779" s="1"/>
      <c r="KM779" s="1"/>
      <c r="KN779" s="1"/>
      <c r="KO779" s="1"/>
      <c r="KP779" s="1"/>
      <c r="KQ779" s="1"/>
      <c r="KR779" s="1"/>
      <c r="KS779" s="1"/>
      <c r="KT779" s="1"/>
    </row>
    <row r="780" spans="1:306"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c r="JW780" s="1"/>
      <c r="JX780" s="1"/>
      <c r="JY780" s="1"/>
      <c r="JZ780" s="1"/>
      <c r="KA780" s="1"/>
      <c r="KB780" s="1"/>
      <c r="KC780" s="1"/>
      <c r="KD780" s="1"/>
      <c r="KE780" s="1"/>
      <c r="KF780" s="1"/>
      <c r="KG780" s="1"/>
      <c r="KH780" s="1"/>
      <c r="KI780" s="1"/>
      <c r="KJ780" s="1"/>
      <c r="KK780" s="1"/>
      <c r="KL780" s="1"/>
      <c r="KM780" s="1"/>
      <c r="KN780" s="1"/>
      <c r="KO780" s="1"/>
      <c r="KP780" s="1"/>
      <c r="KQ780" s="1"/>
      <c r="KR780" s="1"/>
      <c r="KS780" s="1"/>
      <c r="KT780" s="1"/>
    </row>
    <row r="781" spans="1:306"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c r="JW781" s="1"/>
      <c r="JX781" s="1"/>
      <c r="JY781" s="1"/>
      <c r="JZ781" s="1"/>
      <c r="KA781" s="1"/>
      <c r="KB781" s="1"/>
      <c r="KC781" s="1"/>
      <c r="KD781" s="1"/>
      <c r="KE781" s="1"/>
      <c r="KF781" s="1"/>
      <c r="KG781" s="1"/>
      <c r="KH781" s="1"/>
      <c r="KI781" s="1"/>
      <c r="KJ781" s="1"/>
      <c r="KK781" s="1"/>
      <c r="KL781" s="1"/>
      <c r="KM781" s="1"/>
      <c r="KN781" s="1"/>
      <c r="KO781" s="1"/>
      <c r="KP781" s="1"/>
      <c r="KQ781" s="1"/>
      <c r="KR781" s="1"/>
      <c r="KS781" s="1"/>
      <c r="KT781" s="1"/>
    </row>
    <row r="782" spans="1:306"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row>
    <row r="783" spans="1:306"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row>
    <row r="784" spans="1:306"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row>
    <row r="785" spans="1:306"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row>
    <row r="786" spans="1:306"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row>
    <row r="787" spans="1:306"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row>
    <row r="788" spans="1:306"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c r="KJ788" s="1"/>
      <c r="KK788" s="1"/>
      <c r="KL788" s="1"/>
      <c r="KM788" s="1"/>
      <c r="KN788" s="1"/>
      <c r="KO788" s="1"/>
      <c r="KP788" s="1"/>
      <c r="KQ788" s="1"/>
      <c r="KR788" s="1"/>
      <c r="KS788" s="1"/>
      <c r="KT788" s="1"/>
    </row>
    <row r="789" spans="1:306"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row>
    <row r="790" spans="1:306"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row>
    <row r="791" spans="1:306"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row>
    <row r="792" spans="1:306"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row>
    <row r="793" spans="1:306"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row>
    <row r="794" spans="1:306"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row>
    <row r="795" spans="1:306"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row>
    <row r="796" spans="1:306"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row>
    <row r="797" spans="1:306"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row>
    <row r="798" spans="1:306"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row>
    <row r="799" spans="1:306"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row>
    <row r="800" spans="1:306"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row>
    <row r="801" spans="1:306"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row>
    <row r="802" spans="1:306"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row>
    <row r="803" spans="1:306"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row>
    <row r="804" spans="1:306"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row>
    <row r="805" spans="1:306"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row>
    <row r="806" spans="1:306"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row>
    <row r="807" spans="1:306"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row>
    <row r="808" spans="1:306"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row>
    <row r="809" spans="1:306"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row>
    <row r="810" spans="1:306"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row>
    <row r="811" spans="1:306"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row>
    <row r="812" spans="1:306"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row>
    <row r="813" spans="1:306"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row>
    <row r="814" spans="1:306"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row>
    <row r="815" spans="1:306"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row>
    <row r="816" spans="1:306"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row>
    <row r="817" spans="1:306"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row>
    <row r="818" spans="1:306"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row>
    <row r="819" spans="1:306"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row>
    <row r="820" spans="1:306"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row>
    <row r="821" spans="1:306"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c r="KJ821" s="1"/>
      <c r="KK821" s="1"/>
      <c r="KL821" s="1"/>
      <c r="KM821" s="1"/>
      <c r="KN821" s="1"/>
      <c r="KO821" s="1"/>
      <c r="KP821" s="1"/>
      <c r="KQ821" s="1"/>
      <c r="KR821" s="1"/>
      <c r="KS821" s="1"/>
      <c r="KT821" s="1"/>
    </row>
    <row r="822" spans="1:306"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c r="JW822" s="1"/>
      <c r="JX822" s="1"/>
      <c r="JY822" s="1"/>
      <c r="JZ822" s="1"/>
      <c r="KA822" s="1"/>
      <c r="KB822" s="1"/>
      <c r="KC822" s="1"/>
      <c r="KD822" s="1"/>
      <c r="KE822" s="1"/>
      <c r="KF822" s="1"/>
      <c r="KG822" s="1"/>
      <c r="KH822" s="1"/>
      <c r="KI822" s="1"/>
      <c r="KJ822" s="1"/>
      <c r="KK822" s="1"/>
      <c r="KL822" s="1"/>
      <c r="KM822" s="1"/>
      <c r="KN822" s="1"/>
      <c r="KO822" s="1"/>
      <c r="KP822" s="1"/>
      <c r="KQ822" s="1"/>
      <c r="KR822" s="1"/>
      <c r="KS822" s="1"/>
      <c r="KT822" s="1"/>
    </row>
    <row r="823" spans="1:306"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c r="JW823" s="1"/>
      <c r="JX823" s="1"/>
      <c r="JY823" s="1"/>
      <c r="JZ823" s="1"/>
      <c r="KA823" s="1"/>
      <c r="KB823" s="1"/>
      <c r="KC823" s="1"/>
      <c r="KD823" s="1"/>
      <c r="KE823" s="1"/>
      <c r="KF823" s="1"/>
      <c r="KG823" s="1"/>
      <c r="KH823" s="1"/>
      <c r="KI823" s="1"/>
      <c r="KJ823" s="1"/>
      <c r="KK823" s="1"/>
      <c r="KL823" s="1"/>
      <c r="KM823" s="1"/>
      <c r="KN823" s="1"/>
      <c r="KO823" s="1"/>
      <c r="KP823" s="1"/>
      <c r="KQ823" s="1"/>
      <c r="KR823" s="1"/>
      <c r="KS823" s="1"/>
      <c r="KT823" s="1"/>
    </row>
    <row r="824" spans="1:306"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c r="KJ824" s="1"/>
      <c r="KK824" s="1"/>
      <c r="KL824" s="1"/>
      <c r="KM824" s="1"/>
      <c r="KN824" s="1"/>
      <c r="KO824" s="1"/>
      <c r="KP824" s="1"/>
      <c r="KQ824" s="1"/>
      <c r="KR824" s="1"/>
      <c r="KS824" s="1"/>
      <c r="KT824" s="1"/>
    </row>
    <row r="825" spans="1:306"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c r="KJ825" s="1"/>
      <c r="KK825" s="1"/>
      <c r="KL825" s="1"/>
      <c r="KM825" s="1"/>
      <c r="KN825" s="1"/>
      <c r="KO825" s="1"/>
      <c r="KP825" s="1"/>
      <c r="KQ825" s="1"/>
      <c r="KR825" s="1"/>
      <c r="KS825" s="1"/>
      <c r="KT825" s="1"/>
    </row>
    <row r="826" spans="1:306"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c r="KJ826" s="1"/>
      <c r="KK826" s="1"/>
      <c r="KL826" s="1"/>
      <c r="KM826" s="1"/>
      <c r="KN826" s="1"/>
      <c r="KO826" s="1"/>
      <c r="KP826" s="1"/>
      <c r="KQ826" s="1"/>
      <c r="KR826" s="1"/>
      <c r="KS826" s="1"/>
      <c r="KT826" s="1"/>
    </row>
    <row r="827" spans="1:306"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c r="KJ827" s="1"/>
      <c r="KK827" s="1"/>
      <c r="KL827" s="1"/>
      <c r="KM827" s="1"/>
      <c r="KN827" s="1"/>
      <c r="KO827" s="1"/>
      <c r="KP827" s="1"/>
      <c r="KQ827" s="1"/>
      <c r="KR827" s="1"/>
      <c r="KS827" s="1"/>
      <c r="KT827" s="1"/>
    </row>
    <row r="828" spans="1:306"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c r="KJ828" s="1"/>
      <c r="KK828" s="1"/>
      <c r="KL828" s="1"/>
      <c r="KM828" s="1"/>
      <c r="KN828" s="1"/>
      <c r="KO828" s="1"/>
      <c r="KP828" s="1"/>
      <c r="KQ828" s="1"/>
      <c r="KR828" s="1"/>
      <c r="KS828" s="1"/>
      <c r="KT828" s="1"/>
    </row>
    <row r="829" spans="1:306"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c r="KJ829" s="1"/>
      <c r="KK829" s="1"/>
      <c r="KL829" s="1"/>
      <c r="KM829" s="1"/>
      <c r="KN829" s="1"/>
      <c r="KO829" s="1"/>
      <c r="KP829" s="1"/>
      <c r="KQ829" s="1"/>
      <c r="KR829" s="1"/>
      <c r="KS829" s="1"/>
      <c r="KT829" s="1"/>
    </row>
    <row r="830" spans="1:306"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c r="KJ830" s="1"/>
      <c r="KK830" s="1"/>
      <c r="KL830" s="1"/>
      <c r="KM830" s="1"/>
      <c r="KN830" s="1"/>
      <c r="KO830" s="1"/>
      <c r="KP830" s="1"/>
      <c r="KQ830" s="1"/>
      <c r="KR830" s="1"/>
      <c r="KS830" s="1"/>
      <c r="KT830" s="1"/>
    </row>
    <row r="831" spans="1:306"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c r="KJ831" s="1"/>
      <c r="KK831" s="1"/>
      <c r="KL831" s="1"/>
      <c r="KM831" s="1"/>
      <c r="KN831" s="1"/>
      <c r="KO831" s="1"/>
      <c r="KP831" s="1"/>
      <c r="KQ831" s="1"/>
      <c r="KR831" s="1"/>
      <c r="KS831" s="1"/>
      <c r="KT831" s="1"/>
    </row>
    <row r="832" spans="1:306"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c r="KJ832" s="1"/>
      <c r="KK832" s="1"/>
      <c r="KL832" s="1"/>
      <c r="KM832" s="1"/>
      <c r="KN832" s="1"/>
      <c r="KO832" s="1"/>
      <c r="KP832" s="1"/>
      <c r="KQ832" s="1"/>
      <c r="KR832" s="1"/>
      <c r="KS832" s="1"/>
      <c r="KT832" s="1"/>
    </row>
    <row r="833" spans="1:306"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c r="KJ833" s="1"/>
      <c r="KK833" s="1"/>
      <c r="KL833" s="1"/>
      <c r="KM833" s="1"/>
      <c r="KN833" s="1"/>
      <c r="KO833" s="1"/>
      <c r="KP833" s="1"/>
      <c r="KQ833" s="1"/>
      <c r="KR833" s="1"/>
      <c r="KS833" s="1"/>
      <c r="KT833" s="1"/>
    </row>
    <row r="834" spans="1:306"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c r="KJ834" s="1"/>
      <c r="KK834" s="1"/>
      <c r="KL834" s="1"/>
      <c r="KM834" s="1"/>
      <c r="KN834" s="1"/>
      <c r="KO834" s="1"/>
      <c r="KP834" s="1"/>
      <c r="KQ834" s="1"/>
      <c r="KR834" s="1"/>
      <c r="KS834" s="1"/>
      <c r="KT834" s="1"/>
    </row>
    <row r="835" spans="1:306"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c r="KJ835" s="1"/>
      <c r="KK835" s="1"/>
      <c r="KL835" s="1"/>
      <c r="KM835" s="1"/>
      <c r="KN835" s="1"/>
      <c r="KO835" s="1"/>
      <c r="KP835" s="1"/>
      <c r="KQ835" s="1"/>
      <c r="KR835" s="1"/>
      <c r="KS835" s="1"/>
      <c r="KT835" s="1"/>
    </row>
    <row r="836" spans="1:306"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c r="KJ836" s="1"/>
      <c r="KK836" s="1"/>
      <c r="KL836" s="1"/>
      <c r="KM836" s="1"/>
      <c r="KN836" s="1"/>
      <c r="KO836" s="1"/>
      <c r="KP836" s="1"/>
      <c r="KQ836" s="1"/>
      <c r="KR836" s="1"/>
      <c r="KS836" s="1"/>
      <c r="KT836" s="1"/>
    </row>
    <row r="837" spans="1:306"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c r="KJ837" s="1"/>
      <c r="KK837" s="1"/>
      <c r="KL837" s="1"/>
      <c r="KM837" s="1"/>
      <c r="KN837" s="1"/>
      <c r="KO837" s="1"/>
      <c r="KP837" s="1"/>
      <c r="KQ837" s="1"/>
      <c r="KR837" s="1"/>
      <c r="KS837" s="1"/>
      <c r="KT837" s="1"/>
    </row>
    <row r="838" spans="1:306"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c r="KJ838" s="1"/>
      <c r="KK838" s="1"/>
      <c r="KL838" s="1"/>
      <c r="KM838" s="1"/>
      <c r="KN838" s="1"/>
      <c r="KO838" s="1"/>
      <c r="KP838" s="1"/>
      <c r="KQ838" s="1"/>
      <c r="KR838" s="1"/>
      <c r="KS838" s="1"/>
      <c r="KT838" s="1"/>
    </row>
    <row r="839" spans="1:306"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c r="KJ839" s="1"/>
      <c r="KK839" s="1"/>
      <c r="KL839" s="1"/>
      <c r="KM839" s="1"/>
      <c r="KN839" s="1"/>
      <c r="KO839" s="1"/>
      <c r="KP839" s="1"/>
      <c r="KQ839" s="1"/>
      <c r="KR839" s="1"/>
      <c r="KS839" s="1"/>
      <c r="KT839" s="1"/>
    </row>
    <row r="840" spans="1:306"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c r="KJ840" s="1"/>
      <c r="KK840" s="1"/>
      <c r="KL840" s="1"/>
      <c r="KM840" s="1"/>
      <c r="KN840" s="1"/>
      <c r="KO840" s="1"/>
      <c r="KP840" s="1"/>
      <c r="KQ840" s="1"/>
      <c r="KR840" s="1"/>
      <c r="KS840" s="1"/>
      <c r="KT840" s="1"/>
    </row>
    <row r="841" spans="1:306"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c r="KJ841" s="1"/>
      <c r="KK841" s="1"/>
      <c r="KL841" s="1"/>
      <c r="KM841" s="1"/>
      <c r="KN841" s="1"/>
      <c r="KO841" s="1"/>
      <c r="KP841" s="1"/>
      <c r="KQ841" s="1"/>
      <c r="KR841" s="1"/>
      <c r="KS841" s="1"/>
      <c r="KT841" s="1"/>
    </row>
    <row r="842" spans="1:306"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c r="KJ842" s="1"/>
      <c r="KK842" s="1"/>
      <c r="KL842" s="1"/>
      <c r="KM842" s="1"/>
      <c r="KN842" s="1"/>
      <c r="KO842" s="1"/>
      <c r="KP842" s="1"/>
      <c r="KQ842" s="1"/>
      <c r="KR842" s="1"/>
      <c r="KS842" s="1"/>
      <c r="KT842" s="1"/>
    </row>
    <row r="843" spans="1:306"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c r="KJ843" s="1"/>
      <c r="KK843" s="1"/>
      <c r="KL843" s="1"/>
      <c r="KM843" s="1"/>
      <c r="KN843" s="1"/>
      <c r="KO843" s="1"/>
      <c r="KP843" s="1"/>
      <c r="KQ843" s="1"/>
      <c r="KR843" s="1"/>
      <c r="KS843" s="1"/>
      <c r="KT843" s="1"/>
    </row>
    <row r="844" spans="1:306"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c r="KJ844" s="1"/>
      <c r="KK844" s="1"/>
      <c r="KL844" s="1"/>
      <c r="KM844" s="1"/>
      <c r="KN844" s="1"/>
      <c r="KO844" s="1"/>
      <c r="KP844" s="1"/>
      <c r="KQ844" s="1"/>
      <c r="KR844" s="1"/>
      <c r="KS844" s="1"/>
      <c r="KT844" s="1"/>
    </row>
    <row r="845" spans="1:306"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c r="KJ845" s="1"/>
      <c r="KK845" s="1"/>
      <c r="KL845" s="1"/>
      <c r="KM845" s="1"/>
      <c r="KN845" s="1"/>
      <c r="KO845" s="1"/>
      <c r="KP845" s="1"/>
      <c r="KQ845" s="1"/>
      <c r="KR845" s="1"/>
      <c r="KS845" s="1"/>
      <c r="KT845" s="1"/>
    </row>
    <row r="846" spans="1:306"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c r="KJ846" s="1"/>
      <c r="KK846" s="1"/>
      <c r="KL846" s="1"/>
      <c r="KM846" s="1"/>
      <c r="KN846" s="1"/>
      <c r="KO846" s="1"/>
      <c r="KP846" s="1"/>
      <c r="KQ846" s="1"/>
      <c r="KR846" s="1"/>
      <c r="KS846" s="1"/>
      <c r="KT846" s="1"/>
    </row>
    <row r="847" spans="1:306"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c r="KJ847" s="1"/>
      <c r="KK847" s="1"/>
      <c r="KL847" s="1"/>
      <c r="KM847" s="1"/>
      <c r="KN847" s="1"/>
      <c r="KO847" s="1"/>
      <c r="KP847" s="1"/>
      <c r="KQ847" s="1"/>
      <c r="KR847" s="1"/>
      <c r="KS847" s="1"/>
      <c r="KT847" s="1"/>
    </row>
    <row r="848" spans="1:306"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c r="KJ848" s="1"/>
      <c r="KK848" s="1"/>
      <c r="KL848" s="1"/>
      <c r="KM848" s="1"/>
      <c r="KN848" s="1"/>
      <c r="KO848" s="1"/>
      <c r="KP848" s="1"/>
      <c r="KQ848" s="1"/>
      <c r="KR848" s="1"/>
      <c r="KS848" s="1"/>
      <c r="KT848" s="1"/>
    </row>
    <row r="849" spans="1:306"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c r="KJ849" s="1"/>
      <c r="KK849" s="1"/>
      <c r="KL849" s="1"/>
      <c r="KM849" s="1"/>
      <c r="KN849" s="1"/>
      <c r="KO849" s="1"/>
      <c r="KP849" s="1"/>
      <c r="KQ849" s="1"/>
      <c r="KR849" s="1"/>
      <c r="KS849" s="1"/>
      <c r="KT849" s="1"/>
    </row>
    <row r="850" spans="1:306"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c r="KJ850" s="1"/>
      <c r="KK850" s="1"/>
      <c r="KL850" s="1"/>
      <c r="KM850" s="1"/>
      <c r="KN850" s="1"/>
      <c r="KO850" s="1"/>
      <c r="KP850" s="1"/>
      <c r="KQ850" s="1"/>
      <c r="KR850" s="1"/>
      <c r="KS850" s="1"/>
      <c r="KT850" s="1"/>
    </row>
    <row r="851" spans="1:306"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c r="KJ851" s="1"/>
      <c r="KK851" s="1"/>
      <c r="KL851" s="1"/>
      <c r="KM851" s="1"/>
      <c r="KN851" s="1"/>
      <c r="KO851" s="1"/>
      <c r="KP851" s="1"/>
      <c r="KQ851" s="1"/>
      <c r="KR851" s="1"/>
      <c r="KS851" s="1"/>
      <c r="KT851" s="1"/>
    </row>
    <row r="852" spans="1:306"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c r="KJ852" s="1"/>
      <c r="KK852" s="1"/>
      <c r="KL852" s="1"/>
      <c r="KM852" s="1"/>
      <c r="KN852" s="1"/>
      <c r="KO852" s="1"/>
      <c r="KP852" s="1"/>
      <c r="KQ852" s="1"/>
      <c r="KR852" s="1"/>
      <c r="KS852" s="1"/>
      <c r="KT852" s="1"/>
    </row>
    <row r="853" spans="1:306"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c r="KJ853" s="1"/>
      <c r="KK853" s="1"/>
      <c r="KL853" s="1"/>
      <c r="KM853" s="1"/>
      <c r="KN853" s="1"/>
      <c r="KO853" s="1"/>
      <c r="KP853" s="1"/>
      <c r="KQ853" s="1"/>
      <c r="KR853" s="1"/>
      <c r="KS853" s="1"/>
      <c r="KT853" s="1"/>
    </row>
    <row r="854" spans="1:306"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c r="KJ854" s="1"/>
      <c r="KK854" s="1"/>
      <c r="KL854" s="1"/>
      <c r="KM854" s="1"/>
      <c r="KN854" s="1"/>
      <c r="KO854" s="1"/>
      <c r="KP854" s="1"/>
      <c r="KQ854" s="1"/>
      <c r="KR854" s="1"/>
      <c r="KS854" s="1"/>
      <c r="KT854" s="1"/>
    </row>
    <row r="855" spans="1:306"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c r="KJ855" s="1"/>
      <c r="KK855" s="1"/>
      <c r="KL855" s="1"/>
      <c r="KM855" s="1"/>
      <c r="KN855" s="1"/>
      <c r="KO855" s="1"/>
      <c r="KP855" s="1"/>
      <c r="KQ855" s="1"/>
      <c r="KR855" s="1"/>
      <c r="KS855" s="1"/>
      <c r="KT855" s="1"/>
    </row>
    <row r="856" spans="1:306"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c r="KJ856" s="1"/>
      <c r="KK856" s="1"/>
      <c r="KL856" s="1"/>
      <c r="KM856" s="1"/>
      <c r="KN856" s="1"/>
      <c r="KO856" s="1"/>
      <c r="KP856" s="1"/>
      <c r="KQ856" s="1"/>
      <c r="KR856" s="1"/>
      <c r="KS856" s="1"/>
      <c r="KT856" s="1"/>
    </row>
    <row r="857" spans="1:306"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c r="KJ857" s="1"/>
      <c r="KK857" s="1"/>
      <c r="KL857" s="1"/>
      <c r="KM857" s="1"/>
      <c r="KN857" s="1"/>
      <c r="KO857" s="1"/>
      <c r="KP857" s="1"/>
      <c r="KQ857" s="1"/>
      <c r="KR857" s="1"/>
      <c r="KS857" s="1"/>
      <c r="KT857" s="1"/>
    </row>
    <row r="858" spans="1:306"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c r="KJ858" s="1"/>
      <c r="KK858" s="1"/>
      <c r="KL858" s="1"/>
      <c r="KM858" s="1"/>
      <c r="KN858" s="1"/>
      <c r="KO858" s="1"/>
      <c r="KP858" s="1"/>
      <c r="KQ858" s="1"/>
      <c r="KR858" s="1"/>
      <c r="KS858" s="1"/>
      <c r="KT858" s="1"/>
    </row>
    <row r="859" spans="1:306"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c r="KJ859" s="1"/>
      <c r="KK859" s="1"/>
      <c r="KL859" s="1"/>
      <c r="KM859" s="1"/>
      <c r="KN859" s="1"/>
      <c r="KO859" s="1"/>
      <c r="KP859" s="1"/>
      <c r="KQ859" s="1"/>
      <c r="KR859" s="1"/>
      <c r="KS859" s="1"/>
      <c r="KT859" s="1"/>
    </row>
    <row r="860" spans="1:306"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c r="KJ860" s="1"/>
      <c r="KK860" s="1"/>
      <c r="KL860" s="1"/>
      <c r="KM860" s="1"/>
      <c r="KN860" s="1"/>
      <c r="KO860" s="1"/>
      <c r="KP860" s="1"/>
      <c r="KQ860" s="1"/>
      <c r="KR860" s="1"/>
      <c r="KS860" s="1"/>
      <c r="KT860" s="1"/>
    </row>
    <row r="861" spans="1:306"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c r="KJ861" s="1"/>
      <c r="KK861" s="1"/>
      <c r="KL861" s="1"/>
      <c r="KM861" s="1"/>
      <c r="KN861" s="1"/>
      <c r="KO861" s="1"/>
      <c r="KP861" s="1"/>
      <c r="KQ861" s="1"/>
      <c r="KR861" s="1"/>
      <c r="KS861" s="1"/>
      <c r="KT861" s="1"/>
    </row>
    <row r="862" spans="1:306"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c r="KJ862" s="1"/>
      <c r="KK862" s="1"/>
      <c r="KL862" s="1"/>
      <c r="KM862" s="1"/>
      <c r="KN862" s="1"/>
      <c r="KO862" s="1"/>
      <c r="KP862" s="1"/>
      <c r="KQ862" s="1"/>
      <c r="KR862" s="1"/>
      <c r="KS862" s="1"/>
      <c r="KT862" s="1"/>
    </row>
    <row r="863" spans="1:306"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c r="KJ863" s="1"/>
      <c r="KK863" s="1"/>
      <c r="KL863" s="1"/>
      <c r="KM863" s="1"/>
      <c r="KN863" s="1"/>
      <c r="KO863" s="1"/>
      <c r="KP863" s="1"/>
      <c r="KQ863" s="1"/>
      <c r="KR863" s="1"/>
      <c r="KS863" s="1"/>
      <c r="KT863" s="1"/>
    </row>
    <row r="864" spans="1:306"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c r="KJ864" s="1"/>
      <c r="KK864" s="1"/>
      <c r="KL864" s="1"/>
      <c r="KM864" s="1"/>
      <c r="KN864" s="1"/>
      <c r="KO864" s="1"/>
      <c r="KP864" s="1"/>
      <c r="KQ864" s="1"/>
      <c r="KR864" s="1"/>
      <c r="KS864" s="1"/>
      <c r="KT864" s="1"/>
    </row>
    <row r="865" spans="1:306"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c r="KJ865" s="1"/>
      <c r="KK865" s="1"/>
      <c r="KL865" s="1"/>
      <c r="KM865" s="1"/>
      <c r="KN865" s="1"/>
      <c r="KO865" s="1"/>
      <c r="KP865" s="1"/>
      <c r="KQ865" s="1"/>
      <c r="KR865" s="1"/>
      <c r="KS865" s="1"/>
      <c r="KT865" s="1"/>
    </row>
    <row r="866" spans="1:306"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c r="KJ866" s="1"/>
      <c r="KK866" s="1"/>
      <c r="KL866" s="1"/>
      <c r="KM866" s="1"/>
      <c r="KN866" s="1"/>
      <c r="KO866" s="1"/>
      <c r="KP866" s="1"/>
      <c r="KQ866" s="1"/>
      <c r="KR866" s="1"/>
      <c r="KS866" s="1"/>
      <c r="KT866" s="1"/>
    </row>
    <row r="867" spans="1:306"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c r="KJ867" s="1"/>
      <c r="KK867" s="1"/>
      <c r="KL867" s="1"/>
      <c r="KM867" s="1"/>
      <c r="KN867" s="1"/>
      <c r="KO867" s="1"/>
      <c r="KP867" s="1"/>
      <c r="KQ867" s="1"/>
      <c r="KR867" s="1"/>
      <c r="KS867" s="1"/>
      <c r="KT867" s="1"/>
    </row>
    <row r="868" spans="1:306"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c r="KJ868" s="1"/>
      <c r="KK868" s="1"/>
      <c r="KL868" s="1"/>
      <c r="KM868" s="1"/>
      <c r="KN868" s="1"/>
      <c r="KO868" s="1"/>
      <c r="KP868" s="1"/>
      <c r="KQ868" s="1"/>
      <c r="KR868" s="1"/>
      <c r="KS868" s="1"/>
      <c r="KT868" s="1"/>
    </row>
    <row r="869" spans="1:306"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c r="KJ869" s="1"/>
      <c r="KK869" s="1"/>
      <c r="KL869" s="1"/>
      <c r="KM869" s="1"/>
      <c r="KN869" s="1"/>
      <c r="KO869" s="1"/>
      <c r="KP869" s="1"/>
      <c r="KQ869" s="1"/>
      <c r="KR869" s="1"/>
      <c r="KS869" s="1"/>
      <c r="KT869" s="1"/>
    </row>
    <row r="870" spans="1:306"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c r="KJ870" s="1"/>
      <c r="KK870" s="1"/>
      <c r="KL870" s="1"/>
      <c r="KM870" s="1"/>
      <c r="KN870" s="1"/>
      <c r="KO870" s="1"/>
      <c r="KP870" s="1"/>
      <c r="KQ870" s="1"/>
      <c r="KR870" s="1"/>
      <c r="KS870" s="1"/>
      <c r="KT870" s="1"/>
    </row>
    <row r="871" spans="1:306"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c r="KJ871" s="1"/>
      <c r="KK871" s="1"/>
      <c r="KL871" s="1"/>
      <c r="KM871" s="1"/>
      <c r="KN871" s="1"/>
      <c r="KO871" s="1"/>
      <c r="KP871" s="1"/>
      <c r="KQ871" s="1"/>
      <c r="KR871" s="1"/>
      <c r="KS871" s="1"/>
      <c r="KT871" s="1"/>
    </row>
    <row r="872" spans="1:306"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c r="KJ872" s="1"/>
      <c r="KK872" s="1"/>
      <c r="KL872" s="1"/>
      <c r="KM872" s="1"/>
      <c r="KN872" s="1"/>
      <c r="KO872" s="1"/>
      <c r="KP872" s="1"/>
      <c r="KQ872" s="1"/>
      <c r="KR872" s="1"/>
      <c r="KS872" s="1"/>
      <c r="KT872" s="1"/>
    </row>
    <row r="873" spans="1:306"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c r="KJ873" s="1"/>
      <c r="KK873" s="1"/>
      <c r="KL873" s="1"/>
      <c r="KM873" s="1"/>
      <c r="KN873" s="1"/>
      <c r="KO873" s="1"/>
      <c r="KP873" s="1"/>
      <c r="KQ873" s="1"/>
      <c r="KR873" s="1"/>
      <c r="KS873" s="1"/>
      <c r="KT873" s="1"/>
    </row>
    <row r="874" spans="1:306"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c r="KJ874" s="1"/>
      <c r="KK874" s="1"/>
      <c r="KL874" s="1"/>
      <c r="KM874" s="1"/>
      <c r="KN874" s="1"/>
      <c r="KO874" s="1"/>
      <c r="KP874" s="1"/>
      <c r="KQ874" s="1"/>
      <c r="KR874" s="1"/>
      <c r="KS874" s="1"/>
      <c r="KT874" s="1"/>
    </row>
    <row r="875" spans="1:306"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c r="KJ875" s="1"/>
      <c r="KK875" s="1"/>
      <c r="KL875" s="1"/>
      <c r="KM875" s="1"/>
      <c r="KN875" s="1"/>
      <c r="KO875" s="1"/>
      <c r="KP875" s="1"/>
      <c r="KQ875" s="1"/>
      <c r="KR875" s="1"/>
      <c r="KS875" s="1"/>
      <c r="KT875" s="1"/>
    </row>
    <row r="876" spans="1:306"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c r="KJ876" s="1"/>
      <c r="KK876" s="1"/>
      <c r="KL876" s="1"/>
      <c r="KM876" s="1"/>
      <c r="KN876" s="1"/>
      <c r="KO876" s="1"/>
      <c r="KP876" s="1"/>
      <c r="KQ876" s="1"/>
      <c r="KR876" s="1"/>
      <c r="KS876" s="1"/>
      <c r="KT876" s="1"/>
    </row>
    <row r="877" spans="1:306"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c r="KJ877" s="1"/>
      <c r="KK877" s="1"/>
      <c r="KL877" s="1"/>
      <c r="KM877" s="1"/>
      <c r="KN877" s="1"/>
      <c r="KO877" s="1"/>
      <c r="KP877" s="1"/>
      <c r="KQ877" s="1"/>
      <c r="KR877" s="1"/>
      <c r="KS877" s="1"/>
      <c r="KT877" s="1"/>
    </row>
    <row r="878" spans="1:306"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c r="KJ878" s="1"/>
      <c r="KK878" s="1"/>
      <c r="KL878" s="1"/>
      <c r="KM878" s="1"/>
      <c r="KN878" s="1"/>
      <c r="KO878" s="1"/>
      <c r="KP878" s="1"/>
      <c r="KQ878" s="1"/>
      <c r="KR878" s="1"/>
      <c r="KS878" s="1"/>
      <c r="KT878" s="1"/>
    </row>
    <row r="879" spans="1:306"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c r="KJ879" s="1"/>
      <c r="KK879" s="1"/>
      <c r="KL879" s="1"/>
      <c r="KM879" s="1"/>
      <c r="KN879" s="1"/>
      <c r="KO879" s="1"/>
      <c r="KP879" s="1"/>
      <c r="KQ879" s="1"/>
      <c r="KR879" s="1"/>
      <c r="KS879" s="1"/>
      <c r="KT879" s="1"/>
    </row>
    <row r="880" spans="1:306"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c r="KJ880" s="1"/>
      <c r="KK880" s="1"/>
      <c r="KL880" s="1"/>
      <c r="KM880" s="1"/>
      <c r="KN880" s="1"/>
      <c r="KO880" s="1"/>
      <c r="KP880" s="1"/>
      <c r="KQ880" s="1"/>
      <c r="KR880" s="1"/>
      <c r="KS880" s="1"/>
      <c r="KT880" s="1"/>
    </row>
    <row r="881" spans="1:306"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c r="KJ881" s="1"/>
      <c r="KK881" s="1"/>
      <c r="KL881" s="1"/>
      <c r="KM881" s="1"/>
      <c r="KN881" s="1"/>
      <c r="KO881" s="1"/>
      <c r="KP881" s="1"/>
      <c r="KQ881" s="1"/>
      <c r="KR881" s="1"/>
      <c r="KS881" s="1"/>
      <c r="KT881" s="1"/>
    </row>
    <row r="882" spans="1:306"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c r="KJ882" s="1"/>
      <c r="KK882" s="1"/>
      <c r="KL882" s="1"/>
      <c r="KM882" s="1"/>
      <c r="KN882" s="1"/>
      <c r="KO882" s="1"/>
      <c r="KP882" s="1"/>
      <c r="KQ882" s="1"/>
      <c r="KR882" s="1"/>
      <c r="KS882" s="1"/>
      <c r="KT882" s="1"/>
    </row>
    <row r="883" spans="1:306"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c r="KJ883" s="1"/>
      <c r="KK883" s="1"/>
      <c r="KL883" s="1"/>
      <c r="KM883" s="1"/>
      <c r="KN883" s="1"/>
      <c r="KO883" s="1"/>
      <c r="KP883" s="1"/>
      <c r="KQ883" s="1"/>
      <c r="KR883" s="1"/>
      <c r="KS883" s="1"/>
      <c r="KT883" s="1"/>
    </row>
    <row r="884" spans="1:306"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c r="KJ884" s="1"/>
      <c r="KK884" s="1"/>
      <c r="KL884" s="1"/>
      <c r="KM884" s="1"/>
      <c r="KN884" s="1"/>
      <c r="KO884" s="1"/>
      <c r="KP884" s="1"/>
      <c r="KQ884" s="1"/>
      <c r="KR884" s="1"/>
      <c r="KS884" s="1"/>
      <c r="KT884" s="1"/>
    </row>
    <row r="885" spans="1:306"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c r="KJ885" s="1"/>
      <c r="KK885" s="1"/>
      <c r="KL885" s="1"/>
      <c r="KM885" s="1"/>
      <c r="KN885" s="1"/>
      <c r="KO885" s="1"/>
      <c r="KP885" s="1"/>
      <c r="KQ885" s="1"/>
      <c r="KR885" s="1"/>
      <c r="KS885" s="1"/>
      <c r="KT885" s="1"/>
    </row>
    <row r="886" spans="1:306"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c r="JW886" s="1"/>
      <c r="JX886" s="1"/>
      <c r="JY886" s="1"/>
      <c r="JZ886" s="1"/>
      <c r="KA886" s="1"/>
      <c r="KB886" s="1"/>
      <c r="KC886" s="1"/>
      <c r="KD886" s="1"/>
      <c r="KE886" s="1"/>
      <c r="KF886" s="1"/>
      <c r="KG886" s="1"/>
      <c r="KH886" s="1"/>
      <c r="KI886" s="1"/>
      <c r="KJ886" s="1"/>
      <c r="KK886" s="1"/>
      <c r="KL886" s="1"/>
      <c r="KM886" s="1"/>
      <c r="KN886" s="1"/>
      <c r="KO886" s="1"/>
      <c r="KP886" s="1"/>
      <c r="KQ886" s="1"/>
      <c r="KR886" s="1"/>
      <c r="KS886" s="1"/>
      <c r="KT886" s="1"/>
    </row>
    <row r="887" spans="1:306"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c r="JW887" s="1"/>
      <c r="JX887" s="1"/>
      <c r="JY887" s="1"/>
      <c r="JZ887" s="1"/>
      <c r="KA887" s="1"/>
      <c r="KB887" s="1"/>
      <c r="KC887" s="1"/>
      <c r="KD887" s="1"/>
      <c r="KE887" s="1"/>
      <c r="KF887" s="1"/>
      <c r="KG887" s="1"/>
      <c r="KH887" s="1"/>
      <c r="KI887" s="1"/>
      <c r="KJ887" s="1"/>
      <c r="KK887" s="1"/>
      <c r="KL887" s="1"/>
      <c r="KM887" s="1"/>
      <c r="KN887" s="1"/>
      <c r="KO887" s="1"/>
      <c r="KP887" s="1"/>
      <c r="KQ887" s="1"/>
      <c r="KR887" s="1"/>
      <c r="KS887" s="1"/>
      <c r="KT887" s="1"/>
    </row>
    <row r="888" spans="1:306"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c r="JW888" s="1"/>
      <c r="JX888" s="1"/>
      <c r="JY888" s="1"/>
      <c r="JZ888" s="1"/>
      <c r="KA888" s="1"/>
      <c r="KB888" s="1"/>
      <c r="KC888" s="1"/>
      <c r="KD888" s="1"/>
      <c r="KE888" s="1"/>
      <c r="KF888" s="1"/>
      <c r="KG888" s="1"/>
      <c r="KH888" s="1"/>
      <c r="KI888" s="1"/>
      <c r="KJ888" s="1"/>
      <c r="KK888" s="1"/>
      <c r="KL888" s="1"/>
      <c r="KM888" s="1"/>
      <c r="KN888" s="1"/>
      <c r="KO888" s="1"/>
      <c r="KP888" s="1"/>
      <c r="KQ888" s="1"/>
      <c r="KR888" s="1"/>
      <c r="KS888" s="1"/>
      <c r="KT888" s="1"/>
    </row>
    <row r="889" spans="1:306"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c r="JW889" s="1"/>
      <c r="JX889" s="1"/>
      <c r="JY889" s="1"/>
      <c r="JZ889" s="1"/>
      <c r="KA889" s="1"/>
      <c r="KB889" s="1"/>
      <c r="KC889" s="1"/>
      <c r="KD889" s="1"/>
      <c r="KE889" s="1"/>
      <c r="KF889" s="1"/>
      <c r="KG889" s="1"/>
      <c r="KH889" s="1"/>
      <c r="KI889" s="1"/>
      <c r="KJ889" s="1"/>
      <c r="KK889" s="1"/>
      <c r="KL889" s="1"/>
      <c r="KM889" s="1"/>
      <c r="KN889" s="1"/>
      <c r="KO889" s="1"/>
      <c r="KP889" s="1"/>
      <c r="KQ889" s="1"/>
      <c r="KR889" s="1"/>
      <c r="KS889" s="1"/>
      <c r="KT889" s="1"/>
    </row>
    <row r="890" spans="1:306"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c r="JW890" s="1"/>
      <c r="JX890" s="1"/>
      <c r="JY890" s="1"/>
      <c r="JZ890" s="1"/>
      <c r="KA890" s="1"/>
      <c r="KB890" s="1"/>
      <c r="KC890" s="1"/>
      <c r="KD890" s="1"/>
      <c r="KE890" s="1"/>
      <c r="KF890" s="1"/>
      <c r="KG890" s="1"/>
      <c r="KH890" s="1"/>
      <c r="KI890" s="1"/>
      <c r="KJ890" s="1"/>
      <c r="KK890" s="1"/>
      <c r="KL890" s="1"/>
      <c r="KM890" s="1"/>
      <c r="KN890" s="1"/>
      <c r="KO890" s="1"/>
      <c r="KP890" s="1"/>
      <c r="KQ890" s="1"/>
      <c r="KR890" s="1"/>
      <c r="KS890" s="1"/>
      <c r="KT890" s="1"/>
    </row>
    <row r="891" spans="1:306"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c r="JW891" s="1"/>
      <c r="JX891" s="1"/>
      <c r="JY891" s="1"/>
      <c r="JZ891" s="1"/>
      <c r="KA891" s="1"/>
      <c r="KB891" s="1"/>
      <c r="KC891" s="1"/>
      <c r="KD891" s="1"/>
      <c r="KE891" s="1"/>
      <c r="KF891" s="1"/>
      <c r="KG891" s="1"/>
      <c r="KH891" s="1"/>
      <c r="KI891" s="1"/>
      <c r="KJ891" s="1"/>
      <c r="KK891" s="1"/>
      <c r="KL891" s="1"/>
      <c r="KM891" s="1"/>
      <c r="KN891" s="1"/>
      <c r="KO891" s="1"/>
      <c r="KP891" s="1"/>
      <c r="KQ891" s="1"/>
      <c r="KR891" s="1"/>
      <c r="KS891" s="1"/>
      <c r="KT891" s="1"/>
    </row>
    <row r="892" spans="1:306"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c r="JW892" s="1"/>
      <c r="JX892" s="1"/>
      <c r="JY892" s="1"/>
      <c r="JZ892" s="1"/>
      <c r="KA892" s="1"/>
      <c r="KB892" s="1"/>
      <c r="KC892" s="1"/>
      <c r="KD892" s="1"/>
      <c r="KE892" s="1"/>
      <c r="KF892" s="1"/>
      <c r="KG892" s="1"/>
      <c r="KH892" s="1"/>
      <c r="KI892" s="1"/>
      <c r="KJ892" s="1"/>
      <c r="KK892" s="1"/>
      <c r="KL892" s="1"/>
      <c r="KM892" s="1"/>
      <c r="KN892" s="1"/>
      <c r="KO892" s="1"/>
      <c r="KP892" s="1"/>
      <c r="KQ892" s="1"/>
      <c r="KR892" s="1"/>
      <c r="KS892" s="1"/>
      <c r="KT892" s="1"/>
    </row>
    <row r="893" spans="1:306"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c r="JW893" s="1"/>
      <c r="JX893" s="1"/>
      <c r="JY893" s="1"/>
      <c r="JZ893" s="1"/>
      <c r="KA893" s="1"/>
      <c r="KB893" s="1"/>
      <c r="KC893" s="1"/>
      <c r="KD893" s="1"/>
      <c r="KE893" s="1"/>
      <c r="KF893" s="1"/>
      <c r="KG893" s="1"/>
      <c r="KH893" s="1"/>
      <c r="KI893" s="1"/>
      <c r="KJ893" s="1"/>
      <c r="KK893" s="1"/>
      <c r="KL893" s="1"/>
      <c r="KM893" s="1"/>
      <c r="KN893" s="1"/>
      <c r="KO893" s="1"/>
      <c r="KP893" s="1"/>
      <c r="KQ893" s="1"/>
      <c r="KR893" s="1"/>
      <c r="KS893" s="1"/>
      <c r="KT893" s="1"/>
    </row>
    <row r="894" spans="1:306"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c r="JW894" s="1"/>
      <c r="JX894" s="1"/>
      <c r="JY894" s="1"/>
      <c r="JZ894" s="1"/>
      <c r="KA894" s="1"/>
      <c r="KB894" s="1"/>
      <c r="KC894" s="1"/>
      <c r="KD894" s="1"/>
      <c r="KE894" s="1"/>
      <c r="KF894" s="1"/>
      <c r="KG894" s="1"/>
      <c r="KH894" s="1"/>
      <c r="KI894" s="1"/>
      <c r="KJ894" s="1"/>
      <c r="KK894" s="1"/>
      <c r="KL894" s="1"/>
      <c r="KM894" s="1"/>
      <c r="KN894" s="1"/>
      <c r="KO894" s="1"/>
      <c r="KP894" s="1"/>
      <c r="KQ894" s="1"/>
      <c r="KR894" s="1"/>
      <c r="KS894" s="1"/>
      <c r="KT894" s="1"/>
    </row>
    <row r="895" spans="1:306"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c r="JW895" s="1"/>
      <c r="JX895" s="1"/>
      <c r="JY895" s="1"/>
      <c r="JZ895" s="1"/>
      <c r="KA895" s="1"/>
      <c r="KB895" s="1"/>
      <c r="KC895" s="1"/>
      <c r="KD895" s="1"/>
      <c r="KE895" s="1"/>
      <c r="KF895" s="1"/>
      <c r="KG895" s="1"/>
      <c r="KH895" s="1"/>
      <c r="KI895" s="1"/>
      <c r="KJ895" s="1"/>
      <c r="KK895" s="1"/>
      <c r="KL895" s="1"/>
      <c r="KM895" s="1"/>
      <c r="KN895" s="1"/>
      <c r="KO895" s="1"/>
      <c r="KP895" s="1"/>
      <c r="KQ895" s="1"/>
      <c r="KR895" s="1"/>
      <c r="KS895" s="1"/>
      <c r="KT895" s="1"/>
    </row>
    <row r="896" spans="1:306"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c r="JW896" s="1"/>
      <c r="JX896" s="1"/>
      <c r="JY896" s="1"/>
      <c r="JZ896" s="1"/>
      <c r="KA896" s="1"/>
      <c r="KB896" s="1"/>
      <c r="KC896" s="1"/>
      <c r="KD896" s="1"/>
      <c r="KE896" s="1"/>
      <c r="KF896" s="1"/>
      <c r="KG896" s="1"/>
      <c r="KH896" s="1"/>
      <c r="KI896" s="1"/>
      <c r="KJ896" s="1"/>
      <c r="KK896" s="1"/>
      <c r="KL896" s="1"/>
      <c r="KM896" s="1"/>
      <c r="KN896" s="1"/>
      <c r="KO896" s="1"/>
      <c r="KP896" s="1"/>
      <c r="KQ896" s="1"/>
      <c r="KR896" s="1"/>
      <c r="KS896" s="1"/>
      <c r="KT896" s="1"/>
    </row>
    <row r="897" spans="1:306"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c r="JW897" s="1"/>
      <c r="JX897" s="1"/>
      <c r="JY897" s="1"/>
      <c r="JZ897" s="1"/>
      <c r="KA897" s="1"/>
      <c r="KB897" s="1"/>
      <c r="KC897" s="1"/>
      <c r="KD897" s="1"/>
      <c r="KE897" s="1"/>
      <c r="KF897" s="1"/>
      <c r="KG897" s="1"/>
      <c r="KH897" s="1"/>
      <c r="KI897" s="1"/>
      <c r="KJ897" s="1"/>
      <c r="KK897" s="1"/>
      <c r="KL897" s="1"/>
      <c r="KM897" s="1"/>
      <c r="KN897" s="1"/>
      <c r="KO897" s="1"/>
      <c r="KP897" s="1"/>
      <c r="KQ897" s="1"/>
      <c r="KR897" s="1"/>
      <c r="KS897" s="1"/>
      <c r="KT897" s="1"/>
    </row>
    <row r="898" spans="1:306"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c r="JW898" s="1"/>
      <c r="JX898" s="1"/>
      <c r="JY898" s="1"/>
      <c r="JZ898" s="1"/>
      <c r="KA898" s="1"/>
      <c r="KB898" s="1"/>
      <c r="KC898" s="1"/>
      <c r="KD898" s="1"/>
      <c r="KE898" s="1"/>
      <c r="KF898" s="1"/>
      <c r="KG898" s="1"/>
      <c r="KH898" s="1"/>
      <c r="KI898" s="1"/>
      <c r="KJ898" s="1"/>
      <c r="KK898" s="1"/>
      <c r="KL898" s="1"/>
      <c r="KM898" s="1"/>
      <c r="KN898" s="1"/>
      <c r="KO898" s="1"/>
      <c r="KP898" s="1"/>
      <c r="KQ898" s="1"/>
      <c r="KR898" s="1"/>
      <c r="KS898" s="1"/>
      <c r="KT898" s="1"/>
    </row>
    <row r="899" spans="1:306"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c r="JW899" s="1"/>
      <c r="JX899" s="1"/>
      <c r="JY899" s="1"/>
      <c r="JZ899" s="1"/>
      <c r="KA899" s="1"/>
      <c r="KB899" s="1"/>
      <c r="KC899" s="1"/>
      <c r="KD899" s="1"/>
      <c r="KE899" s="1"/>
      <c r="KF899" s="1"/>
      <c r="KG899" s="1"/>
      <c r="KH899" s="1"/>
      <c r="KI899" s="1"/>
      <c r="KJ899" s="1"/>
      <c r="KK899" s="1"/>
      <c r="KL899" s="1"/>
      <c r="KM899" s="1"/>
      <c r="KN899" s="1"/>
      <c r="KO899" s="1"/>
      <c r="KP899" s="1"/>
      <c r="KQ899" s="1"/>
      <c r="KR899" s="1"/>
      <c r="KS899" s="1"/>
      <c r="KT899" s="1"/>
    </row>
    <row r="900" spans="1:306"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c r="JW900" s="1"/>
      <c r="JX900" s="1"/>
      <c r="JY900" s="1"/>
      <c r="JZ900" s="1"/>
      <c r="KA900" s="1"/>
      <c r="KB900" s="1"/>
      <c r="KC900" s="1"/>
      <c r="KD900" s="1"/>
      <c r="KE900" s="1"/>
      <c r="KF900" s="1"/>
      <c r="KG900" s="1"/>
      <c r="KH900" s="1"/>
      <c r="KI900" s="1"/>
      <c r="KJ900" s="1"/>
      <c r="KK900" s="1"/>
      <c r="KL900" s="1"/>
      <c r="KM900" s="1"/>
      <c r="KN900" s="1"/>
      <c r="KO900" s="1"/>
      <c r="KP900" s="1"/>
      <c r="KQ900" s="1"/>
      <c r="KR900" s="1"/>
      <c r="KS900" s="1"/>
      <c r="KT900" s="1"/>
    </row>
    <row r="901" spans="1:306"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c r="JW901" s="1"/>
      <c r="JX901" s="1"/>
      <c r="JY901" s="1"/>
      <c r="JZ901" s="1"/>
      <c r="KA901" s="1"/>
      <c r="KB901" s="1"/>
      <c r="KC901" s="1"/>
      <c r="KD901" s="1"/>
      <c r="KE901" s="1"/>
      <c r="KF901" s="1"/>
      <c r="KG901" s="1"/>
      <c r="KH901" s="1"/>
      <c r="KI901" s="1"/>
      <c r="KJ901" s="1"/>
      <c r="KK901" s="1"/>
      <c r="KL901" s="1"/>
      <c r="KM901" s="1"/>
      <c r="KN901" s="1"/>
      <c r="KO901" s="1"/>
      <c r="KP901" s="1"/>
      <c r="KQ901" s="1"/>
      <c r="KR901" s="1"/>
      <c r="KS901" s="1"/>
      <c r="KT901" s="1"/>
    </row>
    <row r="902" spans="1:306"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c r="JW902" s="1"/>
      <c r="JX902" s="1"/>
      <c r="JY902" s="1"/>
      <c r="JZ902" s="1"/>
      <c r="KA902" s="1"/>
      <c r="KB902" s="1"/>
      <c r="KC902" s="1"/>
      <c r="KD902" s="1"/>
      <c r="KE902" s="1"/>
      <c r="KF902" s="1"/>
      <c r="KG902" s="1"/>
      <c r="KH902" s="1"/>
      <c r="KI902" s="1"/>
      <c r="KJ902" s="1"/>
      <c r="KK902" s="1"/>
      <c r="KL902" s="1"/>
      <c r="KM902" s="1"/>
      <c r="KN902" s="1"/>
      <c r="KO902" s="1"/>
      <c r="KP902" s="1"/>
      <c r="KQ902" s="1"/>
      <c r="KR902" s="1"/>
      <c r="KS902" s="1"/>
      <c r="KT902" s="1"/>
    </row>
    <row r="903" spans="1:306"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c r="JW903" s="1"/>
      <c r="JX903" s="1"/>
      <c r="JY903" s="1"/>
      <c r="JZ903" s="1"/>
      <c r="KA903" s="1"/>
      <c r="KB903" s="1"/>
      <c r="KC903" s="1"/>
      <c r="KD903" s="1"/>
      <c r="KE903" s="1"/>
      <c r="KF903" s="1"/>
      <c r="KG903" s="1"/>
      <c r="KH903" s="1"/>
      <c r="KI903" s="1"/>
      <c r="KJ903" s="1"/>
      <c r="KK903" s="1"/>
      <c r="KL903" s="1"/>
      <c r="KM903" s="1"/>
      <c r="KN903" s="1"/>
      <c r="KO903" s="1"/>
      <c r="KP903" s="1"/>
      <c r="KQ903" s="1"/>
      <c r="KR903" s="1"/>
      <c r="KS903" s="1"/>
      <c r="KT903" s="1"/>
    </row>
    <row r="904" spans="1:306"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c r="JW904" s="1"/>
      <c r="JX904" s="1"/>
      <c r="JY904" s="1"/>
      <c r="JZ904" s="1"/>
      <c r="KA904" s="1"/>
      <c r="KB904" s="1"/>
      <c r="KC904" s="1"/>
      <c r="KD904" s="1"/>
      <c r="KE904" s="1"/>
      <c r="KF904" s="1"/>
      <c r="KG904" s="1"/>
      <c r="KH904" s="1"/>
      <c r="KI904" s="1"/>
      <c r="KJ904" s="1"/>
      <c r="KK904" s="1"/>
      <c r="KL904" s="1"/>
      <c r="KM904" s="1"/>
      <c r="KN904" s="1"/>
      <c r="KO904" s="1"/>
      <c r="KP904" s="1"/>
      <c r="KQ904" s="1"/>
      <c r="KR904" s="1"/>
      <c r="KS904" s="1"/>
      <c r="KT904" s="1"/>
    </row>
    <row r="905" spans="1:306"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c r="JW905" s="1"/>
      <c r="JX905" s="1"/>
      <c r="JY905" s="1"/>
      <c r="JZ905" s="1"/>
      <c r="KA905" s="1"/>
      <c r="KB905" s="1"/>
      <c r="KC905" s="1"/>
      <c r="KD905" s="1"/>
      <c r="KE905" s="1"/>
      <c r="KF905" s="1"/>
      <c r="KG905" s="1"/>
      <c r="KH905" s="1"/>
      <c r="KI905" s="1"/>
      <c r="KJ905" s="1"/>
      <c r="KK905" s="1"/>
      <c r="KL905" s="1"/>
      <c r="KM905" s="1"/>
      <c r="KN905" s="1"/>
      <c r="KO905" s="1"/>
      <c r="KP905" s="1"/>
      <c r="KQ905" s="1"/>
      <c r="KR905" s="1"/>
      <c r="KS905" s="1"/>
      <c r="KT905" s="1"/>
    </row>
    <row r="906" spans="1:306"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c r="JW906" s="1"/>
      <c r="JX906" s="1"/>
      <c r="JY906" s="1"/>
      <c r="JZ906" s="1"/>
      <c r="KA906" s="1"/>
      <c r="KB906" s="1"/>
      <c r="KC906" s="1"/>
      <c r="KD906" s="1"/>
      <c r="KE906" s="1"/>
      <c r="KF906" s="1"/>
      <c r="KG906" s="1"/>
      <c r="KH906" s="1"/>
      <c r="KI906" s="1"/>
      <c r="KJ906" s="1"/>
      <c r="KK906" s="1"/>
      <c r="KL906" s="1"/>
      <c r="KM906" s="1"/>
      <c r="KN906" s="1"/>
      <c r="KO906" s="1"/>
      <c r="KP906" s="1"/>
      <c r="KQ906" s="1"/>
      <c r="KR906" s="1"/>
      <c r="KS906" s="1"/>
      <c r="KT906" s="1"/>
    </row>
    <row r="907" spans="1:306"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c r="JW907" s="1"/>
      <c r="JX907" s="1"/>
      <c r="JY907" s="1"/>
      <c r="JZ907" s="1"/>
      <c r="KA907" s="1"/>
      <c r="KB907" s="1"/>
      <c r="KC907" s="1"/>
      <c r="KD907" s="1"/>
      <c r="KE907" s="1"/>
      <c r="KF907" s="1"/>
      <c r="KG907" s="1"/>
      <c r="KH907" s="1"/>
      <c r="KI907" s="1"/>
      <c r="KJ907" s="1"/>
      <c r="KK907" s="1"/>
      <c r="KL907" s="1"/>
      <c r="KM907" s="1"/>
      <c r="KN907" s="1"/>
      <c r="KO907" s="1"/>
      <c r="KP907" s="1"/>
      <c r="KQ907" s="1"/>
      <c r="KR907" s="1"/>
      <c r="KS907" s="1"/>
      <c r="KT907" s="1"/>
    </row>
    <row r="908" spans="1:306"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c r="JW908" s="1"/>
      <c r="JX908" s="1"/>
      <c r="JY908" s="1"/>
      <c r="JZ908" s="1"/>
      <c r="KA908" s="1"/>
      <c r="KB908" s="1"/>
      <c r="KC908" s="1"/>
      <c r="KD908" s="1"/>
      <c r="KE908" s="1"/>
      <c r="KF908" s="1"/>
      <c r="KG908" s="1"/>
      <c r="KH908" s="1"/>
      <c r="KI908" s="1"/>
      <c r="KJ908" s="1"/>
      <c r="KK908" s="1"/>
      <c r="KL908" s="1"/>
      <c r="KM908" s="1"/>
      <c r="KN908" s="1"/>
      <c r="KO908" s="1"/>
      <c r="KP908" s="1"/>
      <c r="KQ908" s="1"/>
      <c r="KR908" s="1"/>
      <c r="KS908" s="1"/>
      <c r="KT908" s="1"/>
    </row>
    <row r="909" spans="1:306"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c r="JW909" s="1"/>
      <c r="JX909" s="1"/>
      <c r="JY909" s="1"/>
      <c r="JZ909" s="1"/>
      <c r="KA909" s="1"/>
      <c r="KB909" s="1"/>
      <c r="KC909" s="1"/>
      <c r="KD909" s="1"/>
      <c r="KE909" s="1"/>
      <c r="KF909" s="1"/>
      <c r="KG909" s="1"/>
      <c r="KH909" s="1"/>
      <c r="KI909" s="1"/>
      <c r="KJ909" s="1"/>
      <c r="KK909" s="1"/>
      <c r="KL909" s="1"/>
      <c r="KM909" s="1"/>
      <c r="KN909" s="1"/>
      <c r="KO909" s="1"/>
      <c r="KP909" s="1"/>
      <c r="KQ909" s="1"/>
      <c r="KR909" s="1"/>
      <c r="KS909" s="1"/>
      <c r="KT909" s="1"/>
    </row>
    <row r="910" spans="1:306"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c r="KJ910" s="1"/>
      <c r="KK910" s="1"/>
      <c r="KL910" s="1"/>
      <c r="KM910" s="1"/>
      <c r="KN910" s="1"/>
      <c r="KO910" s="1"/>
      <c r="KP910" s="1"/>
      <c r="KQ910" s="1"/>
      <c r="KR910" s="1"/>
      <c r="KS910" s="1"/>
      <c r="KT910" s="1"/>
    </row>
    <row r="911" spans="1:306"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c r="JW911" s="1"/>
      <c r="JX911" s="1"/>
      <c r="JY911" s="1"/>
      <c r="JZ911" s="1"/>
      <c r="KA911" s="1"/>
      <c r="KB911" s="1"/>
      <c r="KC911" s="1"/>
      <c r="KD911" s="1"/>
      <c r="KE911" s="1"/>
      <c r="KF911" s="1"/>
      <c r="KG911" s="1"/>
      <c r="KH911" s="1"/>
      <c r="KI911" s="1"/>
      <c r="KJ911" s="1"/>
      <c r="KK911" s="1"/>
      <c r="KL911" s="1"/>
      <c r="KM911" s="1"/>
      <c r="KN911" s="1"/>
      <c r="KO911" s="1"/>
      <c r="KP911" s="1"/>
      <c r="KQ911" s="1"/>
      <c r="KR911" s="1"/>
      <c r="KS911" s="1"/>
      <c r="KT911" s="1"/>
    </row>
    <row r="912" spans="1:306"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c r="JW912" s="1"/>
      <c r="JX912" s="1"/>
      <c r="JY912" s="1"/>
      <c r="JZ912" s="1"/>
      <c r="KA912" s="1"/>
      <c r="KB912" s="1"/>
      <c r="KC912" s="1"/>
      <c r="KD912" s="1"/>
      <c r="KE912" s="1"/>
      <c r="KF912" s="1"/>
      <c r="KG912" s="1"/>
      <c r="KH912" s="1"/>
      <c r="KI912" s="1"/>
      <c r="KJ912" s="1"/>
      <c r="KK912" s="1"/>
      <c r="KL912" s="1"/>
      <c r="KM912" s="1"/>
      <c r="KN912" s="1"/>
      <c r="KO912" s="1"/>
      <c r="KP912" s="1"/>
      <c r="KQ912" s="1"/>
      <c r="KR912" s="1"/>
      <c r="KS912" s="1"/>
      <c r="KT912" s="1"/>
    </row>
    <row r="913" spans="1:306"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c r="JW913" s="1"/>
      <c r="JX913" s="1"/>
      <c r="JY913" s="1"/>
      <c r="JZ913" s="1"/>
      <c r="KA913" s="1"/>
      <c r="KB913" s="1"/>
      <c r="KC913" s="1"/>
      <c r="KD913" s="1"/>
      <c r="KE913" s="1"/>
      <c r="KF913" s="1"/>
      <c r="KG913" s="1"/>
      <c r="KH913" s="1"/>
      <c r="KI913" s="1"/>
      <c r="KJ913" s="1"/>
      <c r="KK913" s="1"/>
      <c r="KL913" s="1"/>
      <c r="KM913" s="1"/>
      <c r="KN913" s="1"/>
      <c r="KO913" s="1"/>
      <c r="KP913" s="1"/>
      <c r="KQ913" s="1"/>
      <c r="KR913" s="1"/>
      <c r="KS913" s="1"/>
      <c r="KT913" s="1"/>
    </row>
    <row r="914" spans="1:306"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c r="JW914" s="1"/>
      <c r="JX914" s="1"/>
      <c r="JY914" s="1"/>
      <c r="JZ914" s="1"/>
      <c r="KA914" s="1"/>
      <c r="KB914" s="1"/>
      <c r="KC914" s="1"/>
      <c r="KD914" s="1"/>
      <c r="KE914" s="1"/>
      <c r="KF914" s="1"/>
      <c r="KG914" s="1"/>
      <c r="KH914" s="1"/>
      <c r="KI914" s="1"/>
      <c r="KJ914" s="1"/>
      <c r="KK914" s="1"/>
      <c r="KL914" s="1"/>
      <c r="KM914" s="1"/>
      <c r="KN914" s="1"/>
      <c r="KO914" s="1"/>
      <c r="KP914" s="1"/>
      <c r="KQ914" s="1"/>
      <c r="KR914" s="1"/>
      <c r="KS914" s="1"/>
      <c r="KT914" s="1"/>
    </row>
    <row r="915" spans="1:306"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c r="JW915" s="1"/>
      <c r="JX915" s="1"/>
      <c r="JY915" s="1"/>
      <c r="JZ915" s="1"/>
      <c r="KA915" s="1"/>
      <c r="KB915" s="1"/>
      <c r="KC915" s="1"/>
      <c r="KD915" s="1"/>
      <c r="KE915" s="1"/>
      <c r="KF915" s="1"/>
      <c r="KG915" s="1"/>
      <c r="KH915" s="1"/>
      <c r="KI915" s="1"/>
      <c r="KJ915" s="1"/>
      <c r="KK915" s="1"/>
      <c r="KL915" s="1"/>
      <c r="KM915" s="1"/>
      <c r="KN915" s="1"/>
      <c r="KO915" s="1"/>
      <c r="KP915" s="1"/>
      <c r="KQ915" s="1"/>
      <c r="KR915" s="1"/>
      <c r="KS915" s="1"/>
      <c r="KT915" s="1"/>
    </row>
    <row r="916" spans="1:306"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c r="JW916" s="1"/>
      <c r="JX916" s="1"/>
      <c r="JY916" s="1"/>
      <c r="JZ916" s="1"/>
      <c r="KA916" s="1"/>
      <c r="KB916" s="1"/>
      <c r="KC916" s="1"/>
      <c r="KD916" s="1"/>
      <c r="KE916" s="1"/>
      <c r="KF916" s="1"/>
      <c r="KG916" s="1"/>
      <c r="KH916" s="1"/>
      <c r="KI916" s="1"/>
      <c r="KJ916" s="1"/>
      <c r="KK916" s="1"/>
      <c r="KL916" s="1"/>
      <c r="KM916" s="1"/>
      <c r="KN916" s="1"/>
      <c r="KO916" s="1"/>
      <c r="KP916" s="1"/>
      <c r="KQ916" s="1"/>
      <c r="KR916" s="1"/>
      <c r="KS916" s="1"/>
      <c r="KT916" s="1"/>
    </row>
    <row r="917" spans="1:306"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c r="JW917" s="1"/>
      <c r="JX917" s="1"/>
      <c r="JY917" s="1"/>
      <c r="JZ917" s="1"/>
      <c r="KA917" s="1"/>
      <c r="KB917" s="1"/>
      <c r="KC917" s="1"/>
      <c r="KD917" s="1"/>
      <c r="KE917" s="1"/>
      <c r="KF917" s="1"/>
      <c r="KG917" s="1"/>
      <c r="KH917" s="1"/>
      <c r="KI917" s="1"/>
      <c r="KJ917" s="1"/>
      <c r="KK917" s="1"/>
      <c r="KL917" s="1"/>
      <c r="KM917" s="1"/>
      <c r="KN917" s="1"/>
      <c r="KO917" s="1"/>
      <c r="KP917" s="1"/>
      <c r="KQ917" s="1"/>
      <c r="KR917" s="1"/>
      <c r="KS917" s="1"/>
      <c r="KT917" s="1"/>
    </row>
    <row r="918" spans="1:306"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c r="JW918" s="1"/>
      <c r="JX918" s="1"/>
      <c r="JY918" s="1"/>
      <c r="JZ918" s="1"/>
      <c r="KA918" s="1"/>
      <c r="KB918" s="1"/>
      <c r="KC918" s="1"/>
      <c r="KD918" s="1"/>
      <c r="KE918" s="1"/>
      <c r="KF918" s="1"/>
      <c r="KG918" s="1"/>
      <c r="KH918" s="1"/>
      <c r="KI918" s="1"/>
      <c r="KJ918" s="1"/>
      <c r="KK918" s="1"/>
      <c r="KL918" s="1"/>
      <c r="KM918" s="1"/>
      <c r="KN918" s="1"/>
      <c r="KO918" s="1"/>
      <c r="KP918" s="1"/>
      <c r="KQ918" s="1"/>
      <c r="KR918" s="1"/>
      <c r="KS918" s="1"/>
      <c r="KT918" s="1"/>
    </row>
    <row r="919" spans="1:306"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c r="JW919" s="1"/>
      <c r="JX919" s="1"/>
      <c r="JY919" s="1"/>
      <c r="JZ919" s="1"/>
      <c r="KA919" s="1"/>
      <c r="KB919" s="1"/>
      <c r="KC919" s="1"/>
      <c r="KD919" s="1"/>
      <c r="KE919" s="1"/>
      <c r="KF919" s="1"/>
      <c r="KG919" s="1"/>
      <c r="KH919" s="1"/>
      <c r="KI919" s="1"/>
      <c r="KJ919" s="1"/>
      <c r="KK919" s="1"/>
      <c r="KL919" s="1"/>
      <c r="KM919" s="1"/>
      <c r="KN919" s="1"/>
      <c r="KO919" s="1"/>
      <c r="KP919" s="1"/>
      <c r="KQ919" s="1"/>
      <c r="KR919" s="1"/>
      <c r="KS919" s="1"/>
      <c r="KT919" s="1"/>
    </row>
    <row r="920" spans="1:306"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c r="JW920" s="1"/>
      <c r="JX920" s="1"/>
      <c r="JY920" s="1"/>
      <c r="JZ920" s="1"/>
      <c r="KA920" s="1"/>
      <c r="KB920" s="1"/>
      <c r="KC920" s="1"/>
      <c r="KD920" s="1"/>
      <c r="KE920" s="1"/>
      <c r="KF920" s="1"/>
      <c r="KG920" s="1"/>
      <c r="KH920" s="1"/>
      <c r="KI920" s="1"/>
      <c r="KJ920" s="1"/>
      <c r="KK920" s="1"/>
      <c r="KL920" s="1"/>
      <c r="KM920" s="1"/>
      <c r="KN920" s="1"/>
      <c r="KO920" s="1"/>
      <c r="KP920" s="1"/>
      <c r="KQ920" s="1"/>
      <c r="KR920" s="1"/>
      <c r="KS920" s="1"/>
      <c r="KT920" s="1"/>
    </row>
    <row r="921" spans="1:306"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c r="JW921" s="1"/>
      <c r="JX921" s="1"/>
      <c r="JY921" s="1"/>
      <c r="JZ921" s="1"/>
      <c r="KA921" s="1"/>
      <c r="KB921" s="1"/>
      <c r="KC921" s="1"/>
      <c r="KD921" s="1"/>
      <c r="KE921" s="1"/>
      <c r="KF921" s="1"/>
      <c r="KG921" s="1"/>
      <c r="KH921" s="1"/>
      <c r="KI921" s="1"/>
      <c r="KJ921" s="1"/>
      <c r="KK921" s="1"/>
      <c r="KL921" s="1"/>
      <c r="KM921" s="1"/>
      <c r="KN921" s="1"/>
      <c r="KO921" s="1"/>
      <c r="KP921" s="1"/>
      <c r="KQ921" s="1"/>
      <c r="KR921" s="1"/>
      <c r="KS921" s="1"/>
      <c r="KT921" s="1"/>
    </row>
    <row r="922" spans="1:306"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c r="JW922" s="1"/>
      <c r="JX922" s="1"/>
      <c r="JY922" s="1"/>
      <c r="JZ922" s="1"/>
      <c r="KA922" s="1"/>
      <c r="KB922" s="1"/>
      <c r="KC922" s="1"/>
      <c r="KD922" s="1"/>
      <c r="KE922" s="1"/>
      <c r="KF922" s="1"/>
      <c r="KG922" s="1"/>
      <c r="KH922" s="1"/>
      <c r="KI922" s="1"/>
      <c r="KJ922" s="1"/>
      <c r="KK922" s="1"/>
      <c r="KL922" s="1"/>
      <c r="KM922" s="1"/>
      <c r="KN922" s="1"/>
      <c r="KO922" s="1"/>
      <c r="KP922" s="1"/>
      <c r="KQ922" s="1"/>
      <c r="KR922" s="1"/>
      <c r="KS922" s="1"/>
      <c r="KT922" s="1"/>
    </row>
    <row r="923" spans="1:306"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c r="KJ923" s="1"/>
      <c r="KK923" s="1"/>
      <c r="KL923" s="1"/>
      <c r="KM923" s="1"/>
      <c r="KN923" s="1"/>
      <c r="KO923" s="1"/>
      <c r="KP923" s="1"/>
      <c r="KQ923" s="1"/>
      <c r="KR923" s="1"/>
      <c r="KS923" s="1"/>
      <c r="KT923" s="1"/>
    </row>
    <row r="924" spans="1:306"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c r="JW924" s="1"/>
      <c r="JX924" s="1"/>
      <c r="JY924" s="1"/>
      <c r="JZ924" s="1"/>
      <c r="KA924" s="1"/>
      <c r="KB924" s="1"/>
      <c r="KC924" s="1"/>
      <c r="KD924" s="1"/>
      <c r="KE924" s="1"/>
      <c r="KF924" s="1"/>
      <c r="KG924" s="1"/>
      <c r="KH924" s="1"/>
      <c r="KI924" s="1"/>
      <c r="KJ924" s="1"/>
      <c r="KK924" s="1"/>
      <c r="KL924" s="1"/>
      <c r="KM924" s="1"/>
      <c r="KN924" s="1"/>
      <c r="KO924" s="1"/>
      <c r="KP924" s="1"/>
      <c r="KQ924" s="1"/>
      <c r="KR924" s="1"/>
      <c r="KS924" s="1"/>
      <c r="KT924" s="1"/>
    </row>
    <row r="925" spans="1:306"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c r="JW925" s="1"/>
      <c r="JX925" s="1"/>
      <c r="JY925" s="1"/>
      <c r="JZ925" s="1"/>
      <c r="KA925" s="1"/>
      <c r="KB925" s="1"/>
      <c r="KC925" s="1"/>
      <c r="KD925" s="1"/>
      <c r="KE925" s="1"/>
      <c r="KF925" s="1"/>
      <c r="KG925" s="1"/>
      <c r="KH925" s="1"/>
      <c r="KI925" s="1"/>
      <c r="KJ925" s="1"/>
      <c r="KK925" s="1"/>
      <c r="KL925" s="1"/>
      <c r="KM925" s="1"/>
      <c r="KN925" s="1"/>
      <c r="KO925" s="1"/>
      <c r="KP925" s="1"/>
      <c r="KQ925" s="1"/>
      <c r="KR925" s="1"/>
      <c r="KS925" s="1"/>
      <c r="KT925" s="1"/>
    </row>
    <row r="926" spans="1:306"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c r="JW926" s="1"/>
      <c r="JX926" s="1"/>
      <c r="JY926" s="1"/>
      <c r="JZ926" s="1"/>
      <c r="KA926" s="1"/>
      <c r="KB926" s="1"/>
      <c r="KC926" s="1"/>
      <c r="KD926" s="1"/>
      <c r="KE926" s="1"/>
      <c r="KF926" s="1"/>
      <c r="KG926" s="1"/>
      <c r="KH926" s="1"/>
      <c r="KI926" s="1"/>
      <c r="KJ926" s="1"/>
      <c r="KK926" s="1"/>
      <c r="KL926" s="1"/>
      <c r="KM926" s="1"/>
      <c r="KN926" s="1"/>
      <c r="KO926" s="1"/>
      <c r="KP926" s="1"/>
      <c r="KQ926" s="1"/>
      <c r="KR926" s="1"/>
      <c r="KS926" s="1"/>
      <c r="KT926" s="1"/>
    </row>
    <row r="927" spans="1:306"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c r="JW927" s="1"/>
      <c r="JX927" s="1"/>
      <c r="JY927" s="1"/>
      <c r="JZ927" s="1"/>
      <c r="KA927" s="1"/>
      <c r="KB927" s="1"/>
      <c r="KC927" s="1"/>
      <c r="KD927" s="1"/>
      <c r="KE927" s="1"/>
      <c r="KF927" s="1"/>
      <c r="KG927" s="1"/>
      <c r="KH927" s="1"/>
      <c r="KI927" s="1"/>
      <c r="KJ927" s="1"/>
      <c r="KK927" s="1"/>
      <c r="KL927" s="1"/>
      <c r="KM927" s="1"/>
      <c r="KN927" s="1"/>
      <c r="KO927" s="1"/>
      <c r="KP927" s="1"/>
      <c r="KQ927" s="1"/>
      <c r="KR927" s="1"/>
      <c r="KS927" s="1"/>
      <c r="KT927" s="1"/>
    </row>
    <row r="928" spans="1:306"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c r="JW928" s="1"/>
      <c r="JX928" s="1"/>
      <c r="JY928" s="1"/>
      <c r="JZ928" s="1"/>
      <c r="KA928" s="1"/>
      <c r="KB928" s="1"/>
      <c r="KC928" s="1"/>
      <c r="KD928" s="1"/>
      <c r="KE928" s="1"/>
      <c r="KF928" s="1"/>
      <c r="KG928" s="1"/>
      <c r="KH928" s="1"/>
      <c r="KI928" s="1"/>
      <c r="KJ928" s="1"/>
      <c r="KK928" s="1"/>
      <c r="KL928" s="1"/>
      <c r="KM928" s="1"/>
      <c r="KN928" s="1"/>
      <c r="KO928" s="1"/>
      <c r="KP928" s="1"/>
      <c r="KQ928" s="1"/>
      <c r="KR928" s="1"/>
      <c r="KS928" s="1"/>
      <c r="KT928" s="1"/>
    </row>
    <row r="929" spans="1:306"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c r="JW929" s="1"/>
      <c r="JX929" s="1"/>
      <c r="JY929" s="1"/>
      <c r="JZ929" s="1"/>
      <c r="KA929" s="1"/>
      <c r="KB929" s="1"/>
      <c r="KC929" s="1"/>
      <c r="KD929" s="1"/>
      <c r="KE929" s="1"/>
      <c r="KF929" s="1"/>
      <c r="KG929" s="1"/>
      <c r="KH929" s="1"/>
      <c r="KI929" s="1"/>
      <c r="KJ929" s="1"/>
      <c r="KK929" s="1"/>
      <c r="KL929" s="1"/>
      <c r="KM929" s="1"/>
      <c r="KN929" s="1"/>
      <c r="KO929" s="1"/>
      <c r="KP929" s="1"/>
      <c r="KQ929" s="1"/>
      <c r="KR929" s="1"/>
      <c r="KS929" s="1"/>
      <c r="KT929" s="1"/>
    </row>
    <row r="930" spans="1:306"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c r="JW930" s="1"/>
      <c r="JX930" s="1"/>
      <c r="JY930" s="1"/>
      <c r="JZ930" s="1"/>
      <c r="KA930" s="1"/>
      <c r="KB930" s="1"/>
      <c r="KC930" s="1"/>
      <c r="KD930" s="1"/>
      <c r="KE930" s="1"/>
      <c r="KF930" s="1"/>
      <c r="KG930" s="1"/>
      <c r="KH930" s="1"/>
      <c r="KI930" s="1"/>
      <c r="KJ930" s="1"/>
      <c r="KK930" s="1"/>
      <c r="KL930" s="1"/>
      <c r="KM930" s="1"/>
      <c r="KN930" s="1"/>
      <c r="KO930" s="1"/>
      <c r="KP930" s="1"/>
      <c r="KQ930" s="1"/>
      <c r="KR930" s="1"/>
      <c r="KS930" s="1"/>
      <c r="KT930" s="1"/>
    </row>
    <row r="931" spans="1:306"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c r="JW931" s="1"/>
      <c r="JX931" s="1"/>
      <c r="JY931" s="1"/>
      <c r="JZ931" s="1"/>
      <c r="KA931" s="1"/>
      <c r="KB931" s="1"/>
      <c r="KC931" s="1"/>
      <c r="KD931" s="1"/>
      <c r="KE931" s="1"/>
      <c r="KF931" s="1"/>
      <c r="KG931" s="1"/>
      <c r="KH931" s="1"/>
      <c r="KI931" s="1"/>
      <c r="KJ931" s="1"/>
      <c r="KK931" s="1"/>
      <c r="KL931" s="1"/>
      <c r="KM931" s="1"/>
      <c r="KN931" s="1"/>
      <c r="KO931" s="1"/>
      <c r="KP931" s="1"/>
      <c r="KQ931" s="1"/>
      <c r="KR931" s="1"/>
      <c r="KS931" s="1"/>
      <c r="KT931" s="1"/>
    </row>
    <row r="932" spans="1:306"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c r="JW932" s="1"/>
      <c r="JX932" s="1"/>
      <c r="JY932" s="1"/>
      <c r="JZ932" s="1"/>
      <c r="KA932" s="1"/>
      <c r="KB932" s="1"/>
      <c r="KC932" s="1"/>
      <c r="KD932" s="1"/>
      <c r="KE932" s="1"/>
      <c r="KF932" s="1"/>
      <c r="KG932" s="1"/>
      <c r="KH932" s="1"/>
      <c r="KI932" s="1"/>
      <c r="KJ932" s="1"/>
      <c r="KK932" s="1"/>
      <c r="KL932" s="1"/>
      <c r="KM932" s="1"/>
      <c r="KN932" s="1"/>
      <c r="KO932" s="1"/>
      <c r="KP932" s="1"/>
      <c r="KQ932" s="1"/>
      <c r="KR932" s="1"/>
      <c r="KS932" s="1"/>
      <c r="KT932" s="1"/>
    </row>
    <row r="933" spans="1:306"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c r="JW933" s="1"/>
      <c r="JX933" s="1"/>
      <c r="JY933" s="1"/>
      <c r="JZ933" s="1"/>
      <c r="KA933" s="1"/>
      <c r="KB933" s="1"/>
      <c r="KC933" s="1"/>
      <c r="KD933" s="1"/>
      <c r="KE933" s="1"/>
      <c r="KF933" s="1"/>
      <c r="KG933" s="1"/>
      <c r="KH933" s="1"/>
      <c r="KI933" s="1"/>
      <c r="KJ933" s="1"/>
      <c r="KK933" s="1"/>
      <c r="KL933" s="1"/>
      <c r="KM933" s="1"/>
      <c r="KN933" s="1"/>
      <c r="KO933" s="1"/>
      <c r="KP933" s="1"/>
      <c r="KQ933" s="1"/>
      <c r="KR933" s="1"/>
      <c r="KS933" s="1"/>
      <c r="KT933" s="1"/>
    </row>
    <row r="934" spans="1:306"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c r="JW934" s="1"/>
      <c r="JX934" s="1"/>
      <c r="JY934" s="1"/>
      <c r="JZ934" s="1"/>
      <c r="KA934" s="1"/>
      <c r="KB934" s="1"/>
      <c r="KC934" s="1"/>
      <c r="KD934" s="1"/>
      <c r="KE934" s="1"/>
      <c r="KF934" s="1"/>
      <c r="KG934" s="1"/>
      <c r="KH934" s="1"/>
      <c r="KI934" s="1"/>
      <c r="KJ934" s="1"/>
      <c r="KK934" s="1"/>
      <c r="KL934" s="1"/>
      <c r="KM934" s="1"/>
      <c r="KN934" s="1"/>
      <c r="KO934" s="1"/>
      <c r="KP934" s="1"/>
      <c r="KQ934" s="1"/>
      <c r="KR934" s="1"/>
      <c r="KS934" s="1"/>
      <c r="KT934" s="1"/>
    </row>
    <row r="935" spans="1:306"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c r="JW935" s="1"/>
      <c r="JX935" s="1"/>
      <c r="JY935" s="1"/>
      <c r="JZ935" s="1"/>
      <c r="KA935" s="1"/>
      <c r="KB935" s="1"/>
      <c r="KC935" s="1"/>
      <c r="KD935" s="1"/>
      <c r="KE935" s="1"/>
      <c r="KF935" s="1"/>
      <c r="KG935" s="1"/>
      <c r="KH935" s="1"/>
      <c r="KI935" s="1"/>
      <c r="KJ935" s="1"/>
      <c r="KK935" s="1"/>
      <c r="KL935" s="1"/>
      <c r="KM935" s="1"/>
      <c r="KN935" s="1"/>
      <c r="KO935" s="1"/>
      <c r="KP935" s="1"/>
      <c r="KQ935" s="1"/>
      <c r="KR935" s="1"/>
      <c r="KS935" s="1"/>
      <c r="KT935" s="1"/>
    </row>
    <row r="936" spans="1:306"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c r="JW936" s="1"/>
      <c r="JX936" s="1"/>
      <c r="JY936" s="1"/>
      <c r="JZ936" s="1"/>
      <c r="KA936" s="1"/>
      <c r="KB936" s="1"/>
      <c r="KC936" s="1"/>
      <c r="KD936" s="1"/>
      <c r="KE936" s="1"/>
      <c r="KF936" s="1"/>
      <c r="KG936" s="1"/>
      <c r="KH936" s="1"/>
      <c r="KI936" s="1"/>
      <c r="KJ936" s="1"/>
      <c r="KK936" s="1"/>
      <c r="KL936" s="1"/>
      <c r="KM936" s="1"/>
      <c r="KN936" s="1"/>
      <c r="KO936" s="1"/>
      <c r="KP936" s="1"/>
      <c r="KQ936" s="1"/>
      <c r="KR936" s="1"/>
      <c r="KS936" s="1"/>
      <c r="KT936" s="1"/>
    </row>
    <row r="937" spans="1:306"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c r="JW937" s="1"/>
      <c r="JX937" s="1"/>
      <c r="JY937" s="1"/>
      <c r="JZ937" s="1"/>
      <c r="KA937" s="1"/>
      <c r="KB937" s="1"/>
      <c r="KC937" s="1"/>
      <c r="KD937" s="1"/>
      <c r="KE937" s="1"/>
      <c r="KF937" s="1"/>
      <c r="KG937" s="1"/>
      <c r="KH937" s="1"/>
      <c r="KI937" s="1"/>
      <c r="KJ937" s="1"/>
      <c r="KK937" s="1"/>
      <c r="KL937" s="1"/>
      <c r="KM937" s="1"/>
      <c r="KN937" s="1"/>
      <c r="KO937" s="1"/>
      <c r="KP937" s="1"/>
      <c r="KQ937" s="1"/>
      <c r="KR937" s="1"/>
      <c r="KS937" s="1"/>
      <c r="KT937" s="1"/>
    </row>
    <row r="938" spans="1:306"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c r="JW938" s="1"/>
      <c r="JX938" s="1"/>
      <c r="JY938" s="1"/>
      <c r="JZ938" s="1"/>
      <c r="KA938" s="1"/>
      <c r="KB938" s="1"/>
      <c r="KC938" s="1"/>
      <c r="KD938" s="1"/>
      <c r="KE938" s="1"/>
      <c r="KF938" s="1"/>
      <c r="KG938" s="1"/>
      <c r="KH938" s="1"/>
      <c r="KI938" s="1"/>
      <c r="KJ938" s="1"/>
      <c r="KK938" s="1"/>
      <c r="KL938" s="1"/>
      <c r="KM938" s="1"/>
      <c r="KN938" s="1"/>
      <c r="KO938" s="1"/>
      <c r="KP938" s="1"/>
      <c r="KQ938" s="1"/>
      <c r="KR938" s="1"/>
      <c r="KS938" s="1"/>
      <c r="KT938" s="1"/>
    </row>
    <row r="939" spans="1:306"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c r="JW939" s="1"/>
      <c r="JX939" s="1"/>
      <c r="JY939" s="1"/>
      <c r="JZ939" s="1"/>
      <c r="KA939" s="1"/>
      <c r="KB939" s="1"/>
      <c r="KC939" s="1"/>
      <c r="KD939" s="1"/>
      <c r="KE939" s="1"/>
      <c r="KF939" s="1"/>
      <c r="KG939" s="1"/>
      <c r="KH939" s="1"/>
      <c r="KI939" s="1"/>
      <c r="KJ939" s="1"/>
      <c r="KK939" s="1"/>
      <c r="KL939" s="1"/>
      <c r="KM939" s="1"/>
      <c r="KN939" s="1"/>
      <c r="KO939" s="1"/>
      <c r="KP939" s="1"/>
      <c r="KQ939" s="1"/>
      <c r="KR939" s="1"/>
      <c r="KS939" s="1"/>
      <c r="KT939" s="1"/>
    </row>
    <row r="940" spans="1:306"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c r="JW940" s="1"/>
      <c r="JX940" s="1"/>
      <c r="JY940" s="1"/>
      <c r="JZ940" s="1"/>
      <c r="KA940" s="1"/>
      <c r="KB940" s="1"/>
      <c r="KC940" s="1"/>
      <c r="KD940" s="1"/>
      <c r="KE940" s="1"/>
      <c r="KF940" s="1"/>
      <c r="KG940" s="1"/>
      <c r="KH940" s="1"/>
      <c r="KI940" s="1"/>
      <c r="KJ940" s="1"/>
      <c r="KK940" s="1"/>
      <c r="KL940" s="1"/>
      <c r="KM940" s="1"/>
      <c r="KN940" s="1"/>
      <c r="KO940" s="1"/>
      <c r="KP940" s="1"/>
      <c r="KQ940" s="1"/>
      <c r="KR940" s="1"/>
      <c r="KS940" s="1"/>
      <c r="KT940" s="1"/>
    </row>
    <row r="941" spans="1:306"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c r="JW941" s="1"/>
      <c r="JX941" s="1"/>
      <c r="JY941" s="1"/>
      <c r="JZ941" s="1"/>
      <c r="KA941" s="1"/>
      <c r="KB941" s="1"/>
      <c r="KC941" s="1"/>
      <c r="KD941" s="1"/>
      <c r="KE941" s="1"/>
      <c r="KF941" s="1"/>
      <c r="KG941" s="1"/>
      <c r="KH941" s="1"/>
      <c r="KI941" s="1"/>
      <c r="KJ941" s="1"/>
      <c r="KK941" s="1"/>
      <c r="KL941" s="1"/>
      <c r="KM941" s="1"/>
      <c r="KN941" s="1"/>
      <c r="KO941" s="1"/>
      <c r="KP941" s="1"/>
      <c r="KQ941" s="1"/>
      <c r="KR941" s="1"/>
      <c r="KS941" s="1"/>
      <c r="KT941" s="1"/>
    </row>
    <row r="942" spans="1:306"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c r="JW942" s="1"/>
      <c r="JX942" s="1"/>
      <c r="JY942" s="1"/>
      <c r="JZ942" s="1"/>
      <c r="KA942" s="1"/>
      <c r="KB942" s="1"/>
      <c r="KC942" s="1"/>
      <c r="KD942" s="1"/>
      <c r="KE942" s="1"/>
      <c r="KF942" s="1"/>
      <c r="KG942" s="1"/>
      <c r="KH942" s="1"/>
      <c r="KI942" s="1"/>
      <c r="KJ942" s="1"/>
      <c r="KK942" s="1"/>
      <c r="KL942" s="1"/>
      <c r="KM942" s="1"/>
      <c r="KN942" s="1"/>
      <c r="KO942" s="1"/>
      <c r="KP942" s="1"/>
      <c r="KQ942" s="1"/>
      <c r="KR942" s="1"/>
      <c r="KS942" s="1"/>
      <c r="KT942" s="1"/>
    </row>
    <row r="943" spans="1:306"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c r="JW943" s="1"/>
      <c r="JX943" s="1"/>
      <c r="JY943" s="1"/>
      <c r="JZ943" s="1"/>
      <c r="KA943" s="1"/>
      <c r="KB943" s="1"/>
      <c r="KC943" s="1"/>
      <c r="KD943" s="1"/>
      <c r="KE943" s="1"/>
      <c r="KF943" s="1"/>
      <c r="KG943" s="1"/>
      <c r="KH943" s="1"/>
      <c r="KI943" s="1"/>
      <c r="KJ943" s="1"/>
      <c r="KK943" s="1"/>
      <c r="KL943" s="1"/>
      <c r="KM943" s="1"/>
      <c r="KN943" s="1"/>
      <c r="KO943" s="1"/>
      <c r="KP943" s="1"/>
      <c r="KQ943" s="1"/>
      <c r="KR943" s="1"/>
      <c r="KS943" s="1"/>
      <c r="KT943" s="1"/>
    </row>
    <row r="944" spans="1:306"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c r="JW944" s="1"/>
      <c r="JX944" s="1"/>
      <c r="JY944" s="1"/>
      <c r="JZ944" s="1"/>
      <c r="KA944" s="1"/>
      <c r="KB944" s="1"/>
      <c r="KC944" s="1"/>
      <c r="KD944" s="1"/>
      <c r="KE944" s="1"/>
      <c r="KF944" s="1"/>
      <c r="KG944" s="1"/>
      <c r="KH944" s="1"/>
      <c r="KI944" s="1"/>
      <c r="KJ944" s="1"/>
      <c r="KK944" s="1"/>
      <c r="KL944" s="1"/>
      <c r="KM944" s="1"/>
      <c r="KN944" s="1"/>
      <c r="KO944" s="1"/>
      <c r="KP944" s="1"/>
      <c r="KQ944" s="1"/>
      <c r="KR944" s="1"/>
      <c r="KS944" s="1"/>
      <c r="KT944" s="1"/>
    </row>
    <row r="945" spans="1:306"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c r="JW945" s="1"/>
      <c r="JX945" s="1"/>
      <c r="JY945" s="1"/>
      <c r="JZ945" s="1"/>
      <c r="KA945" s="1"/>
      <c r="KB945" s="1"/>
      <c r="KC945" s="1"/>
      <c r="KD945" s="1"/>
      <c r="KE945" s="1"/>
      <c r="KF945" s="1"/>
      <c r="KG945" s="1"/>
      <c r="KH945" s="1"/>
      <c r="KI945" s="1"/>
      <c r="KJ945" s="1"/>
      <c r="KK945" s="1"/>
      <c r="KL945" s="1"/>
      <c r="KM945" s="1"/>
      <c r="KN945" s="1"/>
      <c r="KO945" s="1"/>
      <c r="KP945" s="1"/>
      <c r="KQ945" s="1"/>
      <c r="KR945" s="1"/>
      <c r="KS945" s="1"/>
      <c r="KT945" s="1"/>
    </row>
    <row r="946" spans="1:306"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c r="JW946" s="1"/>
      <c r="JX946" s="1"/>
      <c r="JY946" s="1"/>
      <c r="JZ946" s="1"/>
      <c r="KA946" s="1"/>
      <c r="KB946" s="1"/>
      <c r="KC946" s="1"/>
      <c r="KD946" s="1"/>
      <c r="KE946" s="1"/>
      <c r="KF946" s="1"/>
      <c r="KG946" s="1"/>
      <c r="KH946" s="1"/>
      <c r="KI946" s="1"/>
      <c r="KJ946" s="1"/>
      <c r="KK946" s="1"/>
      <c r="KL946" s="1"/>
      <c r="KM946" s="1"/>
      <c r="KN946" s="1"/>
      <c r="KO946" s="1"/>
      <c r="KP946" s="1"/>
      <c r="KQ946" s="1"/>
      <c r="KR946" s="1"/>
      <c r="KS946" s="1"/>
      <c r="KT946" s="1"/>
    </row>
    <row r="947" spans="1:306"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c r="JW947" s="1"/>
      <c r="JX947" s="1"/>
      <c r="JY947" s="1"/>
      <c r="JZ947" s="1"/>
      <c r="KA947" s="1"/>
      <c r="KB947" s="1"/>
      <c r="KC947" s="1"/>
      <c r="KD947" s="1"/>
      <c r="KE947" s="1"/>
      <c r="KF947" s="1"/>
      <c r="KG947" s="1"/>
      <c r="KH947" s="1"/>
      <c r="KI947" s="1"/>
      <c r="KJ947" s="1"/>
      <c r="KK947" s="1"/>
      <c r="KL947" s="1"/>
      <c r="KM947" s="1"/>
      <c r="KN947" s="1"/>
      <c r="KO947" s="1"/>
      <c r="KP947" s="1"/>
      <c r="KQ947" s="1"/>
      <c r="KR947" s="1"/>
      <c r="KS947" s="1"/>
      <c r="KT947" s="1"/>
    </row>
    <row r="948" spans="1:306"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c r="JW948" s="1"/>
      <c r="JX948" s="1"/>
      <c r="JY948" s="1"/>
      <c r="JZ948" s="1"/>
      <c r="KA948" s="1"/>
      <c r="KB948" s="1"/>
      <c r="KC948" s="1"/>
      <c r="KD948" s="1"/>
      <c r="KE948" s="1"/>
      <c r="KF948" s="1"/>
      <c r="KG948" s="1"/>
      <c r="KH948" s="1"/>
      <c r="KI948" s="1"/>
      <c r="KJ948" s="1"/>
      <c r="KK948" s="1"/>
      <c r="KL948" s="1"/>
      <c r="KM948" s="1"/>
      <c r="KN948" s="1"/>
      <c r="KO948" s="1"/>
      <c r="KP948" s="1"/>
      <c r="KQ948" s="1"/>
      <c r="KR948" s="1"/>
      <c r="KS948" s="1"/>
      <c r="KT948" s="1"/>
    </row>
    <row r="949" spans="1:306"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c r="JW949" s="1"/>
      <c r="JX949" s="1"/>
      <c r="JY949" s="1"/>
      <c r="JZ949" s="1"/>
      <c r="KA949" s="1"/>
      <c r="KB949" s="1"/>
      <c r="KC949" s="1"/>
      <c r="KD949" s="1"/>
      <c r="KE949" s="1"/>
      <c r="KF949" s="1"/>
      <c r="KG949" s="1"/>
      <c r="KH949" s="1"/>
      <c r="KI949" s="1"/>
      <c r="KJ949" s="1"/>
      <c r="KK949" s="1"/>
      <c r="KL949" s="1"/>
      <c r="KM949" s="1"/>
      <c r="KN949" s="1"/>
      <c r="KO949" s="1"/>
      <c r="KP949" s="1"/>
      <c r="KQ949" s="1"/>
      <c r="KR949" s="1"/>
      <c r="KS949" s="1"/>
      <c r="KT949" s="1"/>
    </row>
    <row r="950" spans="1:306"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c r="JW950" s="1"/>
      <c r="JX950" s="1"/>
      <c r="JY950" s="1"/>
      <c r="JZ950" s="1"/>
      <c r="KA950" s="1"/>
      <c r="KB950" s="1"/>
      <c r="KC950" s="1"/>
      <c r="KD950" s="1"/>
      <c r="KE950" s="1"/>
      <c r="KF950" s="1"/>
      <c r="KG950" s="1"/>
      <c r="KH950" s="1"/>
      <c r="KI950" s="1"/>
      <c r="KJ950" s="1"/>
      <c r="KK950" s="1"/>
      <c r="KL950" s="1"/>
      <c r="KM950" s="1"/>
      <c r="KN950" s="1"/>
      <c r="KO950" s="1"/>
      <c r="KP950" s="1"/>
      <c r="KQ950" s="1"/>
      <c r="KR950" s="1"/>
      <c r="KS950" s="1"/>
      <c r="KT950" s="1"/>
    </row>
    <row r="951" spans="1:306"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c r="JW951" s="1"/>
      <c r="JX951" s="1"/>
      <c r="JY951" s="1"/>
      <c r="JZ951" s="1"/>
      <c r="KA951" s="1"/>
      <c r="KB951" s="1"/>
      <c r="KC951" s="1"/>
      <c r="KD951" s="1"/>
      <c r="KE951" s="1"/>
      <c r="KF951" s="1"/>
      <c r="KG951" s="1"/>
      <c r="KH951" s="1"/>
      <c r="KI951" s="1"/>
      <c r="KJ951" s="1"/>
      <c r="KK951" s="1"/>
      <c r="KL951" s="1"/>
      <c r="KM951" s="1"/>
      <c r="KN951" s="1"/>
      <c r="KO951" s="1"/>
      <c r="KP951" s="1"/>
      <c r="KQ951" s="1"/>
      <c r="KR951" s="1"/>
      <c r="KS951" s="1"/>
      <c r="KT951" s="1"/>
    </row>
    <row r="952" spans="1:306"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c r="JW952" s="1"/>
      <c r="JX952" s="1"/>
      <c r="JY952" s="1"/>
      <c r="JZ952" s="1"/>
      <c r="KA952" s="1"/>
      <c r="KB952" s="1"/>
      <c r="KC952" s="1"/>
      <c r="KD952" s="1"/>
      <c r="KE952" s="1"/>
      <c r="KF952" s="1"/>
      <c r="KG952" s="1"/>
      <c r="KH952" s="1"/>
      <c r="KI952" s="1"/>
      <c r="KJ952" s="1"/>
      <c r="KK952" s="1"/>
      <c r="KL952" s="1"/>
      <c r="KM952" s="1"/>
      <c r="KN952" s="1"/>
      <c r="KO952" s="1"/>
      <c r="KP952" s="1"/>
      <c r="KQ952" s="1"/>
      <c r="KR952" s="1"/>
      <c r="KS952" s="1"/>
      <c r="KT952" s="1"/>
    </row>
    <row r="953" spans="1:306"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c r="JW953" s="1"/>
      <c r="JX953" s="1"/>
      <c r="JY953" s="1"/>
      <c r="JZ953" s="1"/>
      <c r="KA953" s="1"/>
      <c r="KB953" s="1"/>
      <c r="KC953" s="1"/>
      <c r="KD953" s="1"/>
      <c r="KE953" s="1"/>
      <c r="KF953" s="1"/>
      <c r="KG953" s="1"/>
      <c r="KH953" s="1"/>
      <c r="KI953" s="1"/>
      <c r="KJ953" s="1"/>
      <c r="KK953" s="1"/>
      <c r="KL953" s="1"/>
      <c r="KM953" s="1"/>
      <c r="KN953" s="1"/>
      <c r="KO953" s="1"/>
      <c r="KP953" s="1"/>
      <c r="KQ953" s="1"/>
      <c r="KR953" s="1"/>
      <c r="KS953" s="1"/>
      <c r="KT953" s="1"/>
    </row>
    <row r="954" spans="1:306"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c r="JW954" s="1"/>
      <c r="JX954" s="1"/>
      <c r="JY954" s="1"/>
      <c r="JZ954" s="1"/>
      <c r="KA954" s="1"/>
      <c r="KB954" s="1"/>
      <c r="KC954" s="1"/>
      <c r="KD954" s="1"/>
      <c r="KE954" s="1"/>
      <c r="KF954" s="1"/>
      <c r="KG954" s="1"/>
      <c r="KH954" s="1"/>
      <c r="KI954" s="1"/>
      <c r="KJ954" s="1"/>
      <c r="KK954" s="1"/>
      <c r="KL954" s="1"/>
      <c r="KM954" s="1"/>
      <c r="KN954" s="1"/>
      <c r="KO954" s="1"/>
      <c r="KP954" s="1"/>
      <c r="KQ954" s="1"/>
      <c r="KR954" s="1"/>
      <c r="KS954" s="1"/>
      <c r="KT954" s="1"/>
    </row>
    <row r="955" spans="1:306"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c r="JW955" s="1"/>
      <c r="JX955" s="1"/>
      <c r="JY955" s="1"/>
      <c r="JZ955" s="1"/>
      <c r="KA955" s="1"/>
      <c r="KB955" s="1"/>
      <c r="KC955" s="1"/>
      <c r="KD955" s="1"/>
      <c r="KE955" s="1"/>
      <c r="KF955" s="1"/>
      <c r="KG955" s="1"/>
      <c r="KH955" s="1"/>
      <c r="KI955" s="1"/>
      <c r="KJ955" s="1"/>
      <c r="KK955" s="1"/>
      <c r="KL955" s="1"/>
      <c r="KM955" s="1"/>
      <c r="KN955" s="1"/>
      <c r="KO955" s="1"/>
      <c r="KP955" s="1"/>
      <c r="KQ955" s="1"/>
      <c r="KR955" s="1"/>
      <c r="KS955" s="1"/>
      <c r="KT955" s="1"/>
    </row>
    <row r="956" spans="1:306"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c r="JW956" s="1"/>
      <c r="JX956" s="1"/>
      <c r="JY956" s="1"/>
      <c r="JZ956" s="1"/>
      <c r="KA956" s="1"/>
      <c r="KB956" s="1"/>
      <c r="KC956" s="1"/>
      <c r="KD956" s="1"/>
      <c r="KE956" s="1"/>
      <c r="KF956" s="1"/>
      <c r="KG956" s="1"/>
      <c r="KH956" s="1"/>
      <c r="KI956" s="1"/>
      <c r="KJ956" s="1"/>
      <c r="KK956" s="1"/>
      <c r="KL956" s="1"/>
      <c r="KM956" s="1"/>
      <c r="KN956" s="1"/>
      <c r="KO956" s="1"/>
      <c r="KP956" s="1"/>
      <c r="KQ956" s="1"/>
      <c r="KR956" s="1"/>
      <c r="KS956" s="1"/>
      <c r="KT956" s="1"/>
    </row>
    <row r="957" spans="1:306"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c r="JW957" s="1"/>
      <c r="JX957" s="1"/>
      <c r="JY957" s="1"/>
      <c r="JZ957" s="1"/>
      <c r="KA957" s="1"/>
      <c r="KB957" s="1"/>
      <c r="KC957" s="1"/>
      <c r="KD957" s="1"/>
      <c r="KE957" s="1"/>
      <c r="KF957" s="1"/>
      <c r="KG957" s="1"/>
      <c r="KH957" s="1"/>
      <c r="KI957" s="1"/>
      <c r="KJ957" s="1"/>
      <c r="KK957" s="1"/>
      <c r="KL957" s="1"/>
      <c r="KM957" s="1"/>
      <c r="KN957" s="1"/>
      <c r="KO957" s="1"/>
      <c r="KP957" s="1"/>
      <c r="KQ957" s="1"/>
      <c r="KR957" s="1"/>
      <c r="KS957" s="1"/>
      <c r="KT957" s="1"/>
    </row>
    <row r="958" spans="1:306"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c r="JW958" s="1"/>
      <c r="JX958" s="1"/>
      <c r="JY958" s="1"/>
      <c r="JZ958" s="1"/>
      <c r="KA958" s="1"/>
      <c r="KB958" s="1"/>
      <c r="KC958" s="1"/>
      <c r="KD958" s="1"/>
      <c r="KE958" s="1"/>
      <c r="KF958" s="1"/>
      <c r="KG958" s="1"/>
      <c r="KH958" s="1"/>
      <c r="KI958" s="1"/>
      <c r="KJ958" s="1"/>
      <c r="KK958" s="1"/>
      <c r="KL958" s="1"/>
      <c r="KM958" s="1"/>
      <c r="KN958" s="1"/>
      <c r="KO958" s="1"/>
      <c r="KP958" s="1"/>
      <c r="KQ958" s="1"/>
      <c r="KR958" s="1"/>
      <c r="KS958" s="1"/>
      <c r="KT958" s="1"/>
    </row>
    <row r="959" spans="1:306"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c r="JW959" s="1"/>
      <c r="JX959" s="1"/>
      <c r="JY959" s="1"/>
      <c r="JZ959" s="1"/>
      <c r="KA959" s="1"/>
      <c r="KB959" s="1"/>
      <c r="KC959" s="1"/>
      <c r="KD959" s="1"/>
      <c r="KE959" s="1"/>
      <c r="KF959" s="1"/>
      <c r="KG959" s="1"/>
      <c r="KH959" s="1"/>
      <c r="KI959" s="1"/>
      <c r="KJ959" s="1"/>
      <c r="KK959" s="1"/>
      <c r="KL959" s="1"/>
      <c r="KM959" s="1"/>
      <c r="KN959" s="1"/>
      <c r="KO959" s="1"/>
      <c r="KP959" s="1"/>
      <c r="KQ959" s="1"/>
      <c r="KR959" s="1"/>
      <c r="KS959" s="1"/>
      <c r="KT959" s="1"/>
    </row>
    <row r="960" spans="1:306"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c r="JW960" s="1"/>
      <c r="JX960" s="1"/>
      <c r="JY960" s="1"/>
      <c r="JZ960" s="1"/>
      <c r="KA960" s="1"/>
      <c r="KB960" s="1"/>
      <c r="KC960" s="1"/>
      <c r="KD960" s="1"/>
      <c r="KE960" s="1"/>
      <c r="KF960" s="1"/>
      <c r="KG960" s="1"/>
      <c r="KH960" s="1"/>
      <c r="KI960" s="1"/>
      <c r="KJ960" s="1"/>
      <c r="KK960" s="1"/>
      <c r="KL960" s="1"/>
      <c r="KM960" s="1"/>
      <c r="KN960" s="1"/>
      <c r="KO960" s="1"/>
      <c r="KP960" s="1"/>
      <c r="KQ960" s="1"/>
      <c r="KR960" s="1"/>
      <c r="KS960" s="1"/>
      <c r="KT960" s="1"/>
    </row>
    <row r="961" spans="1:306"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c r="JW961" s="1"/>
      <c r="JX961" s="1"/>
      <c r="JY961" s="1"/>
      <c r="JZ961" s="1"/>
      <c r="KA961" s="1"/>
      <c r="KB961" s="1"/>
      <c r="KC961" s="1"/>
      <c r="KD961" s="1"/>
      <c r="KE961" s="1"/>
      <c r="KF961" s="1"/>
      <c r="KG961" s="1"/>
      <c r="KH961" s="1"/>
      <c r="KI961" s="1"/>
      <c r="KJ961" s="1"/>
      <c r="KK961" s="1"/>
      <c r="KL961" s="1"/>
      <c r="KM961" s="1"/>
      <c r="KN961" s="1"/>
      <c r="KO961" s="1"/>
      <c r="KP961" s="1"/>
      <c r="KQ961" s="1"/>
      <c r="KR961" s="1"/>
      <c r="KS961" s="1"/>
      <c r="KT961" s="1"/>
    </row>
    <row r="962" spans="1:306"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c r="JW962" s="1"/>
      <c r="JX962" s="1"/>
      <c r="JY962" s="1"/>
      <c r="JZ962" s="1"/>
      <c r="KA962" s="1"/>
      <c r="KB962" s="1"/>
      <c r="KC962" s="1"/>
      <c r="KD962" s="1"/>
      <c r="KE962" s="1"/>
      <c r="KF962" s="1"/>
      <c r="KG962" s="1"/>
      <c r="KH962" s="1"/>
      <c r="KI962" s="1"/>
      <c r="KJ962" s="1"/>
      <c r="KK962" s="1"/>
      <c r="KL962" s="1"/>
      <c r="KM962" s="1"/>
      <c r="KN962" s="1"/>
      <c r="KO962" s="1"/>
      <c r="KP962" s="1"/>
      <c r="KQ962" s="1"/>
      <c r="KR962" s="1"/>
      <c r="KS962" s="1"/>
      <c r="KT962" s="1"/>
    </row>
    <row r="963" spans="1:306"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c r="JW963" s="1"/>
      <c r="JX963" s="1"/>
      <c r="JY963" s="1"/>
      <c r="JZ963" s="1"/>
      <c r="KA963" s="1"/>
      <c r="KB963" s="1"/>
      <c r="KC963" s="1"/>
      <c r="KD963" s="1"/>
      <c r="KE963" s="1"/>
      <c r="KF963" s="1"/>
      <c r="KG963" s="1"/>
      <c r="KH963" s="1"/>
      <c r="KI963" s="1"/>
      <c r="KJ963" s="1"/>
      <c r="KK963" s="1"/>
      <c r="KL963" s="1"/>
      <c r="KM963" s="1"/>
      <c r="KN963" s="1"/>
      <c r="KO963" s="1"/>
      <c r="KP963" s="1"/>
      <c r="KQ963" s="1"/>
      <c r="KR963" s="1"/>
      <c r="KS963" s="1"/>
      <c r="KT963" s="1"/>
    </row>
    <row r="964" spans="1:306"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c r="JW964" s="1"/>
      <c r="JX964" s="1"/>
      <c r="JY964" s="1"/>
      <c r="JZ964" s="1"/>
      <c r="KA964" s="1"/>
      <c r="KB964" s="1"/>
      <c r="KC964" s="1"/>
      <c r="KD964" s="1"/>
      <c r="KE964" s="1"/>
      <c r="KF964" s="1"/>
      <c r="KG964" s="1"/>
      <c r="KH964" s="1"/>
      <c r="KI964" s="1"/>
      <c r="KJ964" s="1"/>
      <c r="KK964" s="1"/>
      <c r="KL964" s="1"/>
      <c r="KM964" s="1"/>
      <c r="KN964" s="1"/>
      <c r="KO964" s="1"/>
      <c r="KP964" s="1"/>
      <c r="KQ964" s="1"/>
      <c r="KR964" s="1"/>
      <c r="KS964" s="1"/>
      <c r="KT964" s="1"/>
    </row>
    <row r="965" spans="1:306"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c r="JW965" s="1"/>
      <c r="JX965" s="1"/>
      <c r="JY965" s="1"/>
      <c r="JZ965" s="1"/>
      <c r="KA965" s="1"/>
      <c r="KB965" s="1"/>
      <c r="KC965" s="1"/>
      <c r="KD965" s="1"/>
      <c r="KE965" s="1"/>
      <c r="KF965" s="1"/>
      <c r="KG965" s="1"/>
      <c r="KH965" s="1"/>
      <c r="KI965" s="1"/>
      <c r="KJ965" s="1"/>
      <c r="KK965" s="1"/>
      <c r="KL965" s="1"/>
      <c r="KM965" s="1"/>
      <c r="KN965" s="1"/>
      <c r="KO965" s="1"/>
      <c r="KP965" s="1"/>
      <c r="KQ965" s="1"/>
      <c r="KR965" s="1"/>
      <c r="KS965" s="1"/>
      <c r="KT965" s="1"/>
    </row>
    <row r="966" spans="1:306"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c r="JW966" s="1"/>
      <c r="JX966" s="1"/>
      <c r="JY966" s="1"/>
      <c r="JZ966" s="1"/>
      <c r="KA966" s="1"/>
      <c r="KB966" s="1"/>
      <c r="KC966" s="1"/>
      <c r="KD966" s="1"/>
      <c r="KE966" s="1"/>
      <c r="KF966" s="1"/>
      <c r="KG966" s="1"/>
      <c r="KH966" s="1"/>
      <c r="KI966" s="1"/>
      <c r="KJ966" s="1"/>
      <c r="KK966" s="1"/>
      <c r="KL966" s="1"/>
      <c r="KM966" s="1"/>
      <c r="KN966" s="1"/>
      <c r="KO966" s="1"/>
      <c r="KP966" s="1"/>
      <c r="KQ966" s="1"/>
      <c r="KR966" s="1"/>
      <c r="KS966" s="1"/>
      <c r="KT966" s="1"/>
    </row>
    <row r="967" spans="1:306"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c r="JW967" s="1"/>
      <c r="JX967" s="1"/>
      <c r="JY967" s="1"/>
      <c r="JZ967" s="1"/>
      <c r="KA967" s="1"/>
      <c r="KB967" s="1"/>
      <c r="KC967" s="1"/>
      <c r="KD967" s="1"/>
      <c r="KE967" s="1"/>
      <c r="KF967" s="1"/>
      <c r="KG967" s="1"/>
      <c r="KH967" s="1"/>
      <c r="KI967" s="1"/>
      <c r="KJ967" s="1"/>
      <c r="KK967" s="1"/>
      <c r="KL967" s="1"/>
      <c r="KM967" s="1"/>
      <c r="KN967" s="1"/>
      <c r="KO967" s="1"/>
      <c r="KP967" s="1"/>
      <c r="KQ967" s="1"/>
      <c r="KR967" s="1"/>
      <c r="KS967" s="1"/>
      <c r="KT967" s="1"/>
    </row>
    <row r="968" spans="1:306"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c r="JW968" s="1"/>
      <c r="JX968" s="1"/>
      <c r="JY968" s="1"/>
      <c r="JZ968" s="1"/>
      <c r="KA968" s="1"/>
      <c r="KB968" s="1"/>
      <c r="KC968" s="1"/>
      <c r="KD968" s="1"/>
      <c r="KE968" s="1"/>
      <c r="KF968" s="1"/>
      <c r="KG968" s="1"/>
      <c r="KH968" s="1"/>
      <c r="KI968" s="1"/>
      <c r="KJ968" s="1"/>
      <c r="KK968" s="1"/>
      <c r="KL968" s="1"/>
      <c r="KM968" s="1"/>
      <c r="KN968" s="1"/>
      <c r="KO968" s="1"/>
      <c r="KP968" s="1"/>
      <c r="KQ968" s="1"/>
      <c r="KR968" s="1"/>
      <c r="KS968" s="1"/>
      <c r="KT968" s="1"/>
    </row>
    <row r="969" spans="1:306"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c r="JW969" s="1"/>
      <c r="JX969" s="1"/>
      <c r="JY969" s="1"/>
      <c r="JZ969" s="1"/>
      <c r="KA969" s="1"/>
      <c r="KB969" s="1"/>
      <c r="KC969" s="1"/>
      <c r="KD969" s="1"/>
      <c r="KE969" s="1"/>
      <c r="KF969" s="1"/>
      <c r="KG969" s="1"/>
      <c r="KH969" s="1"/>
      <c r="KI969" s="1"/>
      <c r="KJ969" s="1"/>
      <c r="KK969" s="1"/>
      <c r="KL969" s="1"/>
      <c r="KM969" s="1"/>
      <c r="KN969" s="1"/>
      <c r="KO969" s="1"/>
      <c r="KP969" s="1"/>
      <c r="KQ969" s="1"/>
      <c r="KR969" s="1"/>
      <c r="KS969" s="1"/>
      <c r="KT969" s="1"/>
    </row>
    <row r="970" spans="1:306"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c r="JW970" s="1"/>
      <c r="JX970" s="1"/>
      <c r="JY970" s="1"/>
      <c r="JZ970" s="1"/>
      <c r="KA970" s="1"/>
      <c r="KB970" s="1"/>
      <c r="KC970" s="1"/>
      <c r="KD970" s="1"/>
      <c r="KE970" s="1"/>
      <c r="KF970" s="1"/>
      <c r="KG970" s="1"/>
      <c r="KH970" s="1"/>
      <c r="KI970" s="1"/>
      <c r="KJ970" s="1"/>
      <c r="KK970" s="1"/>
      <c r="KL970" s="1"/>
      <c r="KM970" s="1"/>
      <c r="KN970" s="1"/>
      <c r="KO970" s="1"/>
      <c r="KP970" s="1"/>
      <c r="KQ970" s="1"/>
      <c r="KR970" s="1"/>
      <c r="KS970" s="1"/>
      <c r="KT970" s="1"/>
    </row>
    <row r="971" spans="1:306"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c r="JW971" s="1"/>
      <c r="JX971" s="1"/>
      <c r="JY971" s="1"/>
      <c r="JZ971" s="1"/>
      <c r="KA971" s="1"/>
      <c r="KB971" s="1"/>
      <c r="KC971" s="1"/>
      <c r="KD971" s="1"/>
      <c r="KE971" s="1"/>
      <c r="KF971" s="1"/>
      <c r="KG971" s="1"/>
      <c r="KH971" s="1"/>
      <c r="KI971" s="1"/>
      <c r="KJ971" s="1"/>
      <c r="KK971" s="1"/>
      <c r="KL971" s="1"/>
      <c r="KM971" s="1"/>
      <c r="KN971" s="1"/>
      <c r="KO971" s="1"/>
      <c r="KP971" s="1"/>
      <c r="KQ971" s="1"/>
      <c r="KR971" s="1"/>
      <c r="KS971" s="1"/>
      <c r="KT971" s="1"/>
    </row>
    <row r="972" spans="1:306"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c r="JW972" s="1"/>
      <c r="JX972" s="1"/>
      <c r="JY972" s="1"/>
      <c r="JZ972" s="1"/>
      <c r="KA972" s="1"/>
      <c r="KB972" s="1"/>
      <c r="KC972" s="1"/>
      <c r="KD972" s="1"/>
      <c r="KE972" s="1"/>
      <c r="KF972" s="1"/>
      <c r="KG972" s="1"/>
      <c r="KH972" s="1"/>
      <c r="KI972" s="1"/>
      <c r="KJ972" s="1"/>
      <c r="KK972" s="1"/>
      <c r="KL972" s="1"/>
      <c r="KM972" s="1"/>
      <c r="KN972" s="1"/>
      <c r="KO972" s="1"/>
      <c r="KP972" s="1"/>
      <c r="KQ972" s="1"/>
      <c r="KR972" s="1"/>
      <c r="KS972" s="1"/>
      <c r="KT972" s="1"/>
    </row>
    <row r="973" spans="1:306"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c r="JW973" s="1"/>
      <c r="JX973" s="1"/>
      <c r="JY973" s="1"/>
      <c r="JZ973" s="1"/>
      <c r="KA973" s="1"/>
      <c r="KB973" s="1"/>
      <c r="KC973" s="1"/>
      <c r="KD973" s="1"/>
      <c r="KE973" s="1"/>
      <c r="KF973" s="1"/>
      <c r="KG973" s="1"/>
      <c r="KH973" s="1"/>
      <c r="KI973" s="1"/>
      <c r="KJ973" s="1"/>
      <c r="KK973" s="1"/>
      <c r="KL973" s="1"/>
      <c r="KM973" s="1"/>
      <c r="KN973" s="1"/>
      <c r="KO973" s="1"/>
      <c r="KP973" s="1"/>
      <c r="KQ973" s="1"/>
      <c r="KR973" s="1"/>
      <c r="KS973" s="1"/>
      <c r="KT973" s="1"/>
    </row>
    <row r="974" spans="1:306"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c r="JW974" s="1"/>
      <c r="JX974" s="1"/>
      <c r="JY974" s="1"/>
      <c r="JZ974" s="1"/>
      <c r="KA974" s="1"/>
      <c r="KB974" s="1"/>
      <c r="KC974" s="1"/>
      <c r="KD974" s="1"/>
      <c r="KE974" s="1"/>
      <c r="KF974" s="1"/>
      <c r="KG974" s="1"/>
      <c r="KH974" s="1"/>
      <c r="KI974" s="1"/>
      <c r="KJ974" s="1"/>
      <c r="KK974" s="1"/>
      <c r="KL974" s="1"/>
      <c r="KM974" s="1"/>
      <c r="KN974" s="1"/>
      <c r="KO974" s="1"/>
      <c r="KP974" s="1"/>
      <c r="KQ974" s="1"/>
      <c r="KR974" s="1"/>
      <c r="KS974" s="1"/>
      <c r="KT974" s="1"/>
    </row>
    <row r="975" spans="1:306"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c r="JW975" s="1"/>
      <c r="JX975" s="1"/>
      <c r="JY975" s="1"/>
      <c r="JZ975" s="1"/>
      <c r="KA975" s="1"/>
      <c r="KB975" s="1"/>
      <c r="KC975" s="1"/>
      <c r="KD975" s="1"/>
      <c r="KE975" s="1"/>
      <c r="KF975" s="1"/>
      <c r="KG975" s="1"/>
      <c r="KH975" s="1"/>
      <c r="KI975" s="1"/>
      <c r="KJ975" s="1"/>
      <c r="KK975" s="1"/>
      <c r="KL975" s="1"/>
      <c r="KM975" s="1"/>
      <c r="KN975" s="1"/>
      <c r="KO975" s="1"/>
      <c r="KP975" s="1"/>
      <c r="KQ975" s="1"/>
      <c r="KR975" s="1"/>
      <c r="KS975" s="1"/>
      <c r="KT975" s="1"/>
    </row>
    <row r="976" spans="1:306"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c r="JW976" s="1"/>
      <c r="JX976" s="1"/>
      <c r="JY976" s="1"/>
      <c r="JZ976" s="1"/>
      <c r="KA976" s="1"/>
      <c r="KB976" s="1"/>
      <c r="KC976" s="1"/>
      <c r="KD976" s="1"/>
      <c r="KE976" s="1"/>
      <c r="KF976" s="1"/>
      <c r="KG976" s="1"/>
      <c r="KH976" s="1"/>
      <c r="KI976" s="1"/>
      <c r="KJ976" s="1"/>
      <c r="KK976" s="1"/>
      <c r="KL976" s="1"/>
      <c r="KM976" s="1"/>
      <c r="KN976" s="1"/>
      <c r="KO976" s="1"/>
      <c r="KP976" s="1"/>
      <c r="KQ976" s="1"/>
      <c r="KR976" s="1"/>
      <c r="KS976" s="1"/>
      <c r="KT976" s="1"/>
    </row>
    <row r="977" spans="1:306"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c r="JW977" s="1"/>
      <c r="JX977" s="1"/>
      <c r="JY977" s="1"/>
      <c r="JZ977" s="1"/>
      <c r="KA977" s="1"/>
      <c r="KB977" s="1"/>
      <c r="KC977" s="1"/>
      <c r="KD977" s="1"/>
      <c r="KE977" s="1"/>
      <c r="KF977" s="1"/>
      <c r="KG977" s="1"/>
      <c r="KH977" s="1"/>
      <c r="KI977" s="1"/>
      <c r="KJ977" s="1"/>
      <c r="KK977" s="1"/>
      <c r="KL977" s="1"/>
      <c r="KM977" s="1"/>
      <c r="KN977" s="1"/>
      <c r="KO977" s="1"/>
      <c r="KP977" s="1"/>
      <c r="KQ977" s="1"/>
      <c r="KR977" s="1"/>
      <c r="KS977" s="1"/>
      <c r="KT977" s="1"/>
    </row>
    <row r="978" spans="1:306"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c r="JW978" s="1"/>
      <c r="JX978" s="1"/>
      <c r="JY978" s="1"/>
      <c r="JZ978" s="1"/>
      <c r="KA978" s="1"/>
      <c r="KB978" s="1"/>
      <c r="KC978" s="1"/>
      <c r="KD978" s="1"/>
      <c r="KE978" s="1"/>
      <c r="KF978" s="1"/>
      <c r="KG978" s="1"/>
      <c r="KH978" s="1"/>
      <c r="KI978" s="1"/>
      <c r="KJ978" s="1"/>
      <c r="KK978" s="1"/>
      <c r="KL978" s="1"/>
      <c r="KM978" s="1"/>
      <c r="KN978" s="1"/>
      <c r="KO978" s="1"/>
      <c r="KP978" s="1"/>
      <c r="KQ978" s="1"/>
      <c r="KR978" s="1"/>
      <c r="KS978" s="1"/>
      <c r="KT978" s="1"/>
    </row>
    <row r="979" spans="1:306"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c r="JW979" s="1"/>
      <c r="JX979" s="1"/>
      <c r="JY979" s="1"/>
      <c r="JZ979" s="1"/>
      <c r="KA979" s="1"/>
      <c r="KB979" s="1"/>
      <c r="KC979" s="1"/>
      <c r="KD979" s="1"/>
      <c r="KE979" s="1"/>
      <c r="KF979" s="1"/>
      <c r="KG979" s="1"/>
      <c r="KH979" s="1"/>
      <c r="KI979" s="1"/>
      <c r="KJ979" s="1"/>
      <c r="KK979" s="1"/>
      <c r="KL979" s="1"/>
      <c r="KM979" s="1"/>
      <c r="KN979" s="1"/>
      <c r="KO979" s="1"/>
      <c r="KP979" s="1"/>
      <c r="KQ979" s="1"/>
      <c r="KR979" s="1"/>
      <c r="KS979" s="1"/>
      <c r="KT979" s="1"/>
    </row>
    <row r="980" spans="1:306"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c r="JW980" s="1"/>
      <c r="JX980" s="1"/>
      <c r="JY980" s="1"/>
      <c r="JZ980" s="1"/>
      <c r="KA980" s="1"/>
      <c r="KB980" s="1"/>
      <c r="KC980" s="1"/>
      <c r="KD980" s="1"/>
      <c r="KE980" s="1"/>
      <c r="KF980" s="1"/>
      <c r="KG980" s="1"/>
      <c r="KH980" s="1"/>
      <c r="KI980" s="1"/>
      <c r="KJ980" s="1"/>
      <c r="KK980" s="1"/>
      <c r="KL980" s="1"/>
      <c r="KM980" s="1"/>
      <c r="KN980" s="1"/>
      <c r="KO980" s="1"/>
      <c r="KP980" s="1"/>
      <c r="KQ980" s="1"/>
      <c r="KR980" s="1"/>
      <c r="KS980" s="1"/>
      <c r="KT980" s="1"/>
    </row>
    <row r="981" spans="1:306"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c r="JW981" s="1"/>
      <c r="JX981" s="1"/>
      <c r="JY981" s="1"/>
      <c r="JZ981" s="1"/>
      <c r="KA981" s="1"/>
      <c r="KB981" s="1"/>
      <c r="KC981" s="1"/>
      <c r="KD981" s="1"/>
      <c r="KE981" s="1"/>
      <c r="KF981" s="1"/>
      <c r="KG981" s="1"/>
      <c r="KH981" s="1"/>
      <c r="KI981" s="1"/>
      <c r="KJ981" s="1"/>
      <c r="KK981" s="1"/>
      <c r="KL981" s="1"/>
      <c r="KM981" s="1"/>
      <c r="KN981" s="1"/>
      <c r="KO981" s="1"/>
      <c r="KP981" s="1"/>
      <c r="KQ981" s="1"/>
      <c r="KR981" s="1"/>
      <c r="KS981" s="1"/>
      <c r="KT981" s="1"/>
    </row>
    <row r="982" spans="1:306"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c r="JW982" s="1"/>
      <c r="JX982" s="1"/>
      <c r="JY982" s="1"/>
      <c r="JZ982" s="1"/>
      <c r="KA982" s="1"/>
      <c r="KB982" s="1"/>
      <c r="KC982" s="1"/>
      <c r="KD982" s="1"/>
      <c r="KE982" s="1"/>
      <c r="KF982" s="1"/>
      <c r="KG982" s="1"/>
      <c r="KH982" s="1"/>
      <c r="KI982" s="1"/>
      <c r="KJ982" s="1"/>
      <c r="KK982" s="1"/>
      <c r="KL982" s="1"/>
      <c r="KM982" s="1"/>
      <c r="KN982" s="1"/>
      <c r="KO982" s="1"/>
      <c r="KP982" s="1"/>
      <c r="KQ982" s="1"/>
      <c r="KR982" s="1"/>
      <c r="KS982" s="1"/>
      <c r="KT982" s="1"/>
    </row>
    <row r="983" spans="1:306"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c r="JW983" s="1"/>
      <c r="JX983" s="1"/>
      <c r="JY983" s="1"/>
      <c r="JZ983" s="1"/>
      <c r="KA983" s="1"/>
      <c r="KB983" s="1"/>
      <c r="KC983" s="1"/>
      <c r="KD983" s="1"/>
      <c r="KE983" s="1"/>
      <c r="KF983" s="1"/>
      <c r="KG983" s="1"/>
      <c r="KH983" s="1"/>
      <c r="KI983" s="1"/>
      <c r="KJ983" s="1"/>
      <c r="KK983" s="1"/>
      <c r="KL983" s="1"/>
      <c r="KM983" s="1"/>
      <c r="KN983" s="1"/>
      <c r="KO983" s="1"/>
      <c r="KP983" s="1"/>
      <c r="KQ983" s="1"/>
      <c r="KR983" s="1"/>
      <c r="KS983" s="1"/>
      <c r="KT983" s="1"/>
    </row>
    <row r="984" spans="1:306"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c r="JW984" s="1"/>
      <c r="JX984" s="1"/>
      <c r="JY984" s="1"/>
      <c r="JZ984" s="1"/>
      <c r="KA984" s="1"/>
      <c r="KB984" s="1"/>
      <c r="KC984" s="1"/>
      <c r="KD984" s="1"/>
      <c r="KE984" s="1"/>
      <c r="KF984" s="1"/>
      <c r="KG984" s="1"/>
      <c r="KH984" s="1"/>
      <c r="KI984" s="1"/>
      <c r="KJ984" s="1"/>
      <c r="KK984" s="1"/>
      <c r="KL984" s="1"/>
      <c r="KM984" s="1"/>
      <c r="KN984" s="1"/>
      <c r="KO984" s="1"/>
      <c r="KP984" s="1"/>
      <c r="KQ984" s="1"/>
      <c r="KR984" s="1"/>
      <c r="KS984" s="1"/>
      <c r="KT984" s="1"/>
    </row>
    <row r="985" spans="1:306"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c r="JW985" s="1"/>
      <c r="JX985" s="1"/>
      <c r="JY985" s="1"/>
      <c r="JZ985" s="1"/>
      <c r="KA985" s="1"/>
      <c r="KB985" s="1"/>
      <c r="KC985" s="1"/>
      <c r="KD985" s="1"/>
      <c r="KE985" s="1"/>
      <c r="KF985" s="1"/>
      <c r="KG985" s="1"/>
      <c r="KH985" s="1"/>
      <c r="KI985" s="1"/>
      <c r="KJ985" s="1"/>
      <c r="KK985" s="1"/>
      <c r="KL985" s="1"/>
      <c r="KM985" s="1"/>
      <c r="KN985" s="1"/>
      <c r="KO985" s="1"/>
      <c r="KP985" s="1"/>
      <c r="KQ985" s="1"/>
      <c r="KR985" s="1"/>
      <c r="KS985" s="1"/>
      <c r="KT985" s="1"/>
    </row>
    <row r="986" spans="1:306"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c r="JW986" s="1"/>
      <c r="JX986" s="1"/>
      <c r="JY986" s="1"/>
      <c r="JZ986" s="1"/>
      <c r="KA986" s="1"/>
      <c r="KB986" s="1"/>
      <c r="KC986" s="1"/>
      <c r="KD986" s="1"/>
      <c r="KE986" s="1"/>
      <c r="KF986" s="1"/>
      <c r="KG986" s="1"/>
      <c r="KH986" s="1"/>
      <c r="KI986" s="1"/>
      <c r="KJ986" s="1"/>
      <c r="KK986" s="1"/>
      <c r="KL986" s="1"/>
      <c r="KM986" s="1"/>
      <c r="KN986" s="1"/>
      <c r="KO986" s="1"/>
      <c r="KP986" s="1"/>
      <c r="KQ986" s="1"/>
      <c r="KR986" s="1"/>
      <c r="KS986" s="1"/>
      <c r="KT986" s="1"/>
    </row>
    <row r="987" spans="1:306"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c r="JW987" s="1"/>
      <c r="JX987" s="1"/>
      <c r="JY987" s="1"/>
      <c r="JZ987" s="1"/>
      <c r="KA987" s="1"/>
      <c r="KB987" s="1"/>
      <c r="KC987" s="1"/>
      <c r="KD987" s="1"/>
      <c r="KE987" s="1"/>
      <c r="KF987" s="1"/>
      <c r="KG987" s="1"/>
      <c r="KH987" s="1"/>
      <c r="KI987" s="1"/>
      <c r="KJ987" s="1"/>
      <c r="KK987" s="1"/>
      <c r="KL987" s="1"/>
      <c r="KM987" s="1"/>
      <c r="KN987" s="1"/>
      <c r="KO987" s="1"/>
      <c r="KP987" s="1"/>
      <c r="KQ987" s="1"/>
      <c r="KR987" s="1"/>
      <c r="KS987" s="1"/>
      <c r="KT987" s="1"/>
    </row>
    <row r="988" spans="1:306"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c r="JW988" s="1"/>
      <c r="JX988" s="1"/>
      <c r="JY988" s="1"/>
      <c r="JZ988" s="1"/>
      <c r="KA988" s="1"/>
      <c r="KB988" s="1"/>
      <c r="KC988" s="1"/>
      <c r="KD988" s="1"/>
      <c r="KE988" s="1"/>
      <c r="KF988" s="1"/>
      <c r="KG988" s="1"/>
      <c r="KH988" s="1"/>
      <c r="KI988" s="1"/>
      <c r="KJ988" s="1"/>
      <c r="KK988" s="1"/>
      <c r="KL988" s="1"/>
      <c r="KM988" s="1"/>
      <c r="KN988" s="1"/>
      <c r="KO988" s="1"/>
      <c r="KP988" s="1"/>
      <c r="KQ988" s="1"/>
      <c r="KR988" s="1"/>
      <c r="KS988" s="1"/>
      <c r="KT988" s="1"/>
    </row>
    <row r="989" spans="1:306"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c r="JW989" s="1"/>
      <c r="JX989" s="1"/>
      <c r="JY989" s="1"/>
      <c r="JZ989" s="1"/>
      <c r="KA989" s="1"/>
      <c r="KB989" s="1"/>
      <c r="KC989" s="1"/>
      <c r="KD989" s="1"/>
      <c r="KE989" s="1"/>
      <c r="KF989" s="1"/>
      <c r="KG989" s="1"/>
      <c r="KH989" s="1"/>
      <c r="KI989" s="1"/>
      <c r="KJ989" s="1"/>
      <c r="KK989" s="1"/>
      <c r="KL989" s="1"/>
      <c r="KM989" s="1"/>
      <c r="KN989" s="1"/>
      <c r="KO989" s="1"/>
      <c r="KP989" s="1"/>
      <c r="KQ989" s="1"/>
      <c r="KR989" s="1"/>
      <c r="KS989" s="1"/>
      <c r="KT989" s="1"/>
    </row>
    <row r="990" spans="1:306"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c r="JW990" s="1"/>
      <c r="JX990" s="1"/>
      <c r="JY990" s="1"/>
      <c r="JZ990" s="1"/>
      <c r="KA990" s="1"/>
      <c r="KB990" s="1"/>
      <c r="KC990" s="1"/>
      <c r="KD990" s="1"/>
      <c r="KE990" s="1"/>
      <c r="KF990" s="1"/>
      <c r="KG990" s="1"/>
      <c r="KH990" s="1"/>
      <c r="KI990" s="1"/>
      <c r="KJ990" s="1"/>
      <c r="KK990" s="1"/>
      <c r="KL990" s="1"/>
      <c r="KM990" s="1"/>
      <c r="KN990" s="1"/>
      <c r="KO990" s="1"/>
      <c r="KP990" s="1"/>
      <c r="KQ990" s="1"/>
      <c r="KR990" s="1"/>
      <c r="KS990" s="1"/>
      <c r="KT990" s="1"/>
    </row>
    <row r="991" spans="1:306"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c r="JW991" s="1"/>
      <c r="JX991" s="1"/>
      <c r="JY991" s="1"/>
      <c r="JZ991" s="1"/>
      <c r="KA991" s="1"/>
      <c r="KB991" s="1"/>
      <c r="KC991" s="1"/>
      <c r="KD991" s="1"/>
      <c r="KE991" s="1"/>
      <c r="KF991" s="1"/>
      <c r="KG991" s="1"/>
      <c r="KH991" s="1"/>
      <c r="KI991" s="1"/>
      <c r="KJ991" s="1"/>
      <c r="KK991" s="1"/>
      <c r="KL991" s="1"/>
      <c r="KM991" s="1"/>
      <c r="KN991" s="1"/>
      <c r="KO991" s="1"/>
      <c r="KP991" s="1"/>
      <c r="KQ991" s="1"/>
      <c r="KR991" s="1"/>
      <c r="KS991" s="1"/>
      <c r="KT991" s="1"/>
    </row>
    <row r="992" spans="1:306"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c r="JW992" s="1"/>
      <c r="JX992" s="1"/>
      <c r="JY992" s="1"/>
      <c r="JZ992" s="1"/>
      <c r="KA992" s="1"/>
      <c r="KB992" s="1"/>
      <c r="KC992" s="1"/>
      <c r="KD992" s="1"/>
      <c r="KE992" s="1"/>
      <c r="KF992" s="1"/>
      <c r="KG992" s="1"/>
      <c r="KH992" s="1"/>
      <c r="KI992" s="1"/>
      <c r="KJ992" s="1"/>
      <c r="KK992" s="1"/>
      <c r="KL992" s="1"/>
      <c r="KM992" s="1"/>
      <c r="KN992" s="1"/>
      <c r="KO992" s="1"/>
      <c r="KP992" s="1"/>
      <c r="KQ992" s="1"/>
      <c r="KR992" s="1"/>
      <c r="KS992" s="1"/>
      <c r="KT992" s="1"/>
    </row>
    <row r="993" spans="1:306"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c r="JW993" s="1"/>
      <c r="JX993" s="1"/>
      <c r="JY993" s="1"/>
      <c r="JZ993" s="1"/>
      <c r="KA993" s="1"/>
      <c r="KB993" s="1"/>
      <c r="KC993" s="1"/>
      <c r="KD993" s="1"/>
      <c r="KE993" s="1"/>
      <c r="KF993" s="1"/>
      <c r="KG993" s="1"/>
      <c r="KH993" s="1"/>
      <c r="KI993" s="1"/>
      <c r="KJ993" s="1"/>
      <c r="KK993" s="1"/>
      <c r="KL993" s="1"/>
      <c r="KM993" s="1"/>
      <c r="KN993" s="1"/>
      <c r="KO993" s="1"/>
      <c r="KP993" s="1"/>
      <c r="KQ993" s="1"/>
      <c r="KR993" s="1"/>
      <c r="KS993" s="1"/>
      <c r="KT993" s="1"/>
    </row>
    <row r="994" spans="1:306"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c r="JW994" s="1"/>
      <c r="JX994" s="1"/>
      <c r="JY994" s="1"/>
      <c r="JZ994" s="1"/>
      <c r="KA994" s="1"/>
      <c r="KB994" s="1"/>
      <c r="KC994" s="1"/>
      <c r="KD994" s="1"/>
      <c r="KE994" s="1"/>
      <c r="KF994" s="1"/>
      <c r="KG994" s="1"/>
      <c r="KH994" s="1"/>
      <c r="KI994" s="1"/>
      <c r="KJ994" s="1"/>
      <c r="KK994" s="1"/>
      <c r="KL994" s="1"/>
      <c r="KM994" s="1"/>
      <c r="KN994" s="1"/>
      <c r="KO994" s="1"/>
      <c r="KP994" s="1"/>
      <c r="KQ994" s="1"/>
      <c r="KR994" s="1"/>
      <c r="KS994" s="1"/>
      <c r="KT994" s="1"/>
    </row>
    <row r="995" spans="1:306"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c r="JW995" s="1"/>
      <c r="JX995" s="1"/>
      <c r="JY995" s="1"/>
      <c r="JZ995" s="1"/>
      <c r="KA995" s="1"/>
      <c r="KB995" s="1"/>
      <c r="KC995" s="1"/>
      <c r="KD995" s="1"/>
      <c r="KE995" s="1"/>
      <c r="KF995" s="1"/>
      <c r="KG995" s="1"/>
      <c r="KH995" s="1"/>
      <c r="KI995" s="1"/>
      <c r="KJ995" s="1"/>
      <c r="KK995" s="1"/>
      <c r="KL995" s="1"/>
      <c r="KM995" s="1"/>
      <c r="KN995" s="1"/>
      <c r="KO995" s="1"/>
      <c r="KP995" s="1"/>
      <c r="KQ995" s="1"/>
      <c r="KR995" s="1"/>
      <c r="KS995" s="1"/>
      <c r="KT995" s="1"/>
    </row>
    <row r="996" spans="1:306"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c r="JW996" s="1"/>
      <c r="JX996" s="1"/>
      <c r="JY996" s="1"/>
      <c r="JZ996" s="1"/>
      <c r="KA996" s="1"/>
      <c r="KB996" s="1"/>
      <c r="KC996" s="1"/>
      <c r="KD996" s="1"/>
      <c r="KE996" s="1"/>
      <c r="KF996" s="1"/>
      <c r="KG996" s="1"/>
      <c r="KH996" s="1"/>
      <c r="KI996" s="1"/>
      <c r="KJ996" s="1"/>
      <c r="KK996" s="1"/>
      <c r="KL996" s="1"/>
      <c r="KM996" s="1"/>
      <c r="KN996" s="1"/>
      <c r="KO996" s="1"/>
      <c r="KP996" s="1"/>
      <c r="KQ996" s="1"/>
      <c r="KR996" s="1"/>
      <c r="KS996" s="1"/>
      <c r="KT996" s="1"/>
    </row>
    <row r="997" spans="1:306"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c r="JW997" s="1"/>
      <c r="JX997" s="1"/>
      <c r="JY997" s="1"/>
      <c r="JZ997" s="1"/>
      <c r="KA997" s="1"/>
      <c r="KB997" s="1"/>
      <c r="KC997" s="1"/>
      <c r="KD997" s="1"/>
      <c r="KE997" s="1"/>
      <c r="KF997" s="1"/>
      <c r="KG997" s="1"/>
      <c r="KH997" s="1"/>
      <c r="KI997" s="1"/>
      <c r="KJ997" s="1"/>
      <c r="KK997" s="1"/>
      <c r="KL997" s="1"/>
      <c r="KM997" s="1"/>
      <c r="KN997" s="1"/>
      <c r="KO997" s="1"/>
      <c r="KP997" s="1"/>
      <c r="KQ997" s="1"/>
      <c r="KR997" s="1"/>
      <c r="KS997" s="1"/>
      <c r="KT997" s="1"/>
    </row>
    <row r="998" spans="1:306"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c r="JW998" s="1"/>
      <c r="JX998" s="1"/>
      <c r="JY998" s="1"/>
      <c r="JZ998" s="1"/>
      <c r="KA998" s="1"/>
      <c r="KB998" s="1"/>
      <c r="KC998" s="1"/>
      <c r="KD998" s="1"/>
      <c r="KE998" s="1"/>
      <c r="KF998" s="1"/>
      <c r="KG998" s="1"/>
      <c r="KH998" s="1"/>
      <c r="KI998" s="1"/>
      <c r="KJ998" s="1"/>
      <c r="KK998" s="1"/>
      <c r="KL998" s="1"/>
      <c r="KM998" s="1"/>
      <c r="KN998" s="1"/>
      <c r="KO998" s="1"/>
      <c r="KP998" s="1"/>
      <c r="KQ998" s="1"/>
      <c r="KR998" s="1"/>
      <c r="KS998" s="1"/>
      <c r="KT998" s="1"/>
    </row>
    <row r="999" spans="1:306"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c r="JW999" s="1"/>
      <c r="JX999" s="1"/>
      <c r="JY999" s="1"/>
      <c r="JZ999" s="1"/>
      <c r="KA999" s="1"/>
      <c r="KB999" s="1"/>
      <c r="KC999" s="1"/>
      <c r="KD999" s="1"/>
      <c r="KE999" s="1"/>
      <c r="KF999" s="1"/>
      <c r="KG999" s="1"/>
      <c r="KH999" s="1"/>
      <c r="KI999" s="1"/>
      <c r="KJ999" s="1"/>
      <c r="KK999" s="1"/>
      <c r="KL999" s="1"/>
      <c r="KM999" s="1"/>
      <c r="KN999" s="1"/>
      <c r="KO999" s="1"/>
      <c r="KP999" s="1"/>
      <c r="KQ999" s="1"/>
      <c r="KR999" s="1"/>
      <c r="KS999" s="1"/>
      <c r="KT999" s="1"/>
    </row>
    <row r="1000" spans="1:306"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c r="JW1000" s="1"/>
      <c r="JX1000" s="1"/>
      <c r="JY1000" s="1"/>
      <c r="JZ1000" s="1"/>
      <c r="KA1000" s="1"/>
      <c r="KB1000" s="1"/>
      <c r="KC1000" s="1"/>
      <c r="KD1000" s="1"/>
      <c r="KE1000" s="1"/>
      <c r="KF1000" s="1"/>
      <c r="KG1000" s="1"/>
      <c r="KH1000" s="1"/>
      <c r="KI1000" s="1"/>
      <c r="KJ1000" s="1"/>
      <c r="KK1000" s="1"/>
      <c r="KL1000" s="1"/>
      <c r="KM1000" s="1"/>
      <c r="KN1000" s="1"/>
      <c r="KO1000" s="1"/>
      <c r="KP1000" s="1"/>
      <c r="KQ1000" s="1"/>
      <c r="KR1000" s="1"/>
      <c r="KS1000" s="1"/>
      <c r="KT1000" s="1"/>
    </row>
    <row r="1001" spans="1:306"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c r="JW1001" s="1"/>
      <c r="JX1001" s="1"/>
      <c r="JY1001" s="1"/>
      <c r="JZ1001" s="1"/>
      <c r="KA1001" s="1"/>
      <c r="KB1001" s="1"/>
      <c r="KC1001" s="1"/>
      <c r="KD1001" s="1"/>
      <c r="KE1001" s="1"/>
      <c r="KF1001" s="1"/>
      <c r="KG1001" s="1"/>
      <c r="KH1001" s="1"/>
      <c r="KI1001" s="1"/>
      <c r="KJ1001" s="1"/>
      <c r="KK1001" s="1"/>
      <c r="KL1001" s="1"/>
      <c r="KM1001" s="1"/>
      <c r="KN1001" s="1"/>
      <c r="KO1001" s="1"/>
      <c r="KP1001" s="1"/>
      <c r="KQ1001" s="1"/>
      <c r="KR1001" s="1"/>
      <c r="KS1001" s="1"/>
      <c r="KT1001" s="1"/>
    </row>
    <row r="1002" spans="1:306"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c r="JW1002" s="1"/>
      <c r="JX1002" s="1"/>
      <c r="JY1002" s="1"/>
      <c r="JZ1002" s="1"/>
      <c r="KA1002" s="1"/>
      <c r="KB1002" s="1"/>
      <c r="KC1002" s="1"/>
      <c r="KD1002" s="1"/>
      <c r="KE1002" s="1"/>
      <c r="KF1002" s="1"/>
      <c r="KG1002" s="1"/>
      <c r="KH1002" s="1"/>
      <c r="KI1002" s="1"/>
      <c r="KJ1002" s="1"/>
      <c r="KK1002" s="1"/>
      <c r="KL1002" s="1"/>
      <c r="KM1002" s="1"/>
      <c r="KN1002" s="1"/>
      <c r="KO1002" s="1"/>
      <c r="KP1002" s="1"/>
      <c r="KQ1002" s="1"/>
      <c r="KR1002" s="1"/>
      <c r="KS1002" s="1"/>
      <c r="KT1002" s="1"/>
    </row>
    <row r="1003" spans="1:306"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c r="JW1003" s="1"/>
      <c r="JX1003" s="1"/>
      <c r="JY1003" s="1"/>
      <c r="JZ1003" s="1"/>
      <c r="KA1003" s="1"/>
      <c r="KB1003" s="1"/>
      <c r="KC1003" s="1"/>
      <c r="KD1003" s="1"/>
      <c r="KE1003" s="1"/>
      <c r="KF1003" s="1"/>
      <c r="KG1003" s="1"/>
      <c r="KH1003" s="1"/>
      <c r="KI1003" s="1"/>
      <c r="KJ1003" s="1"/>
      <c r="KK1003" s="1"/>
      <c r="KL1003" s="1"/>
      <c r="KM1003" s="1"/>
      <c r="KN1003" s="1"/>
      <c r="KO1003" s="1"/>
      <c r="KP1003" s="1"/>
      <c r="KQ1003" s="1"/>
      <c r="KR1003" s="1"/>
      <c r="KS1003" s="1"/>
      <c r="KT1003" s="1"/>
    </row>
    <row r="1004" spans="1:306"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c r="JW1004" s="1"/>
      <c r="JX1004" s="1"/>
      <c r="JY1004" s="1"/>
      <c r="JZ1004" s="1"/>
      <c r="KA1004" s="1"/>
      <c r="KB1004" s="1"/>
      <c r="KC1004" s="1"/>
      <c r="KD1004" s="1"/>
      <c r="KE1004" s="1"/>
      <c r="KF1004" s="1"/>
      <c r="KG1004" s="1"/>
      <c r="KH1004" s="1"/>
      <c r="KI1004" s="1"/>
      <c r="KJ1004" s="1"/>
      <c r="KK1004" s="1"/>
      <c r="KL1004" s="1"/>
      <c r="KM1004" s="1"/>
      <c r="KN1004" s="1"/>
      <c r="KO1004" s="1"/>
      <c r="KP1004" s="1"/>
      <c r="KQ1004" s="1"/>
      <c r="KR1004" s="1"/>
      <c r="KS1004" s="1"/>
      <c r="KT1004" s="1"/>
    </row>
    <row r="1005" spans="1:306"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c r="JW1005" s="1"/>
      <c r="JX1005" s="1"/>
      <c r="JY1005" s="1"/>
      <c r="JZ1005" s="1"/>
      <c r="KA1005" s="1"/>
      <c r="KB1005" s="1"/>
      <c r="KC1005" s="1"/>
      <c r="KD1005" s="1"/>
      <c r="KE1005" s="1"/>
      <c r="KF1005" s="1"/>
      <c r="KG1005" s="1"/>
      <c r="KH1005" s="1"/>
      <c r="KI1005" s="1"/>
      <c r="KJ1005" s="1"/>
      <c r="KK1005" s="1"/>
      <c r="KL1005" s="1"/>
      <c r="KM1005" s="1"/>
      <c r="KN1005" s="1"/>
      <c r="KO1005" s="1"/>
      <c r="KP1005" s="1"/>
      <c r="KQ1005" s="1"/>
      <c r="KR1005" s="1"/>
      <c r="KS1005" s="1"/>
      <c r="KT1005" s="1"/>
    </row>
    <row r="1006" spans="1:306"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c r="JW1006" s="1"/>
      <c r="JX1006" s="1"/>
      <c r="JY1006" s="1"/>
      <c r="JZ1006" s="1"/>
      <c r="KA1006" s="1"/>
      <c r="KB1006" s="1"/>
      <c r="KC1006" s="1"/>
      <c r="KD1006" s="1"/>
      <c r="KE1006" s="1"/>
      <c r="KF1006" s="1"/>
      <c r="KG1006" s="1"/>
      <c r="KH1006" s="1"/>
      <c r="KI1006" s="1"/>
      <c r="KJ1006" s="1"/>
      <c r="KK1006" s="1"/>
      <c r="KL1006" s="1"/>
      <c r="KM1006" s="1"/>
      <c r="KN1006" s="1"/>
      <c r="KO1006" s="1"/>
      <c r="KP1006" s="1"/>
      <c r="KQ1006" s="1"/>
      <c r="KR1006" s="1"/>
      <c r="KS1006" s="1"/>
      <c r="KT1006" s="1"/>
    </row>
    <row r="1007" spans="1:306"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c r="JW1007" s="1"/>
      <c r="JX1007" s="1"/>
      <c r="JY1007" s="1"/>
      <c r="JZ1007" s="1"/>
      <c r="KA1007" s="1"/>
      <c r="KB1007" s="1"/>
      <c r="KC1007" s="1"/>
      <c r="KD1007" s="1"/>
      <c r="KE1007" s="1"/>
      <c r="KF1007" s="1"/>
      <c r="KG1007" s="1"/>
      <c r="KH1007" s="1"/>
      <c r="KI1007" s="1"/>
      <c r="KJ1007" s="1"/>
      <c r="KK1007" s="1"/>
      <c r="KL1007" s="1"/>
      <c r="KM1007" s="1"/>
      <c r="KN1007" s="1"/>
      <c r="KO1007" s="1"/>
      <c r="KP1007" s="1"/>
      <c r="KQ1007" s="1"/>
      <c r="KR1007" s="1"/>
      <c r="KS1007" s="1"/>
      <c r="KT1007" s="1"/>
    </row>
    <row r="1008" spans="1:306"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c r="JW1008" s="1"/>
      <c r="JX1008" s="1"/>
      <c r="JY1008" s="1"/>
      <c r="JZ1008" s="1"/>
      <c r="KA1008" s="1"/>
      <c r="KB1008" s="1"/>
      <c r="KC1008" s="1"/>
      <c r="KD1008" s="1"/>
      <c r="KE1008" s="1"/>
      <c r="KF1008" s="1"/>
      <c r="KG1008" s="1"/>
      <c r="KH1008" s="1"/>
      <c r="KI1008" s="1"/>
      <c r="KJ1008" s="1"/>
      <c r="KK1008" s="1"/>
      <c r="KL1008" s="1"/>
      <c r="KM1008" s="1"/>
      <c r="KN1008" s="1"/>
      <c r="KO1008" s="1"/>
      <c r="KP1008" s="1"/>
      <c r="KQ1008" s="1"/>
      <c r="KR1008" s="1"/>
      <c r="KS1008" s="1"/>
      <c r="KT1008" s="1"/>
    </row>
    <row r="1009" spans="1:306"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c r="JW1009" s="1"/>
      <c r="JX1009" s="1"/>
      <c r="JY1009" s="1"/>
      <c r="JZ1009" s="1"/>
      <c r="KA1009" s="1"/>
      <c r="KB1009" s="1"/>
      <c r="KC1009" s="1"/>
      <c r="KD1009" s="1"/>
      <c r="KE1009" s="1"/>
      <c r="KF1009" s="1"/>
      <c r="KG1009" s="1"/>
      <c r="KH1009" s="1"/>
      <c r="KI1009" s="1"/>
      <c r="KJ1009" s="1"/>
      <c r="KK1009" s="1"/>
      <c r="KL1009" s="1"/>
      <c r="KM1009" s="1"/>
      <c r="KN1009" s="1"/>
      <c r="KO1009" s="1"/>
      <c r="KP1009" s="1"/>
      <c r="KQ1009" s="1"/>
      <c r="KR1009" s="1"/>
      <c r="KS1009" s="1"/>
      <c r="KT1009" s="1"/>
    </row>
    <row r="1010" spans="1:306"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c r="JW1010" s="1"/>
      <c r="JX1010" s="1"/>
      <c r="JY1010" s="1"/>
      <c r="JZ1010" s="1"/>
      <c r="KA1010" s="1"/>
      <c r="KB1010" s="1"/>
      <c r="KC1010" s="1"/>
      <c r="KD1010" s="1"/>
      <c r="KE1010" s="1"/>
      <c r="KF1010" s="1"/>
      <c r="KG1010" s="1"/>
      <c r="KH1010" s="1"/>
      <c r="KI1010" s="1"/>
      <c r="KJ1010" s="1"/>
      <c r="KK1010" s="1"/>
      <c r="KL1010" s="1"/>
      <c r="KM1010" s="1"/>
      <c r="KN1010" s="1"/>
      <c r="KO1010" s="1"/>
      <c r="KP1010" s="1"/>
      <c r="KQ1010" s="1"/>
      <c r="KR1010" s="1"/>
      <c r="KS1010" s="1"/>
      <c r="KT1010" s="1"/>
    </row>
    <row r="1011" spans="1:306"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c r="JW1011" s="1"/>
      <c r="JX1011" s="1"/>
      <c r="JY1011" s="1"/>
      <c r="JZ1011" s="1"/>
      <c r="KA1011" s="1"/>
      <c r="KB1011" s="1"/>
      <c r="KC1011" s="1"/>
      <c r="KD1011" s="1"/>
      <c r="KE1011" s="1"/>
      <c r="KF1011" s="1"/>
      <c r="KG1011" s="1"/>
      <c r="KH1011" s="1"/>
      <c r="KI1011" s="1"/>
      <c r="KJ1011" s="1"/>
      <c r="KK1011" s="1"/>
      <c r="KL1011" s="1"/>
      <c r="KM1011" s="1"/>
      <c r="KN1011" s="1"/>
      <c r="KO1011" s="1"/>
      <c r="KP1011" s="1"/>
      <c r="KQ1011" s="1"/>
      <c r="KR1011" s="1"/>
      <c r="KS1011" s="1"/>
      <c r="KT1011" s="1"/>
    </row>
    <row r="1012" spans="1:306"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c r="JW1012" s="1"/>
      <c r="JX1012" s="1"/>
      <c r="JY1012" s="1"/>
      <c r="JZ1012" s="1"/>
      <c r="KA1012" s="1"/>
      <c r="KB1012" s="1"/>
      <c r="KC1012" s="1"/>
      <c r="KD1012" s="1"/>
      <c r="KE1012" s="1"/>
      <c r="KF1012" s="1"/>
      <c r="KG1012" s="1"/>
      <c r="KH1012" s="1"/>
      <c r="KI1012" s="1"/>
      <c r="KJ1012" s="1"/>
      <c r="KK1012" s="1"/>
      <c r="KL1012" s="1"/>
      <c r="KM1012" s="1"/>
      <c r="KN1012" s="1"/>
      <c r="KO1012" s="1"/>
      <c r="KP1012" s="1"/>
      <c r="KQ1012" s="1"/>
      <c r="KR1012" s="1"/>
      <c r="KS1012" s="1"/>
      <c r="KT1012" s="1"/>
    </row>
    <row r="1013" spans="1:306"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c r="JW1013" s="1"/>
      <c r="JX1013" s="1"/>
      <c r="JY1013" s="1"/>
      <c r="JZ1013" s="1"/>
      <c r="KA1013" s="1"/>
      <c r="KB1013" s="1"/>
      <c r="KC1013" s="1"/>
      <c r="KD1013" s="1"/>
      <c r="KE1013" s="1"/>
      <c r="KF1013" s="1"/>
      <c r="KG1013" s="1"/>
      <c r="KH1013" s="1"/>
      <c r="KI1013" s="1"/>
      <c r="KJ1013" s="1"/>
      <c r="KK1013" s="1"/>
      <c r="KL1013" s="1"/>
      <c r="KM1013" s="1"/>
      <c r="KN1013" s="1"/>
      <c r="KO1013" s="1"/>
      <c r="KP1013" s="1"/>
      <c r="KQ1013" s="1"/>
      <c r="KR1013" s="1"/>
      <c r="KS1013" s="1"/>
      <c r="KT1013" s="1"/>
    </row>
    <row r="1014" spans="1:306"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c r="JW1014" s="1"/>
      <c r="JX1014" s="1"/>
      <c r="JY1014" s="1"/>
      <c r="JZ1014" s="1"/>
      <c r="KA1014" s="1"/>
      <c r="KB1014" s="1"/>
      <c r="KC1014" s="1"/>
      <c r="KD1014" s="1"/>
      <c r="KE1014" s="1"/>
      <c r="KF1014" s="1"/>
      <c r="KG1014" s="1"/>
      <c r="KH1014" s="1"/>
      <c r="KI1014" s="1"/>
      <c r="KJ1014" s="1"/>
      <c r="KK1014" s="1"/>
      <c r="KL1014" s="1"/>
      <c r="KM1014" s="1"/>
      <c r="KN1014" s="1"/>
      <c r="KO1014" s="1"/>
      <c r="KP1014" s="1"/>
      <c r="KQ1014" s="1"/>
      <c r="KR1014" s="1"/>
      <c r="KS1014" s="1"/>
      <c r="KT1014" s="1"/>
    </row>
    <row r="1015" spans="1:306"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c r="JW1015" s="1"/>
      <c r="JX1015" s="1"/>
      <c r="JY1015" s="1"/>
      <c r="JZ1015" s="1"/>
      <c r="KA1015" s="1"/>
      <c r="KB1015" s="1"/>
      <c r="KC1015" s="1"/>
      <c r="KD1015" s="1"/>
      <c r="KE1015" s="1"/>
      <c r="KF1015" s="1"/>
      <c r="KG1015" s="1"/>
      <c r="KH1015" s="1"/>
      <c r="KI1015" s="1"/>
      <c r="KJ1015" s="1"/>
      <c r="KK1015" s="1"/>
      <c r="KL1015" s="1"/>
      <c r="KM1015" s="1"/>
      <c r="KN1015" s="1"/>
      <c r="KO1015" s="1"/>
      <c r="KP1015" s="1"/>
      <c r="KQ1015" s="1"/>
      <c r="KR1015" s="1"/>
      <c r="KS1015" s="1"/>
      <c r="KT1015" s="1"/>
    </row>
    <row r="1016" spans="1:306"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c r="JW1016" s="1"/>
      <c r="JX1016" s="1"/>
      <c r="JY1016" s="1"/>
      <c r="JZ1016" s="1"/>
      <c r="KA1016" s="1"/>
      <c r="KB1016" s="1"/>
      <c r="KC1016" s="1"/>
      <c r="KD1016" s="1"/>
      <c r="KE1016" s="1"/>
      <c r="KF1016" s="1"/>
      <c r="KG1016" s="1"/>
      <c r="KH1016" s="1"/>
      <c r="KI1016" s="1"/>
      <c r="KJ1016" s="1"/>
      <c r="KK1016" s="1"/>
      <c r="KL1016" s="1"/>
      <c r="KM1016" s="1"/>
      <c r="KN1016" s="1"/>
      <c r="KO1016" s="1"/>
      <c r="KP1016" s="1"/>
      <c r="KQ1016" s="1"/>
      <c r="KR1016" s="1"/>
      <c r="KS1016" s="1"/>
      <c r="KT1016" s="1"/>
    </row>
    <row r="1017" spans="1:306"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c r="JW1017" s="1"/>
      <c r="JX1017" s="1"/>
      <c r="JY1017" s="1"/>
      <c r="JZ1017" s="1"/>
      <c r="KA1017" s="1"/>
      <c r="KB1017" s="1"/>
      <c r="KC1017" s="1"/>
      <c r="KD1017" s="1"/>
      <c r="KE1017" s="1"/>
      <c r="KF1017" s="1"/>
      <c r="KG1017" s="1"/>
      <c r="KH1017" s="1"/>
      <c r="KI1017" s="1"/>
      <c r="KJ1017" s="1"/>
      <c r="KK1017" s="1"/>
      <c r="KL1017" s="1"/>
      <c r="KM1017" s="1"/>
      <c r="KN1017" s="1"/>
      <c r="KO1017" s="1"/>
      <c r="KP1017" s="1"/>
      <c r="KQ1017" s="1"/>
      <c r="KR1017" s="1"/>
      <c r="KS1017" s="1"/>
      <c r="KT1017" s="1"/>
    </row>
    <row r="1018" spans="1:306"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c r="JW1018" s="1"/>
      <c r="JX1018" s="1"/>
      <c r="JY1018" s="1"/>
      <c r="JZ1018" s="1"/>
      <c r="KA1018" s="1"/>
      <c r="KB1018" s="1"/>
      <c r="KC1018" s="1"/>
      <c r="KD1018" s="1"/>
      <c r="KE1018" s="1"/>
      <c r="KF1018" s="1"/>
      <c r="KG1018" s="1"/>
      <c r="KH1018" s="1"/>
      <c r="KI1018" s="1"/>
      <c r="KJ1018" s="1"/>
      <c r="KK1018" s="1"/>
      <c r="KL1018" s="1"/>
      <c r="KM1018" s="1"/>
      <c r="KN1018" s="1"/>
      <c r="KO1018" s="1"/>
      <c r="KP1018" s="1"/>
      <c r="KQ1018" s="1"/>
      <c r="KR1018" s="1"/>
      <c r="KS1018" s="1"/>
      <c r="KT1018" s="1"/>
    </row>
    <row r="1019" spans="1:306"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c r="JW1019" s="1"/>
      <c r="JX1019" s="1"/>
      <c r="JY1019" s="1"/>
      <c r="JZ1019" s="1"/>
      <c r="KA1019" s="1"/>
      <c r="KB1019" s="1"/>
      <c r="KC1019" s="1"/>
      <c r="KD1019" s="1"/>
      <c r="KE1019" s="1"/>
      <c r="KF1019" s="1"/>
      <c r="KG1019" s="1"/>
      <c r="KH1019" s="1"/>
      <c r="KI1019" s="1"/>
      <c r="KJ1019" s="1"/>
      <c r="KK1019" s="1"/>
      <c r="KL1019" s="1"/>
      <c r="KM1019" s="1"/>
      <c r="KN1019" s="1"/>
      <c r="KO1019" s="1"/>
      <c r="KP1019" s="1"/>
      <c r="KQ1019" s="1"/>
      <c r="KR1019" s="1"/>
      <c r="KS1019" s="1"/>
      <c r="KT1019" s="1"/>
    </row>
    <row r="1020" spans="1:306"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c r="JW1020" s="1"/>
      <c r="JX1020" s="1"/>
      <c r="JY1020" s="1"/>
      <c r="JZ1020" s="1"/>
      <c r="KA1020" s="1"/>
      <c r="KB1020" s="1"/>
      <c r="KC1020" s="1"/>
      <c r="KD1020" s="1"/>
      <c r="KE1020" s="1"/>
      <c r="KF1020" s="1"/>
      <c r="KG1020" s="1"/>
      <c r="KH1020" s="1"/>
      <c r="KI1020" s="1"/>
      <c r="KJ1020" s="1"/>
      <c r="KK1020" s="1"/>
      <c r="KL1020" s="1"/>
      <c r="KM1020" s="1"/>
      <c r="KN1020" s="1"/>
      <c r="KO1020" s="1"/>
      <c r="KP1020" s="1"/>
      <c r="KQ1020" s="1"/>
      <c r="KR1020" s="1"/>
      <c r="KS1020" s="1"/>
      <c r="KT1020" s="1"/>
    </row>
    <row r="1021" spans="1:306"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c r="JW1021" s="1"/>
      <c r="JX1021" s="1"/>
      <c r="JY1021" s="1"/>
      <c r="JZ1021" s="1"/>
      <c r="KA1021" s="1"/>
      <c r="KB1021" s="1"/>
      <c r="KC1021" s="1"/>
      <c r="KD1021" s="1"/>
      <c r="KE1021" s="1"/>
      <c r="KF1021" s="1"/>
      <c r="KG1021" s="1"/>
      <c r="KH1021" s="1"/>
      <c r="KI1021" s="1"/>
      <c r="KJ1021" s="1"/>
      <c r="KK1021" s="1"/>
      <c r="KL1021" s="1"/>
      <c r="KM1021" s="1"/>
      <c r="KN1021" s="1"/>
      <c r="KO1021" s="1"/>
      <c r="KP1021" s="1"/>
      <c r="KQ1021" s="1"/>
      <c r="KR1021" s="1"/>
      <c r="KS1021" s="1"/>
      <c r="KT1021" s="1"/>
    </row>
    <row r="1022" spans="1:306"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c r="JW1022" s="1"/>
      <c r="JX1022" s="1"/>
      <c r="JY1022" s="1"/>
      <c r="JZ1022" s="1"/>
      <c r="KA1022" s="1"/>
      <c r="KB1022" s="1"/>
      <c r="KC1022" s="1"/>
      <c r="KD1022" s="1"/>
      <c r="KE1022" s="1"/>
      <c r="KF1022" s="1"/>
      <c r="KG1022" s="1"/>
      <c r="KH1022" s="1"/>
      <c r="KI1022" s="1"/>
      <c r="KJ1022" s="1"/>
      <c r="KK1022" s="1"/>
      <c r="KL1022" s="1"/>
      <c r="KM1022" s="1"/>
      <c r="KN1022" s="1"/>
      <c r="KO1022" s="1"/>
      <c r="KP1022" s="1"/>
      <c r="KQ1022" s="1"/>
      <c r="KR1022" s="1"/>
      <c r="KS1022" s="1"/>
      <c r="KT1022" s="1"/>
    </row>
    <row r="1023" spans="1:306"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c r="JW1023" s="1"/>
      <c r="JX1023" s="1"/>
      <c r="JY1023" s="1"/>
      <c r="JZ1023" s="1"/>
      <c r="KA1023" s="1"/>
      <c r="KB1023" s="1"/>
      <c r="KC1023" s="1"/>
      <c r="KD1023" s="1"/>
      <c r="KE1023" s="1"/>
      <c r="KF1023" s="1"/>
      <c r="KG1023" s="1"/>
      <c r="KH1023" s="1"/>
      <c r="KI1023" s="1"/>
      <c r="KJ1023" s="1"/>
      <c r="KK1023" s="1"/>
      <c r="KL1023" s="1"/>
      <c r="KM1023" s="1"/>
      <c r="KN1023" s="1"/>
      <c r="KO1023" s="1"/>
      <c r="KP1023" s="1"/>
      <c r="KQ1023" s="1"/>
      <c r="KR1023" s="1"/>
      <c r="KS1023" s="1"/>
      <c r="KT1023" s="1"/>
    </row>
    <row r="1024" spans="1:306"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c r="JW1024" s="1"/>
      <c r="JX1024" s="1"/>
      <c r="JY1024" s="1"/>
      <c r="JZ1024" s="1"/>
      <c r="KA1024" s="1"/>
      <c r="KB1024" s="1"/>
      <c r="KC1024" s="1"/>
      <c r="KD1024" s="1"/>
      <c r="KE1024" s="1"/>
      <c r="KF1024" s="1"/>
      <c r="KG1024" s="1"/>
      <c r="KH1024" s="1"/>
      <c r="KI1024" s="1"/>
      <c r="KJ1024" s="1"/>
      <c r="KK1024" s="1"/>
      <c r="KL1024" s="1"/>
      <c r="KM1024" s="1"/>
      <c r="KN1024" s="1"/>
      <c r="KO1024" s="1"/>
      <c r="KP1024" s="1"/>
      <c r="KQ1024" s="1"/>
      <c r="KR1024" s="1"/>
      <c r="KS1024" s="1"/>
      <c r="KT1024" s="1"/>
    </row>
    <row r="1025" spans="1:306"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c r="JW1025" s="1"/>
      <c r="JX1025" s="1"/>
      <c r="JY1025" s="1"/>
      <c r="JZ1025" s="1"/>
      <c r="KA1025" s="1"/>
      <c r="KB1025" s="1"/>
      <c r="KC1025" s="1"/>
      <c r="KD1025" s="1"/>
      <c r="KE1025" s="1"/>
      <c r="KF1025" s="1"/>
      <c r="KG1025" s="1"/>
      <c r="KH1025" s="1"/>
      <c r="KI1025" s="1"/>
      <c r="KJ1025" s="1"/>
      <c r="KK1025" s="1"/>
      <c r="KL1025" s="1"/>
      <c r="KM1025" s="1"/>
      <c r="KN1025" s="1"/>
      <c r="KO1025" s="1"/>
      <c r="KP1025" s="1"/>
      <c r="KQ1025" s="1"/>
      <c r="KR1025" s="1"/>
      <c r="KS1025" s="1"/>
      <c r="KT1025" s="1"/>
    </row>
    <row r="1026" spans="1:306"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c r="JW1026" s="1"/>
      <c r="JX1026" s="1"/>
      <c r="JY1026" s="1"/>
      <c r="JZ1026" s="1"/>
      <c r="KA1026" s="1"/>
      <c r="KB1026" s="1"/>
      <c r="KC1026" s="1"/>
      <c r="KD1026" s="1"/>
      <c r="KE1026" s="1"/>
      <c r="KF1026" s="1"/>
      <c r="KG1026" s="1"/>
      <c r="KH1026" s="1"/>
      <c r="KI1026" s="1"/>
      <c r="KJ1026" s="1"/>
      <c r="KK1026" s="1"/>
      <c r="KL1026" s="1"/>
      <c r="KM1026" s="1"/>
      <c r="KN1026" s="1"/>
      <c r="KO1026" s="1"/>
      <c r="KP1026" s="1"/>
      <c r="KQ1026" s="1"/>
      <c r="KR1026" s="1"/>
      <c r="KS1026" s="1"/>
      <c r="KT1026" s="1"/>
    </row>
    <row r="1027" spans="1:306"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c r="JW1027" s="1"/>
      <c r="JX1027" s="1"/>
      <c r="JY1027" s="1"/>
      <c r="JZ1027" s="1"/>
      <c r="KA1027" s="1"/>
      <c r="KB1027" s="1"/>
      <c r="KC1027" s="1"/>
      <c r="KD1027" s="1"/>
      <c r="KE1027" s="1"/>
      <c r="KF1027" s="1"/>
      <c r="KG1027" s="1"/>
      <c r="KH1027" s="1"/>
      <c r="KI1027" s="1"/>
      <c r="KJ1027" s="1"/>
      <c r="KK1027" s="1"/>
      <c r="KL1027" s="1"/>
      <c r="KM1027" s="1"/>
      <c r="KN1027" s="1"/>
      <c r="KO1027" s="1"/>
      <c r="KP1027" s="1"/>
      <c r="KQ1027" s="1"/>
      <c r="KR1027" s="1"/>
      <c r="KS1027" s="1"/>
      <c r="KT1027" s="1"/>
    </row>
    <row r="1028" spans="1:306"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c r="JW1028" s="1"/>
      <c r="JX1028" s="1"/>
      <c r="JY1028" s="1"/>
      <c r="JZ1028" s="1"/>
      <c r="KA1028" s="1"/>
      <c r="KB1028" s="1"/>
      <c r="KC1028" s="1"/>
      <c r="KD1028" s="1"/>
      <c r="KE1028" s="1"/>
      <c r="KF1028" s="1"/>
      <c r="KG1028" s="1"/>
      <c r="KH1028" s="1"/>
      <c r="KI1028" s="1"/>
      <c r="KJ1028" s="1"/>
      <c r="KK1028" s="1"/>
      <c r="KL1028" s="1"/>
      <c r="KM1028" s="1"/>
      <c r="KN1028" s="1"/>
      <c r="KO1028" s="1"/>
      <c r="KP1028" s="1"/>
      <c r="KQ1028" s="1"/>
      <c r="KR1028" s="1"/>
      <c r="KS1028" s="1"/>
      <c r="KT1028" s="1"/>
    </row>
    <row r="1029" spans="1:306"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c r="JW1029" s="1"/>
      <c r="JX1029" s="1"/>
      <c r="JY1029" s="1"/>
      <c r="JZ1029" s="1"/>
      <c r="KA1029" s="1"/>
      <c r="KB1029" s="1"/>
      <c r="KC1029" s="1"/>
      <c r="KD1029" s="1"/>
      <c r="KE1029" s="1"/>
      <c r="KF1029" s="1"/>
      <c r="KG1029" s="1"/>
      <c r="KH1029" s="1"/>
      <c r="KI1029" s="1"/>
      <c r="KJ1029" s="1"/>
      <c r="KK1029" s="1"/>
      <c r="KL1029" s="1"/>
      <c r="KM1029" s="1"/>
      <c r="KN1029" s="1"/>
      <c r="KO1029" s="1"/>
      <c r="KP1029" s="1"/>
      <c r="KQ1029" s="1"/>
      <c r="KR1029" s="1"/>
      <c r="KS1029" s="1"/>
      <c r="KT1029" s="1"/>
    </row>
    <row r="1030" spans="1:306"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c r="JW1030" s="1"/>
      <c r="JX1030" s="1"/>
      <c r="JY1030" s="1"/>
      <c r="JZ1030" s="1"/>
      <c r="KA1030" s="1"/>
      <c r="KB1030" s="1"/>
      <c r="KC1030" s="1"/>
      <c r="KD1030" s="1"/>
      <c r="KE1030" s="1"/>
      <c r="KF1030" s="1"/>
      <c r="KG1030" s="1"/>
      <c r="KH1030" s="1"/>
      <c r="KI1030" s="1"/>
      <c r="KJ1030" s="1"/>
      <c r="KK1030" s="1"/>
      <c r="KL1030" s="1"/>
      <c r="KM1030" s="1"/>
      <c r="KN1030" s="1"/>
      <c r="KO1030" s="1"/>
      <c r="KP1030" s="1"/>
      <c r="KQ1030" s="1"/>
      <c r="KR1030" s="1"/>
      <c r="KS1030" s="1"/>
      <c r="KT1030" s="1"/>
    </row>
    <row r="1031" spans="1:306"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c r="JW1031" s="1"/>
      <c r="JX1031" s="1"/>
      <c r="JY1031" s="1"/>
      <c r="JZ1031" s="1"/>
      <c r="KA1031" s="1"/>
      <c r="KB1031" s="1"/>
      <c r="KC1031" s="1"/>
      <c r="KD1031" s="1"/>
      <c r="KE1031" s="1"/>
      <c r="KF1031" s="1"/>
      <c r="KG1031" s="1"/>
      <c r="KH1031" s="1"/>
      <c r="KI1031" s="1"/>
      <c r="KJ1031" s="1"/>
      <c r="KK1031" s="1"/>
      <c r="KL1031" s="1"/>
      <c r="KM1031" s="1"/>
      <c r="KN1031" s="1"/>
      <c r="KO1031" s="1"/>
      <c r="KP1031" s="1"/>
      <c r="KQ1031" s="1"/>
      <c r="KR1031" s="1"/>
      <c r="KS1031" s="1"/>
      <c r="KT1031" s="1"/>
    </row>
    <row r="1032" spans="1:306"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c r="JW1032" s="1"/>
      <c r="JX1032" s="1"/>
      <c r="JY1032" s="1"/>
      <c r="JZ1032" s="1"/>
      <c r="KA1032" s="1"/>
      <c r="KB1032" s="1"/>
      <c r="KC1032" s="1"/>
      <c r="KD1032" s="1"/>
      <c r="KE1032" s="1"/>
      <c r="KF1032" s="1"/>
      <c r="KG1032" s="1"/>
      <c r="KH1032" s="1"/>
      <c r="KI1032" s="1"/>
      <c r="KJ1032" s="1"/>
      <c r="KK1032" s="1"/>
      <c r="KL1032" s="1"/>
      <c r="KM1032" s="1"/>
      <c r="KN1032" s="1"/>
      <c r="KO1032" s="1"/>
      <c r="KP1032" s="1"/>
      <c r="KQ1032" s="1"/>
      <c r="KR1032" s="1"/>
      <c r="KS1032" s="1"/>
      <c r="KT1032" s="1"/>
    </row>
    <row r="1033" spans="1:306"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c r="JW1033" s="1"/>
      <c r="JX1033" s="1"/>
      <c r="JY1033" s="1"/>
      <c r="JZ1033" s="1"/>
      <c r="KA1033" s="1"/>
      <c r="KB1033" s="1"/>
      <c r="KC1033" s="1"/>
      <c r="KD1033" s="1"/>
      <c r="KE1033" s="1"/>
      <c r="KF1033" s="1"/>
      <c r="KG1033" s="1"/>
      <c r="KH1033" s="1"/>
      <c r="KI1033" s="1"/>
      <c r="KJ1033" s="1"/>
      <c r="KK1033" s="1"/>
      <c r="KL1033" s="1"/>
      <c r="KM1033" s="1"/>
      <c r="KN1033" s="1"/>
      <c r="KO1033" s="1"/>
      <c r="KP1033" s="1"/>
      <c r="KQ1033" s="1"/>
      <c r="KR1033" s="1"/>
      <c r="KS1033" s="1"/>
      <c r="KT1033" s="1"/>
    </row>
    <row r="1034" spans="1:306"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c r="JW1034" s="1"/>
      <c r="JX1034" s="1"/>
      <c r="JY1034" s="1"/>
      <c r="JZ1034" s="1"/>
      <c r="KA1034" s="1"/>
      <c r="KB1034" s="1"/>
      <c r="KC1034" s="1"/>
      <c r="KD1034" s="1"/>
      <c r="KE1034" s="1"/>
      <c r="KF1034" s="1"/>
      <c r="KG1034" s="1"/>
      <c r="KH1034" s="1"/>
      <c r="KI1034" s="1"/>
      <c r="KJ1034" s="1"/>
      <c r="KK1034" s="1"/>
      <c r="KL1034" s="1"/>
      <c r="KM1034" s="1"/>
      <c r="KN1034" s="1"/>
      <c r="KO1034" s="1"/>
      <c r="KP1034" s="1"/>
      <c r="KQ1034" s="1"/>
      <c r="KR1034" s="1"/>
      <c r="KS1034" s="1"/>
      <c r="KT1034" s="1"/>
    </row>
    <row r="1035" spans="1:306"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c r="JW1035" s="1"/>
      <c r="JX1035" s="1"/>
      <c r="JY1035" s="1"/>
      <c r="JZ1035" s="1"/>
      <c r="KA1035" s="1"/>
      <c r="KB1035" s="1"/>
      <c r="KC1035" s="1"/>
      <c r="KD1035" s="1"/>
      <c r="KE1035" s="1"/>
      <c r="KF1035" s="1"/>
      <c r="KG1035" s="1"/>
      <c r="KH1035" s="1"/>
      <c r="KI1035" s="1"/>
      <c r="KJ1035" s="1"/>
      <c r="KK1035" s="1"/>
      <c r="KL1035" s="1"/>
      <c r="KM1035" s="1"/>
      <c r="KN1035" s="1"/>
      <c r="KO1035" s="1"/>
      <c r="KP1035" s="1"/>
      <c r="KQ1035" s="1"/>
      <c r="KR1035" s="1"/>
      <c r="KS1035" s="1"/>
      <c r="KT1035" s="1"/>
    </row>
    <row r="1036" spans="1:306"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c r="JW1036" s="1"/>
      <c r="JX1036" s="1"/>
      <c r="JY1036" s="1"/>
      <c r="JZ1036" s="1"/>
      <c r="KA1036" s="1"/>
      <c r="KB1036" s="1"/>
      <c r="KC1036" s="1"/>
      <c r="KD1036" s="1"/>
      <c r="KE1036" s="1"/>
      <c r="KF1036" s="1"/>
      <c r="KG1036" s="1"/>
      <c r="KH1036" s="1"/>
      <c r="KI1036" s="1"/>
      <c r="KJ1036" s="1"/>
      <c r="KK1036" s="1"/>
      <c r="KL1036" s="1"/>
      <c r="KM1036" s="1"/>
      <c r="KN1036" s="1"/>
      <c r="KO1036" s="1"/>
      <c r="KP1036" s="1"/>
      <c r="KQ1036" s="1"/>
      <c r="KR1036" s="1"/>
      <c r="KS1036" s="1"/>
      <c r="KT1036" s="1"/>
    </row>
    <row r="1037" spans="1:306"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c r="JW1037" s="1"/>
      <c r="JX1037" s="1"/>
      <c r="JY1037" s="1"/>
      <c r="JZ1037" s="1"/>
      <c r="KA1037" s="1"/>
      <c r="KB1037" s="1"/>
      <c r="KC1037" s="1"/>
      <c r="KD1037" s="1"/>
      <c r="KE1037" s="1"/>
      <c r="KF1037" s="1"/>
      <c r="KG1037" s="1"/>
      <c r="KH1037" s="1"/>
      <c r="KI1037" s="1"/>
      <c r="KJ1037" s="1"/>
      <c r="KK1037" s="1"/>
      <c r="KL1037" s="1"/>
      <c r="KM1037" s="1"/>
      <c r="KN1037" s="1"/>
      <c r="KO1037" s="1"/>
      <c r="KP1037" s="1"/>
      <c r="KQ1037" s="1"/>
      <c r="KR1037" s="1"/>
      <c r="KS1037" s="1"/>
      <c r="KT1037" s="1"/>
    </row>
    <row r="1038" spans="1:306"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c r="JW1038" s="1"/>
      <c r="JX1038" s="1"/>
      <c r="JY1038" s="1"/>
      <c r="JZ1038" s="1"/>
      <c r="KA1038" s="1"/>
      <c r="KB1038" s="1"/>
      <c r="KC1038" s="1"/>
      <c r="KD1038" s="1"/>
      <c r="KE1038" s="1"/>
      <c r="KF1038" s="1"/>
      <c r="KG1038" s="1"/>
      <c r="KH1038" s="1"/>
      <c r="KI1038" s="1"/>
      <c r="KJ1038" s="1"/>
      <c r="KK1038" s="1"/>
      <c r="KL1038" s="1"/>
      <c r="KM1038" s="1"/>
      <c r="KN1038" s="1"/>
      <c r="KO1038" s="1"/>
      <c r="KP1038" s="1"/>
      <c r="KQ1038" s="1"/>
      <c r="KR1038" s="1"/>
      <c r="KS1038" s="1"/>
      <c r="KT1038" s="1"/>
    </row>
    <row r="1039" spans="1:306"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c r="JW1039" s="1"/>
      <c r="JX1039" s="1"/>
      <c r="JY1039" s="1"/>
      <c r="JZ1039" s="1"/>
      <c r="KA1039" s="1"/>
      <c r="KB1039" s="1"/>
      <c r="KC1039" s="1"/>
      <c r="KD1039" s="1"/>
      <c r="KE1039" s="1"/>
      <c r="KF1039" s="1"/>
      <c r="KG1039" s="1"/>
      <c r="KH1039" s="1"/>
      <c r="KI1039" s="1"/>
      <c r="KJ1039" s="1"/>
      <c r="KK1039" s="1"/>
      <c r="KL1039" s="1"/>
      <c r="KM1039" s="1"/>
      <c r="KN1039" s="1"/>
      <c r="KO1039" s="1"/>
      <c r="KP1039" s="1"/>
      <c r="KQ1039" s="1"/>
      <c r="KR1039" s="1"/>
      <c r="KS1039" s="1"/>
      <c r="KT1039" s="1"/>
    </row>
    <row r="1040" spans="1:306"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c r="JW1040" s="1"/>
      <c r="JX1040" s="1"/>
      <c r="JY1040" s="1"/>
      <c r="JZ1040" s="1"/>
      <c r="KA1040" s="1"/>
      <c r="KB1040" s="1"/>
      <c r="KC1040" s="1"/>
      <c r="KD1040" s="1"/>
      <c r="KE1040" s="1"/>
      <c r="KF1040" s="1"/>
      <c r="KG1040" s="1"/>
      <c r="KH1040" s="1"/>
      <c r="KI1040" s="1"/>
      <c r="KJ1040" s="1"/>
      <c r="KK1040" s="1"/>
      <c r="KL1040" s="1"/>
      <c r="KM1040" s="1"/>
      <c r="KN1040" s="1"/>
      <c r="KO1040" s="1"/>
      <c r="KP1040" s="1"/>
      <c r="KQ1040" s="1"/>
      <c r="KR1040" s="1"/>
      <c r="KS1040" s="1"/>
      <c r="KT1040" s="1"/>
    </row>
    <row r="1041" spans="1:306"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c r="JW1041" s="1"/>
      <c r="JX1041" s="1"/>
      <c r="JY1041" s="1"/>
      <c r="JZ1041" s="1"/>
      <c r="KA1041" s="1"/>
      <c r="KB1041" s="1"/>
      <c r="KC1041" s="1"/>
      <c r="KD1041" s="1"/>
      <c r="KE1041" s="1"/>
      <c r="KF1041" s="1"/>
      <c r="KG1041" s="1"/>
      <c r="KH1041" s="1"/>
      <c r="KI1041" s="1"/>
      <c r="KJ1041" s="1"/>
      <c r="KK1041" s="1"/>
      <c r="KL1041" s="1"/>
      <c r="KM1041" s="1"/>
      <c r="KN1041" s="1"/>
      <c r="KO1041" s="1"/>
      <c r="KP1041" s="1"/>
      <c r="KQ1041" s="1"/>
      <c r="KR1041" s="1"/>
      <c r="KS1041" s="1"/>
      <c r="KT1041" s="1"/>
    </row>
    <row r="1042" spans="1:306"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c r="JW1042" s="1"/>
      <c r="JX1042" s="1"/>
      <c r="JY1042" s="1"/>
      <c r="JZ1042" s="1"/>
      <c r="KA1042" s="1"/>
      <c r="KB1042" s="1"/>
      <c r="KC1042" s="1"/>
      <c r="KD1042" s="1"/>
      <c r="KE1042" s="1"/>
      <c r="KF1042" s="1"/>
      <c r="KG1042" s="1"/>
      <c r="KH1042" s="1"/>
      <c r="KI1042" s="1"/>
      <c r="KJ1042" s="1"/>
      <c r="KK1042" s="1"/>
      <c r="KL1042" s="1"/>
      <c r="KM1042" s="1"/>
      <c r="KN1042" s="1"/>
      <c r="KO1042" s="1"/>
      <c r="KP1042" s="1"/>
      <c r="KQ1042" s="1"/>
      <c r="KR1042" s="1"/>
      <c r="KS1042" s="1"/>
      <c r="KT1042" s="1"/>
    </row>
    <row r="1043" spans="1:306" x14ac:dyDescent="0.25">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c r="JW1043" s="1"/>
      <c r="JX1043" s="1"/>
      <c r="JY1043" s="1"/>
      <c r="JZ1043" s="1"/>
      <c r="KA1043" s="1"/>
      <c r="KB1043" s="1"/>
      <c r="KC1043" s="1"/>
      <c r="KD1043" s="1"/>
      <c r="KE1043" s="1"/>
      <c r="KF1043" s="1"/>
      <c r="KG1043" s="1"/>
      <c r="KH1043" s="1"/>
      <c r="KI1043" s="1"/>
      <c r="KJ1043" s="1"/>
      <c r="KK1043" s="1"/>
      <c r="KL1043" s="1"/>
      <c r="KM1043" s="1"/>
      <c r="KN1043" s="1"/>
      <c r="KO1043" s="1"/>
      <c r="KP1043" s="1"/>
      <c r="KQ1043" s="1"/>
      <c r="KR1043" s="1"/>
      <c r="KS1043" s="1"/>
      <c r="KT1043" s="1"/>
    </row>
    <row r="1044" spans="1:306" x14ac:dyDescent="0.25">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c r="JW1044" s="1"/>
      <c r="JX1044" s="1"/>
      <c r="JY1044" s="1"/>
      <c r="JZ1044" s="1"/>
      <c r="KA1044" s="1"/>
      <c r="KB1044" s="1"/>
      <c r="KC1044" s="1"/>
      <c r="KD1044" s="1"/>
      <c r="KE1044" s="1"/>
      <c r="KF1044" s="1"/>
      <c r="KG1044" s="1"/>
      <c r="KH1044" s="1"/>
      <c r="KI1044" s="1"/>
      <c r="KJ1044" s="1"/>
      <c r="KK1044" s="1"/>
      <c r="KL1044" s="1"/>
      <c r="KM1044" s="1"/>
      <c r="KN1044" s="1"/>
      <c r="KO1044" s="1"/>
      <c r="KP1044" s="1"/>
      <c r="KQ1044" s="1"/>
      <c r="KR1044" s="1"/>
      <c r="KS1044" s="1"/>
      <c r="KT1044" s="1"/>
    </row>
    <row r="1045" spans="1:306" x14ac:dyDescent="0.25">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c r="JW1045" s="1"/>
      <c r="JX1045" s="1"/>
      <c r="JY1045" s="1"/>
      <c r="JZ1045" s="1"/>
      <c r="KA1045" s="1"/>
      <c r="KB1045" s="1"/>
      <c r="KC1045" s="1"/>
      <c r="KD1045" s="1"/>
      <c r="KE1045" s="1"/>
      <c r="KF1045" s="1"/>
      <c r="KG1045" s="1"/>
      <c r="KH1045" s="1"/>
      <c r="KI1045" s="1"/>
      <c r="KJ1045" s="1"/>
      <c r="KK1045" s="1"/>
      <c r="KL1045" s="1"/>
      <c r="KM1045" s="1"/>
      <c r="KN1045" s="1"/>
      <c r="KO1045" s="1"/>
      <c r="KP1045" s="1"/>
      <c r="KQ1045" s="1"/>
      <c r="KR1045" s="1"/>
      <c r="KS1045" s="1"/>
      <c r="KT1045" s="1"/>
    </row>
    <row r="1046" spans="1:306" x14ac:dyDescent="0.25">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c r="JW1046" s="1"/>
      <c r="JX1046" s="1"/>
      <c r="JY1046" s="1"/>
      <c r="JZ1046" s="1"/>
      <c r="KA1046" s="1"/>
      <c r="KB1046" s="1"/>
      <c r="KC1046" s="1"/>
      <c r="KD1046" s="1"/>
      <c r="KE1046" s="1"/>
      <c r="KF1046" s="1"/>
      <c r="KG1046" s="1"/>
      <c r="KH1046" s="1"/>
      <c r="KI1046" s="1"/>
      <c r="KJ1046" s="1"/>
      <c r="KK1046" s="1"/>
      <c r="KL1046" s="1"/>
      <c r="KM1046" s="1"/>
      <c r="KN1046" s="1"/>
      <c r="KO1046" s="1"/>
      <c r="KP1046" s="1"/>
      <c r="KQ1046" s="1"/>
      <c r="KR1046" s="1"/>
      <c r="KS1046" s="1"/>
      <c r="KT1046" s="1"/>
    </row>
    <row r="1047" spans="1:306" x14ac:dyDescent="0.25">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c r="JW1047" s="1"/>
      <c r="JX1047" s="1"/>
      <c r="JY1047" s="1"/>
      <c r="JZ1047" s="1"/>
      <c r="KA1047" s="1"/>
      <c r="KB1047" s="1"/>
      <c r="KC1047" s="1"/>
      <c r="KD1047" s="1"/>
      <c r="KE1047" s="1"/>
      <c r="KF1047" s="1"/>
      <c r="KG1047" s="1"/>
      <c r="KH1047" s="1"/>
      <c r="KI1047" s="1"/>
      <c r="KJ1047" s="1"/>
      <c r="KK1047" s="1"/>
      <c r="KL1047" s="1"/>
      <c r="KM1047" s="1"/>
      <c r="KN1047" s="1"/>
      <c r="KO1047" s="1"/>
      <c r="KP1047" s="1"/>
      <c r="KQ1047" s="1"/>
      <c r="KR1047" s="1"/>
      <c r="KS1047" s="1"/>
      <c r="KT1047" s="1"/>
    </row>
    <row r="1048" spans="1:306" x14ac:dyDescent="0.25">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c r="JW1048" s="1"/>
      <c r="JX1048" s="1"/>
      <c r="JY1048" s="1"/>
      <c r="JZ1048" s="1"/>
      <c r="KA1048" s="1"/>
      <c r="KB1048" s="1"/>
      <c r="KC1048" s="1"/>
      <c r="KD1048" s="1"/>
      <c r="KE1048" s="1"/>
      <c r="KF1048" s="1"/>
      <c r="KG1048" s="1"/>
      <c r="KH1048" s="1"/>
      <c r="KI1048" s="1"/>
      <c r="KJ1048" s="1"/>
      <c r="KK1048" s="1"/>
      <c r="KL1048" s="1"/>
      <c r="KM1048" s="1"/>
      <c r="KN1048" s="1"/>
      <c r="KO1048" s="1"/>
      <c r="KP1048" s="1"/>
      <c r="KQ1048" s="1"/>
      <c r="KR1048" s="1"/>
      <c r="KS1048" s="1"/>
      <c r="KT1048" s="1"/>
    </row>
    <row r="1049" spans="1:306" x14ac:dyDescent="0.25">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c r="JW1049" s="1"/>
      <c r="JX1049" s="1"/>
      <c r="JY1049" s="1"/>
      <c r="JZ1049" s="1"/>
      <c r="KA1049" s="1"/>
      <c r="KB1049" s="1"/>
      <c r="KC1049" s="1"/>
      <c r="KD1049" s="1"/>
      <c r="KE1049" s="1"/>
      <c r="KF1049" s="1"/>
      <c r="KG1049" s="1"/>
      <c r="KH1049" s="1"/>
      <c r="KI1049" s="1"/>
      <c r="KJ1049" s="1"/>
      <c r="KK1049" s="1"/>
      <c r="KL1049" s="1"/>
      <c r="KM1049" s="1"/>
      <c r="KN1049" s="1"/>
      <c r="KO1049" s="1"/>
      <c r="KP1049" s="1"/>
      <c r="KQ1049" s="1"/>
      <c r="KR1049" s="1"/>
      <c r="KS1049" s="1"/>
      <c r="KT1049" s="1"/>
    </row>
    <row r="1050" spans="1:306" x14ac:dyDescent="0.25">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c r="JW1050" s="1"/>
      <c r="JX1050" s="1"/>
      <c r="JY1050" s="1"/>
      <c r="JZ1050" s="1"/>
      <c r="KA1050" s="1"/>
      <c r="KB1050" s="1"/>
      <c r="KC1050" s="1"/>
      <c r="KD1050" s="1"/>
      <c r="KE1050" s="1"/>
      <c r="KF1050" s="1"/>
      <c r="KG1050" s="1"/>
      <c r="KH1050" s="1"/>
      <c r="KI1050" s="1"/>
      <c r="KJ1050" s="1"/>
      <c r="KK1050" s="1"/>
      <c r="KL1050" s="1"/>
      <c r="KM1050" s="1"/>
      <c r="KN1050" s="1"/>
      <c r="KO1050" s="1"/>
      <c r="KP1050" s="1"/>
      <c r="KQ1050" s="1"/>
      <c r="KR1050" s="1"/>
      <c r="KS1050" s="1"/>
      <c r="KT1050" s="1"/>
    </row>
    <row r="1051" spans="1:306" x14ac:dyDescent="0.25">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c r="JW1051" s="1"/>
      <c r="JX1051" s="1"/>
      <c r="JY1051" s="1"/>
      <c r="JZ1051" s="1"/>
      <c r="KA1051" s="1"/>
      <c r="KB1051" s="1"/>
      <c r="KC1051" s="1"/>
      <c r="KD1051" s="1"/>
      <c r="KE1051" s="1"/>
      <c r="KF1051" s="1"/>
      <c r="KG1051" s="1"/>
      <c r="KH1051" s="1"/>
      <c r="KI1051" s="1"/>
      <c r="KJ1051" s="1"/>
      <c r="KK1051" s="1"/>
      <c r="KL1051" s="1"/>
      <c r="KM1051" s="1"/>
      <c r="KN1051" s="1"/>
      <c r="KO1051" s="1"/>
      <c r="KP1051" s="1"/>
      <c r="KQ1051" s="1"/>
      <c r="KR1051" s="1"/>
      <c r="KS1051" s="1"/>
      <c r="KT1051" s="1"/>
    </row>
    <row r="1052" spans="1:306" x14ac:dyDescent="0.25">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c r="JW1052" s="1"/>
      <c r="JX1052" s="1"/>
      <c r="JY1052" s="1"/>
      <c r="JZ1052" s="1"/>
      <c r="KA1052" s="1"/>
      <c r="KB1052" s="1"/>
      <c r="KC1052" s="1"/>
      <c r="KD1052" s="1"/>
      <c r="KE1052" s="1"/>
      <c r="KF1052" s="1"/>
      <c r="KG1052" s="1"/>
      <c r="KH1052" s="1"/>
      <c r="KI1052" s="1"/>
      <c r="KJ1052" s="1"/>
      <c r="KK1052" s="1"/>
      <c r="KL1052" s="1"/>
      <c r="KM1052" s="1"/>
      <c r="KN1052" s="1"/>
      <c r="KO1052" s="1"/>
      <c r="KP1052" s="1"/>
      <c r="KQ1052" s="1"/>
      <c r="KR1052" s="1"/>
      <c r="KS1052" s="1"/>
      <c r="KT1052" s="1"/>
    </row>
    <row r="1053" spans="1:306" x14ac:dyDescent="0.25">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c r="JW1053" s="1"/>
      <c r="JX1053" s="1"/>
      <c r="JY1053" s="1"/>
      <c r="JZ1053" s="1"/>
      <c r="KA1053" s="1"/>
      <c r="KB1053" s="1"/>
      <c r="KC1053" s="1"/>
      <c r="KD1053" s="1"/>
      <c r="KE1053" s="1"/>
      <c r="KF1053" s="1"/>
      <c r="KG1053" s="1"/>
      <c r="KH1053" s="1"/>
      <c r="KI1053" s="1"/>
      <c r="KJ1053" s="1"/>
      <c r="KK1053" s="1"/>
      <c r="KL1053" s="1"/>
      <c r="KM1053" s="1"/>
      <c r="KN1053" s="1"/>
      <c r="KO1053" s="1"/>
      <c r="KP1053" s="1"/>
      <c r="KQ1053" s="1"/>
      <c r="KR1053" s="1"/>
      <c r="KS1053" s="1"/>
      <c r="KT1053" s="1"/>
    </row>
    <row r="1054" spans="1:306" x14ac:dyDescent="0.25">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c r="JW1054" s="1"/>
      <c r="JX1054" s="1"/>
      <c r="JY1054" s="1"/>
      <c r="JZ1054" s="1"/>
      <c r="KA1054" s="1"/>
      <c r="KB1054" s="1"/>
      <c r="KC1054" s="1"/>
      <c r="KD1054" s="1"/>
      <c r="KE1054" s="1"/>
      <c r="KF1054" s="1"/>
      <c r="KG1054" s="1"/>
      <c r="KH1054" s="1"/>
      <c r="KI1054" s="1"/>
      <c r="KJ1054" s="1"/>
      <c r="KK1054" s="1"/>
      <c r="KL1054" s="1"/>
      <c r="KM1054" s="1"/>
      <c r="KN1054" s="1"/>
      <c r="KO1054" s="1"/>
      <c r="KP1054" s="1"/>
      <c r="KQ1054" s="1"/>
      <c r="KR1054" s="1"/>
      <c r="KS1054" s="1"/>
      <c r="KT1054" s="1"/>
    </row>
    <row r="1055" spans="1:306" x14ac:dyDescent="0.25">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c r="JW1055" s="1"/>
      <c r="JX1055" s="1"/>
      <c r="JY1055" s="1"/>
      <c r="JZ1055" s="1"/>
      <c r="KA1055" s="1"/>
      <c r="KB1055" s="1"/>
      <c r="KC1055" s="1"/>
      <c r="KD1055" s="1"/>
      <c r="KE1055" s="1"/>
      <c r="KF1055" s="1"/>
      <c r="KG1055" s="1"/>
      <c r="KH1055" s="1"/>
      <c r="KI1055" s="1"/>
      <c r="KJ1055" s="1"/>
      <c r="KK1055" s="1"/>
      <c r="KL1055" s="1"/>
      <c r="KM1055" s="1"/>
      <c r="KN1055" s="1"/>
      <c r="KO1055" s="1"/>
      <c r="KP1055" s="1"/>
      <c r="KQ1055" s="1"/>
      <c r="KR1055" s="1"/>
      <c r="KS1055" s="1"/>
      <c r="KT1055" s="1"/>
    </row>
    <row r="1056" spans="1:306" x14ac:dyDescent="0.25">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c r="JW1056" s="1"/>
      <c r="JX1056" s="1"/>
      <c r="JY1056" s="1"/>
      <c r="JZ1056" s="1"/>
      <c r="KA1056" s="1"/>
      <c r="KB1056" s="1"/>
      <c r="KC1056" s="1"/>
      <c r="KD1056" s="1"/>
      <c r="KE1056" s="1"/>
      <c r="KF1056" s="1"/>
      <c r="KG1056" s="1"/>
      <c r="KH1056" s="1"/>
      <c r="KI1056" s="1"/>
      <c r="KJ1056" s="1"/>
      <c r="KK1056" s="1"/>
      <c r="KL1056" s="1"/>
      <c r="KM1056" s="1"/>
      <c r="KN1056" s="1"/>
      <c r="KO1056" s="1"/>
      <c r="KP1056" s="1"/>
      <c r="KQ1056" s="1"/>
      <c r="KR1056" s="1"/>
      <c r="KS1056" s="1"/>
      <c r="KT1056" s="1"/>
    </row>
    <row r="1057" spans="1:306" x14ac:dyDescent="0.25">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c r="JW1057" s="1"/>
      <c r="JX1057" s="1"/>
      <c r="JY1057" s="1"/>
      <c r="JZ1057" s="1"/>
      <c r="KA1057" s="1"/>
      <c r="KB1057" s="1"/>
      <c r="KC1057" s="1"/>
      <c r="KD1057" s="1"/>
      <c r="KE1057" s="1"/>
      <c r="KF1057" s="1"/>
      <c r="KG1057" s="1"/>
      <c r="KH1057" s="1"/>
      <c r="KI1057" s="1"/>
      <c r="KJ1057" s="1"/>
      <c r="KK1057" s="1"/>
      <c r="KL1057" s="1"/>
      <c r="KM1057" s="1"/>
      <c r="KN1057" s="1"/>
      <c r="KO1057" s="1"/>
      <c r="KP1057" s="1"/>
      <c r="KQ1057" s="1"/>
      <c r="KR1057" s="1"/>
      <c r="KS1057" s="1"/>
      <c r="KT1057" s="1"/>
    </row>
    <row r="1058" spans="1:306" x14ac:dyDescent="0.25">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c r="JW1058" s="1"/>
      <c r="JX1058" s="1"/>
      <c r="JY1058" s="1"/>
      <c r="JZ1058" s="1"/>
      <c r="KA1058" s="1"/>
      <c r="KB1058" s="1"/>
      <c r="KC1058" s="1"/>
      <c r="KD1058" s="1"/>
      <c r="KE1058" s="1"/>
      <c r="KF1058" s="1"/>
      <c r="KG1058" s="1"/>
      <c r="KH1058" s="1"/>
      <c r="KI1058" s="1"/>
      <c r="KJ1058" s="1"/>
      <c r="KK1058" s="1"/>
      <c r="KL1058" s="1"/>
      <c r="KM1058" s="1"/>
      <c r="KN1058" s="1"/>
      <c r="KO1058" s="1"/>
      <c r="KP1058" s="1"/>
      <c r="KQ1058" s="1"/>
      <c r="KR1058" s="1"/>
      <c r="KS1058" s="1"/>
      <c r="KT1058" s="1"/>
    </row>
    <row r="1059" spans="1:306" x14ac:dyDescent="0.25">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c r="JW1059" s="1"/>
      <c r="JX1059" s="1"/>
      <c r="JY1059" s="1"/>
      <c r="JZ1059" s="1"/>
      <c r="KA1059" s="1"/>
      <c r="KB1059" s="1"/>
      <c r="KC1059" s="1"/>
      <c r="KD1059" s="1"/>
      <c r="KE1059" s="1"/>
      <c r="KF1059" s="1"/>
      <c r="KG1059" s="1"/>
      <c r="KH1059" s="1"/>
      <c r="KI1059" s="1"/>
      <c r="KJ1059" s="1"/>
      <c r="KK1059" s="1"/>
      <c r="KL1059" s="1"/>
      <c r="KM1059" s="1"/>
      <c r="KN1059" s="1"/>
      <c r="KO1059" s="1"/>
      <c r="KP1059" s="1"/>
      <c r="KQ1059" s="1"/>
      <c r="KR1059" s="1"/>
      <c r="KS1059" s="1"/>
      <c r="KT1059" s="1"/>
    </row>
    <row r="1060" spans="1:306" x14ac:dyDescent="0.25">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c r="JW1060" s="1"/>
      <c r="JX1060" s="1"/>
      <c r="JY1060" s="1"/>
      <c r="JZ1060" s="1"/>
      <c r="KA1060" s="1"/>
      <c r="KB1060" s="1"/>
      <c r="KC1060" s="1"/>
      <c r="KD1060" s="1"/>
      <c r="KE1060" s="1"/>
      <c r="KF1060" s="1"/>
      <c r="KG1060" s="1"/>
      <c r="KH1060" s="1"/>
      <c r="KI1060" s="1"/>
      <c r="KJ1060" s="1"/>
      <c r="KK1060" s="1"/>
      <c r="KL1060" s="1"/>
      <c r="KM1060" s="1"/>
      <c r="KN1060" s="1"/>
      <c r="KO1060" s="1"/>
      <c r="KP1060" s="1"/>
      <c r="KQ1060" s="1"/>
      <c r="KR1060" s="1"/>
      <c r="KS1060" s="1"/>
      <c r="KT1060" s="1"/>
    </row>
    <row r="1061" spans="1:306" x14ac:dyDescent="0.25">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c r="JW1061" s="1"/>
      <c r="JX1061" s="1"/>
      <c r="JY1061" s="1"/>
      <c r="JZ1061" s="1"/>
      <c r="KA1061" s="1"/>
      <c r="KB1061" s="1"/>
      <c r="KC1061" s="1"/>
      <c r="KD1061" s="1"/>
      <c r="KE1061" s="1"/>
      <c r="KF1061" s="1"/>
      <c r="KG1061" s="1"/>
      <c r="KH1061" s="1"/>
      <c r="KI1061" s="1"/>
      <c r="KJ1061" s="1"/>
      <c r="KK1061" s="1"/>
      <c r="KL1061" s="1"/>
      <c r="KM1061" s="1"/>
      <c r="KN1061" s="1"/>
      <c r="KO1061" s="1"/>
      <c r="KP1061" s="1"/>
      <c r="KQ1061" s="1"/>
      <c r="KR1061" s="1"/>
      <c r="KS1061" s="1"/>
      <c r="KT1061" s="1"/>
    </row>
    <row r="1062" spans="1:306" x14ac:dyDescent="0.25">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c r="JW1062" s="1"/>
      <c r="JX1062" s="1"/>
      <c r="JY1062" s="1"/>
      <c r="JZ1062" s="1"/>
      <c r="KA1062" s="1"/>
      <c r="KB1062" s="1"/>
      <c r="KC1062" s="1"/>
      <c r="KD1062" s="1"/>
      <c r="KE1062" s="1"/>
      <c r="KF1062" s="1"/>
      <c r="KG1062" s="1"/>
      <c r="KH1062" s="1"/>
      <c r="KI1062" s="1"/>
      <c r="KJ1062" s="1"/>
      <c r="KK1062" s="1"/>
      <c r="KL1062" s="1"/>
      <c r="KM1062" s="1"/>
      <c r="KN1062" s="1"/>
      <c r="KO1062" s="1"/>
      <c r="KP1062" s="1"/>
      <c r="KQ1062" s="1"/>
      <c r="KR1062" s="1"/>
      <c r="KS1062" s="1"/>
      <c r="KT1062" s="1"/>
    </row>
    <row r="1063" spans="1:306" x14ac:dyDescent="0.25">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c r="JW1063" s="1"/>
      <c r="JX1063" s="1"/>
      <c r="JY1063" s="1"/>
      <c r="JZ1063" s="1"/>
      <c r="KA1063" s="1"/>
      <c r="KB1063" s="1"/>
      <c r="KC1063" s="1"/>
      <c r="KD1063" s="1"/>
      <c r="KE1063" s="1"/>
      <c r="KF1063" s="1"/>
      <c r="KG1063" s="1"/>
      <c r="KH1063" s="1"/>
      <c r="KI1063" s="1"/>
      <c r="KJ1063" s="1"/>
      <c r="KK1063" s="1"/>
      <c r="KL1063" s="1"/>
      <c r="KM1063" s="1"/>
      <c r="KN1063" s="1"/>
      <c r="KO1063" s="1"/>
      <c r="KP1063" s="1"/>
      <c r="KQ1063" s="1"/>
      <c r="KR1063" s="1"/>
      <c r="KS1063" s="1"/>
      <c r="KT1063" s="1"/>
    </row>
    <row r="1064" spans="1:306" x14ac:dyDescent="0.25">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c r="JW1064" s="1"/>
      <c r="JX1064" s="1"/>
      <c r="JY1064" s="1"/>
      <c r="JZ1064" s="1"/>
      <c r="KA1064" s="1"/>
      <c r="KB1064" s="1"/>
      <c r="KC1064" s="1"/>
      <c r="KD1064" s="1"/>
      <c r="KE1064" s="1"/>
      <c r="KF1064" s="1"/>
      <c r="KG1064" s="1"/>
      <c r="KH1064" s="1"/>
      <c r="KI1064" s="1"/>
      <c r="KJ1064" s="1"/>
      <c r="KK1064" s="1"/>
      <c r="KL1064" s="1"/>
      <c r="KM1064" s="1"/>
      <c r="KN1064" s="1"/>
      <c r="KO1064" s="1"/>
      <c r="KP1064" s="1"/>
      <c r="KQ1064" s="1"/>
      <c r="KR1064" s="1"/>
      <c r="KS1064" s="1"/>
      <c r="KT1064" s="1"/>
    </row>
    <row r="1065" spans="1:306" x14ac:dyDescent="0.25">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c r="JW1065" s="1"/>
      <c r="JX1065" s="1"/>
      <c r="JY1065" s="1"/>
      <c r="JZ1065" s="1"/>
      <c r="KA1065" s="1"/>
      <c r="KB1065" s="1"/>
      <c r="KC1065" s="1"/>
      <c r="KD1065" s="1"/>
      <c r="KE1065" s="1"/>
      <c r="KF1065" s="1"/>
      <c r="KG1065" s="1"/>
      <c r="KH1065" s="1"/>
      <c r="KI1065" s="1"/>
      <c r="KJ1065" s="1"/>
      <c r="KK1065" s="1"/>
      <c r="KL1065" s="1"/>
      <c r="KM1065" s="1"/>
      <c r="KN1065" s="1"/>
      <c r="KO1065" s="1"/>
      <c r="KP1065" s="1"/>
      <c r="KQ1065" s="1"/>
      <c r="KR1065" s="1"/>
      <c r="KS1065" s="1"/>
      <c r="KT1065" s="1"/>
    </row>
    <row r="1066" spans="1:306" x14ac:dyDescent="0.25">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c r="JW1066" s="1"/>
      <c r="JX1066" s="1"/>
      <c r="JY1066" s="1"/>
      <c r="JZ1066" s="1"/>
      <c r="KA1066" s="1"/>
      <c r="KB1066" s="1"/>
      <c r="KC1066" s="1"/>
      <c r="KD1066" s="1"/>
      <c r="KE1066" s="1"/>
      <c r="KF1066" s="1"/>
      <c r="KG1066" s="1"/>
      <c r="KH1066" s="1"/>
      <c r="KI1066" s="1"/>
      <c r="KJ1066" s="1"/>
      <c r="KK1066" s="1"/>
      <c r="KL1066" s="1"/>
      <c r="KM1066" s="1"/>
      <c r="KN1066" s="1"/>
      <c r="KO1066" s="1"/>
      <c r="KP1066" s="1"/>
      <c r="KQ1066" s="1"/>
      <c r="KR1066" s="1"/>
      <c r="KS1066" s="1"/>
      <c r="KT1066" s="1"/>
    </row>
    <row r="1067" spans="1:306" x14ac:dyDescent="0.25">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c r="JW1067" s="1"/>
      <c r="JX1067" s="1"/>
      <c r="JY1067" s="1"/>
      <c r="JZ1067" s="1"/>
      <c r="KA1067" s="1"/>
      <c r="KB1067" s="1"/>
      <c r="KC1067" s="1"/>
      <c r="KD1067" s="1"/>
      <c r="KE1067" s="1"/>
      <c r="KF1067" s="1"/>
      <c r="KG1067" s="1"/>
      <c r="KH1067" s="1"/>
      <c r="KI1067" s="1"/>
      <c r="KJ1067" s="1"/>
      <c r="KK1067" s="1"/>
      <c r="KL1067" s="1"/>
      <c r="KM1067" s="1"/>
      <c r="KN1067" s="1"/>
      <c r="KO1067" s="1"/>
      <c r="KP1067" s="1"/>
      <c r="KQ1067" s="1"/>
      <c r="KR1067" s="1"/>
      <c r="KS1067" s="1"/>
      <c r="KT1067" s="1"/>
    </row>
    <row r="1068" spans="1:306" x14ac:dyDescent="0.25">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c r="JW1068" s="1"/>
      <c r="JX1068" s="1"/>
      <c r="JY1068" s="1"/>
      <c r="JZ1068" s="1"/>
      <c r="KA1068" s="1"/>
      <c r="KB1068" s="1"/>
      <c r="KC1068" s="1"/>
      <c r="KD1068" s="1"/>
      <c r="KE1068" s="1"/>
      <c r="KF1068" s="1"/>
      <c r="KG1068" s="1"/>
      <c r="KH1068" s="1"/>
      <c r="KI1068" s="1"/>
      <c r="KJ1068" s="1"/>
      <c r="KK1068" s="1"/>
      <c r="KL1068" s="1"/>
      <c r="KM1068" s="1"/>
      <c r="KN1068" s="1"/>
      <c r="KO1068" s="1"/>
      <c r="KP1068" s="1"/>
      <c r="KQ1068" s="1"/>
      <c r="KR1068" s="1"/>
      <c r="KS1068" s="1"/>
      <c r="KT1068" s="1"/>
    </row>
    <row r="1069" spans="1:306" x14ac:dyDescent="0.25">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c r="JW1069" s="1"/>
      <c r="JX1069" s="1"/>
      <c r="JY1069" s="1"/>
      <c r="JZ1069" s="1"/>
      <c r="KA1069" s="1"/>
      <c r="KB1069" s="1"/>
      <c r="KC1069" s="1"/>
      <c r="KD1069" s="1"/>
      <c r="KE1069" s="1"/>
      <c r="KF1069" s="1"/>
      <c r="KG1069" s="1"/>
      <c r="KH1069" s="1"/>
      <c r="KI1069" s="1"/>
      <c r="KJ1069" s="1"/>
      <c r="KK1069" s="1"/>
      <c r="KL1069" s="1"/>
      <c r="KM1069" s="1"/>
      <c r="KN1069" s="1"/>
      <c r="KO1069" s="1"/>
      <c r="KP1069" s="1"/>
      <c r="KQ1069" s="1"/>
      <c r="KR1069" s="1"/>
      <c r="KS1069" s="1"/>
      <c r="KT1069" s="1"/>
    </row>
    <row r="1070" spans="1:306" x14ac:dyDescent="0.25">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c r="JW1070" s="1"/>
      <c r="JX1070" s="1"/>
      <c r="JY1070" s="1"/>
      <c r="JZ1070" s="1"/>
      <c r="KA1070" s="1"/>
      <c r="KB1070" s="1"/>
      <c r="KC1070" s="1"/>
      <c r="KD1070" s="1"/>
      <c r="KE1070" s="1"/>
      <c r="KF1070" s="1"/>
      <c r="KG1070" s="1"/>
      <c r="KH1070" s="1"/>
      <c r="KI1070" s="1"/>
      <c r="KJ1070" s="1"/>
      <c r="KK1070" s="1"/>
      <c r="KL1070" s="1"/>
      <c r="KM1070" s="1"/>
      <c r="KN1070" s="1"/>
      <c r="KO1070" s="1"/>
      <c r="KP1070" s="1"/>
      <c r="KQ1070" s="1"/>
      <c r="KR1070" s="1"/>
      <c r="KS1070" s="1"/>
      <c r="KT1070" s="1"/>
    </row>
    <row r="1071" spans="1:306" x14ac:dyDescent="0.25">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c r="JS1071" s="1"/>
      <c r="JT1071" s="1"/>
      <c r="JU1071" s="1"/>
      <c r="JV1071" s="1"/>
      <c r="JW1071" s="1"/>
      <c r="JX1071" s="1"/>
      <c r="JY1071" s="1"/>
      <c r="JZ1071" s="1"/>
      <c r="KA1071" s="1"/>
      <c r="KB1071" s="1"/>
      <c r="KC1071" s="1"/>
      <c r="KD1071" s="1"/>
      <c r="KE1071" s="1"/>
      <c r="KF1071" s="1"/>
      <c r="KG1071" s="1"/>
      <c r="KH1071" s="1"/>
      <c r="KI1071" s="1"/>
      <c r="KJ1071" s="1"/>
      <c r="KK1071" s="1"/>
      <c r="KL1071" s="1"/>
      <c r="KM1071" s="1"/>
      <c r="KN1071" s="1"/>
      <c r="KO1071" s="1"/>
      <c r="KP1071" s="1"/>
      <c r="KQ1071" s="1"/>
      <c r="KR1071" s="1"/>
      <c r="KS1071" s="1"/>
      <c r="KT1071" s="1"/>
    </row>
    <row r="1072" spans="1:306" x14ac:dyDescent="0.25">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c r="JS1072" s="1"/>
      <c r="JT1072" s="1"/>
      <c r="JU1072" s="1"/>
      <c r="JV1072" s="1"/>
      <c r="JW1072" s="1"/>
      <c r="JX1072" s="1"/>
      <c r="JY1072" s="1"/>
      <c r="JZ1072" s="1"/>
      <c r="KA1072" s="1"/>
      <c r="KB1072" s="1"/>
      <c r="KC1072" s="1"/>
      <c r="KD1072" s="1"/>
      <c r="KE1072" s="1"/>
      <c r="KF1072" s="1"/>
      <c r="KG1072" s="1"/>
      <c r="KH1072" s="1"/>
      <c r="KI1072" s="1"/>
      <c r="KJ1072" s="1"/>
      <c r="KK1072" s="1"/>
      <c r="KL1072" s="1"/>
      <c r="KM1072" s="1"/>
      <c r="KN1072" s="1"/>
      <c r="KO1072" s="1"/>
      <c r="KP1072" s="1"/>
      <c r="KQ1072" s="1"/>
      <c r="KR1072" s="1"/>
      <c r="KS1072" s="1"/>
      <c r="KT1072" s="1"/>
    </row>
    <row r="1073" spans="1:306" x14ac:dyDescent="0.25">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c r="JS1073" s="1"/>
      <c r="JT1073" s="1"/>
      <c r="JU1073" s="1"/>
      <c r="JV1073" s="1"/>
      <c r="JW1073" s="1"/>
      <c r="JX1073" s="1"/>
      <c r="JY1073" s="1"/>
      <c r="JZ1073" s="1"/>
      <c r="KA1073" s="1"/>
      <c r="KB1073" s="1"/>
      <c r="KC1073" s="1"/>
      <c r="KD1073" s="1"/>
      <c r="KE1073" s="1"/>
      <c r="KF1073" s="1"/>
      <c r="KG1073" s="1"/>
      <c r="KH1073" s="1"/>
      <c r="KI1073" s="1"/>
      <c r="KJ1073" s="1"/>
      <c r="KK1073" s="1"/>
      <c r="KL1073" s="1"/>
      <c r="KM1073" s="1"/>
      <c r="KN1073" s="1"/>
      <c r="KO1073" s="1"/>
      <c r="KP1073" s="1"/>
      <c r="KQ1073" s="1"/>
      <c r="KR1073" s="1"/>
      <c r="KS1073" s="1"/>
      <c r="KT1073" s="1"/>
    </row>
    <row r="1074" spans="1:306" x14ac:dyDescent="0.25">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c r="JS1074" s="1"/>
      <c r="JT1074" s="1"/>
      <c r="JU1074" s="1"/>
      <c r="JV1074" s="1"/>
      <c r="JW1074" s="1"/>
      <c r="JX1074" s="1"/>
      <c r="JY1074" s="1"/>
      <c r="JZ1074" s="1"/>
      <c r="KA1074" s="1"/>
      <c r="KB1074" s="1"/>
      <c r="KC1074" s="1"/>
      <c r="KD1074" s="1"/>
      <c r="KE1074" s="1"/>
      <c r="KF1074" s="1"/>
      <c r="KG1074" s="1"/>
      <c r="KH1074" s="1"/>
      <c r="KI1074" s="1"/>
      <c r="KJ1074" s="1"/>
      <c r="KK1074" s="1"/>
      <c r="KL1074" s="1"/>
      <c r="KM1074" s="1"/>
      <c r="KN1074" s="1"/>
      <c r="KO1074" s="1"/>
      <c r="KP1074" s="1"/>
      <c r="KQ1074" s="1"/>
      <c r="KR1074" s="1"/>
      <c r="KS1074" s="1"/>
      <c r="KT1074" s="1"/>
    </row>
  </sheetData>
  <mergeCells count="1">
    <mergeCell ref="B31:AH31"/>
  </mergeCells>
  <phoneticPr fontId="3" type="noConversion"/>
  <hyperlinks>
    <hyperlink ref="B31:AH31" r:id="rId1" display="CLICK HERE TO CREATE IN SMARTSHEET" xr:uid="{24E7F7D1-2A73-4513-B7C8-E4B79985F1C4}"/>
  </hyperlinks>
  <pageMargins left="0.3" right="0.3" top="0.3" bottom="0.3" header="0" footer="0"/>
  <pageSetup paperSize="5" scale="63"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
  <sheetViews>
    <sheetView showGridLines="0" workbookViewId="0">
      <selection activeCell="B64" sqref="B64"/>
    </sheetView>
  </sheetViews>
  <sheetFormatPr defaultColWidth="10.83203125" defaultRowHeight="14.5" x14ac:dyDescent="0.35"/>
  <cols>
    <col min="1" max="1" width="3.33203125" style="6" customWidth="1"/>
    <col min="2" max="2" width="88.33203125" style="6" customWidth="1"/>
    <col min="3" max="16384" width="10.83203125" style="6"/>
  </cols>
  <sheetData>
    <row r="2" spans="2:2" ht="93" x14ac:dyDescent="0.35">
      <c r="B2" s="5" t="s">
        <v>3</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Project Deadline Calendar</vt:lpstr>
      <vt:lpstr>-Disclaimer-</vt:lpstr>
      <vt:lpstr>'Project Deadline Calendar'!Область_печати</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2015-02-24T20:54:23Z</dcterms:created>
  <dcterms:modified xsi:type="dcterms:W3CDTF">2019-07-17T19:48:18Z</dcterms:modified>
</cp:coreProperties>
</file>