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mc:AlternateContent xmlns:mc="http://schemas.openxmlformats.org/markup-compatibility/2006">
    <mc:Choice Requires="x15">
      <x15ac:absPath xmlns:x15ac="http://schemas.microsoft.com/office/spreadsheetml/2010/11/ac" url="https://d.docs.live.net/2eba328ab996dff9/Work/Smartsheet_Publishing/Templates for Update/BPA Templates/"/>
    </mc:Choice>
  </mc:AlternateContent>
  <xr:revisionPtr revIDLastSave="0" documentId="8_{85D6A2DD-64A2-4F3F-A7D5-85746D13B5BE}" xr6:coauthVersionLast="46" xr6:coauthVersionMax="46" xr10:uidLastSave="{00000000-0000-0000-0000-000000000000}"/>
  <bookViews>
    <workbookView xWindow="-110" yWindow="-110" windowWidth="38620" windowHeight="21220" xr2:uid="{00000000-000D-0000-FFFF-FFFF00000000}"/>
  </bookViews>
  <sheets>
    <sheet name="POS Software Scorecard" sheetId="1" r:id="rId1"/>
    <sheet name="- Disclaimer -" sheetId="2" r:id="rId2"/>
  </sheets>
  <definedNames>
    <definedName name="_xlnm._FilterDatabase" localSheetId="0" hidden="1">'POS Software Scorecard'!$C$5:$C$24</definedName>
    <definedName name="_xlnm.Print_Titles" localSheetId="0">'POS Software Scorecard'!$5:$5</definedName>
    <definedName name="_xlnm.Print_Area" localSheetId="0">'POS Software Scorecard'!$A$2:$U$33</definedName>
  </definedNames>
  <calcPr calcId="191029" concurrentCalc="0"/>
  <extLst>
    <ext xmlns:mx="http://schemas.microsoft.com/office/mac/excel/2008/main" uri="{7523E5D3-25F3-A5E0-1632-64F254C22452}">
      <mx:ArchID Flags="2"/>
    </ext>
  </extLst>
</workbook>
</file>

<file path=xl/calcChain.xml><?xml version="1.0" encoding="utf-8"?>
<calcChain xmlns="http://schemas.openxmlformats.org/spreadsheetml/2006/main">
  <c r="E6" i="1" l="1" a="1"/>
  <c r="E6" i="1"/>
  <c r="E7" i="1" a="1"/>
  <c r="E7" i="1"/>
  <c r="E8" i="1" a="1"/>
  <c r="E9" i="1" a="1"/>
  <c r="E10" i="1" a="1"/>
  <c r="E11" i="1" a="1"/>
  <c r="E12" i="1" a="1"/>
  <c r="E13" i="1" a="1"/>
  <c r="E14" i="1" a="1"/>
  <c r="E15" i="1" a="1"/>
  <c r="E16" i="1" a="1"/>
  <c r="E17" i="1" a="1"/>
  <c r="E18" i="1" a="1"/>
  <c r="E19" i="1" a="1"/>
  <c r="E20" i="1" a="1"/>
  <c r="E21" i="1" a="1"/>
  <c r="E22" i="1" a="1"/>
  <c r="E23" i="1" a="1"/>
  <c r="E24" i="1" a="1"/>
  <c r="E8" i="1"/>
  <c r="E9" i="1"/>
  <c r="E10" i="1"/>
  <c r="E11" i="1"/>
  <c r="E12" i="1"/>
  <c r="E13" i="1"/>
  <c r="E14" i="1"/>
  <c r="E15" i="1"/>
  <c r="E16" i="1"/>
  <c r="E17" i="1"/>
  <c r="E18" i="1"/>
  <c r="E19" i="1"/>
  <c r="E20" i="1"/>
  <c r="E21" i="1"/>
  <c r="E22" i="1"/>
  <c r="E23" i="1"/>
  <c r="E24" i="1"/>
  <c r="D27" i="1"/>
  <c r="D28" i="1"/>
  <c r="D29" i="1"/>
  <c r="G6" i="1" a="1"/>
  <c r="G6" i="1"/>
  <c r="G7" i="1" a="1"/>
  <c r="G7" i="1"/>
  <c r="G8" i="1" a="1"/>
  <c r="G9" i="1" a="1"/>
  <c r="G10" i="1" a="1"/>
  <c r="G11" i="1" a="1"/>
  <c r="G12" i="1" a="1"/>
  <c r="G13" i="1" a="1"/>
  <c r="G14" i="1" a="1"/>
  <c r="G15" i="1" a="1"/>
  <c r="G16" i="1" a="1"/>
  <c r="G17" i="1" a="1"/>
  <c r="G18" i="1" a="1"/>
  <c r="G19" i="1" a="1"/>
  <c r="G20" i="1" a="1"/>
  <c r="G21" i="1" a="1"/>
  <c r="G22" i="1" a="1"/>
  <c r="G23" i="1" a="1"/>
  <c r="G24" i="1" a="1"/>
  <c r="G8" i="1"/>
  <c r="G9" i="1"/>
  <c r="G10" i="1"/>
  <c r="G11" i="1"/>
  <c r="G12" i="1"/>
  <c r="G13" i="1"/>
  <c r="G14" i="1"/>
  <c r="G15" i="1"/>
  <c r="G16" i="1"/>
  <c r="G17" i="1"/>
  <c r="G18" i="1"/>
  <c r="G19" i="1"/>
  <c r="G20" i="1"/>
  <c r="G21" i="1"/>
  <c r="G22" i="1"/>
  <c r="G23" i="1"/>
  <c r="G24" i="1"/>
  <c r="F27" i="1"/>
  <c r="F28" i="1"/>
  <c r="F29" i="1"/>
  <c r="I6" i="1" a="1"/>
  <c r="I6" i="1"/>
  <c r="I7" i="1" a="1"/>
  <c r="I7" i="1"/>
  <c r="I8" i="1" a="1"/>
  <c r="I9" i="1" a="1"/>
  <c r="I10" i="1" a="1"/>
  <c r="I11" i="1" a="1"/>
  <c r="I12" i="1" a="1"/>
  <c r="I13" i="1" a="1"/>
  <c r="I14" i="1" a="1"/>
  <c r="I15" i="1" a="1"/>
  <c r="I16" i="1" a="1"/>
  <c r="I17" i="1" a="1"/>
  <c r="I18" i="1" a="1"/>
  <c r="I19" i="1" a="1"/>
  <c r="I20" i="1" a="1"/>
  <c r="I21" i="1" a="1"/>
  <c r="I22" i="1" a="1"/>
  <c r="I23" i="1" a="1"/>
  <c r="I24" i="1" a="1"/>
  <c r="I8" i="1"/>
  <c r="I9" i="1"/>
  <c r="I10" i="1"/>
  <c r="I11" i="1"/>
  <c r="I12" i="1"/>
  <c r="I13" i="1"/>
  <c r="I14" i="1"/>
  <c r="I15" i="1"/>
  <c r="I16" i="1"/>
  <c r="I17" i="1"/>
  <c r="I18" i="1"/>
  <c r="I19" i="1"/>
  <c r="I20" i="1"/>
  <c r="I21" i="1"/>
  <c r="I22" i="1"/>
  <c r="I23" i="1"/>
  <c r="I24" i="1"/>
  <c r="H27" i="1"/>
  <c r="H28" i="1"/>
  <c r="H29" i="1"/>
  <c r="D30" i="1"/>
  <c r="H30" i="1"/>
  <c r="F30" i="1"/>
</calcChain>
</file>

<file path=xl/sharedStrings.xml><?xml version="1.0" encoding="utf-8"?>
<sst xmlns="http://schemas.openxmlformats.org/spreadsheetml/2006/main" count="66" uniqueCount="26">
  <si>
    <t>POINT-OF-SALE SOFTWARE SCORECARD</t>
  </si>
  <si>
    <t>Y</t>
  </si>
  <si>
    <t>Total of "Priority 1" Features</t>
  </si>
  <si>
    <t>Total of "Priority 2" Features</t>
  </si>
  <si>
    <t>Total of "Priority 3" Features</t>
  </si>
  <si>
    <t>N</t>
  </si>
  <si>
    <t>F</t>
  </si>
  <si>
    <t>P</t>
  </si>
  <si>
    <t>Score</t>
  </si>
  <si>
    <t>Total Weighted Score</t>
  </si>
  <si>
    <t>Works with BPMN 2.0</t>
  </si>
  <si>
    <t>FEATURES</t>
  </si>
  <si>
    <t>NOTES</t>
  </si>
  <si>
    <t>PRODUCT 1</t>
  </si>
  <si>
    <t>PRODUCT 2</t>
  </si>
  <si>
    <t>PRODUCT 3</t>
  </si>
  <si>
    <t>SOFTWARE SCORES</t>
  </si>
  <si>
    <t>PRIORITY</t>
  </si>
  <si>
    <t>ENTER    PRIORITY</t>
  </si>
  <si>
    <t>ENTER UP TO 50 FEATURES BELOW</t>
  </si>
  <si>
    <t>This scorecard assumes that "Pay-For Upgrades" are preferable to "In Future Release"</t>
  </si>
  <si>
    <t>Cloud-Based</t>
  </si>
  <si>
    <t>Pleasant User-Interface</t>
  </si>
  <si>
    <t>No Special Skills Necessary</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</si>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</sst>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2"/>
      <color theme="1"/>
      <name val="Arial"/>
      <family val="2"/>
    </font>
    <font>
      <b/>
      <sz val="22"/>
      <color theme="4"/>
      <name val="Arial"/>
      <family val="2"/>
    </font>
    <font>
      <sz val="11"/>
      <color theme="1"/>
      <name val="Arial"/>
      <family val="2"/>
    </font>
    <font>
      <sz val="11"/>
      <color theme="1"/>
      <name val="Calibri"/>
      <family val="2"/>
    </font>
    <font>
      <b/>
      <sz val="11"/>
      <color theme="1"/>
      <name val="Arial"/>
      <family val="2"/>
    </font>
    <font>
      <b/>
      <sz val="11"/>
      <color theme="1"/>
      <name val="Calibri"/>
      <family val="2"/>
    </font>
    <font>
      <sz val="16"/>
      <color theme="1"/>
      <name val="Arial"/>
      <family val="2"/>
    </font>
    <font>
      <sz val="16"/>
      <color theme="1"/>
      <name val="Calibri"/>
      <family val="2"/>
    </font>
    <font>
      <sz val="7"/>
      <name val="Calibri"/>
      <family val="2"/>
      <scheme val="minor"/>
    </font>
    <font>
      <u/>
      <sz val="11"/>
      <color theme="10"/>
      <name val="Calibri"/>
      <family val="2"/>
      <scheme val="minor"/>
    </font>
    <font>
      <sz val="10"/>
      <color theme="1"/>
      <name val="Arial"/>
    </font>
    <font>
      <sz val="10"/>
      <name val="Arial"/>
    </font>
    <font>
      <b/>
      <sz val="10"/>
      <color theme="4"/>
      <name val="Arial"/>
      <family val="2"/>
    </font>
    <font>
      <sz val="10"/>
      <color rgb="FFFF0000"/>
      <name val="Calibri"/>
      <family val="2"/>
      <scheme val="minor"/>
    </font>
    <font>
      <sz val="10"/>
      <name val="Calibri"/>
      <family val="2"/>
      <scheme val="minor"/>
    </font>
    <font>
      <sz val="10"/>
      <color rgb="FFFF0000"/>
      <name val="Arial"/>
    </font>
    <font>
      <b/>
      <sz val="10"/>
      <color theme="0"/>
      <name val="Arial"/>
    </font>
    <font>
      <sz val="12"/>
      <color theme="1"/>
      <name val="Calibri"/>
      <family val="2"/>
    </font>
    <font>
      <b/>
      <sz val="18"/>
      <color theme="6" tint="-0.499984740745262"/>
      <name val="Arial"/>
    </font>
    <font>
      <sz val="10"/>
      <color theme="0"/>
      <name val="Arial"/>
    </font>
    <font>
      <b/>
      <sz val="12"/>
      <color theme="0"/>
      <name val="Arial"/>
    </font>
    <font>
      <b/>
      <sz val="14"/>
      <color theme="0"/>
      <name val="Calibri"/>
      <family val="2"/>
      <scheme val="minor"/>
    </font>
    <font>
      <sz val="11"/>
      <color theme="1"/>
      <name val="Calibri"/>
      <family val="2"/>
      <scheme val="minor"/>
    </font>
    <font>
      <b/>
      <sz val="22"/>
      <color theme="0"/>
      <name val="Century Gothic"/>
      <family val="2"/>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6" tint="-0.249977111117893"/>
        <bgColor indexed="64"/>
      </patternFill>
    </fill>
    <fill>
      <patternFill patternType="solid">
        <fgColor theme="6"/>
        <bgColor indexed="64"/>
      </patternFill>
    </fill>
    <fill>
      <patternFill patternType="solid">
        <fgColor theme="6" tint="-0.499984740745262"/>
        <bgColor indexed="64"/>
      </patternFill>
    </fill>
    <fill>
      <patternFill patternType="solid">
        <fgColor rgb="FF03C25B"/>
        <bgColor indexed="64"/>
      </patternFill>
    </fill>
    <fill>
      <patternFill patternType="solid">
        <fgColor rgb="FF00BD32"/>
        <bgColor indexed="64"/>
      </patternFill>
    </fill>
  </fills>
  <borders count="17">
    <border>
      <left/>
      <right/>
      <top/>
      <bottom/>
      <diagonal/>
    </border>
    <border>
      <left/>
      <right style="thin">
        <color auto="1"/>
      </right>
      <top style="thin">
        <color auto="1"/>
      </top>
      <bottom style="thin">
        <color auto="1"/>
      </bottom>
      <diagonal/>
    </border>
    <border>
      <left/>
      <right style="thin">
        <color theme="1" tint="0.34998626667073579"/>
      </right>
      <top style="thin">
        <color theme="1" tint="0.34998626667073579"/>
      </top>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1" tint="0.34998626667073579"/>
      </right>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style="double">
        <color theme="0" tint="-0.34998626667073579"/>
      </bottom>
      <diagonal/>
    </border>
    <border>
      <left/>
      <right/>
      <top style="thin">
        <color theme="0" tint="-0.34998626667073579"/>
      </top>
      <bottom style="thin">
        <color theme="0" tint="-0.34998626667073579"/>
      </bottom>
      <diagonal/>
    </border>
    <border>
      <left style="thick">
        <color theme="0" tint="-0.34998626667073579"/>
      </left>
      <right/>
      <top/>
      <bottom/>
      <diagonal/>
    </border>
  </borders>
  <cellStyleXfs count="3">
    <xf numFmtId="0" fontId="0" fillId="0" borderId="0"/>
    <xf numFmtId="0" fontId="10" fillId="0" borderId="0" applyNumberFormat="0" applyFill="0" applyBorder="0" applyAlignment="0" applyProtection="0"/>
    <xf numFmtId="0" fontId="23" fillId="0" borderId="0"/>
  </cellStyleXfs>
  <cellXfs count="61">
    <xf numFmtId="0" fontId="0" fillId="0" borderId="0" xfId="0"/>
    <xf numFmtId="0" fontId="2" fillId="0" borderId="0" xfId="0" applyFont="1" applyAlignment="1"/>
    <xf numFmtId="1" fontId="9" fillId="2" borderId="0" xfId="0" applyNumberFormat="1" applyFont="1" applyFill="1" applyBorder="1" applyAlignment="1">
      <alignment horizontal="center"/>
    </xf>
    <xf numFmtId="0" fontId="1" fillId="0" borderId="0" xfId="0" applyFont="1" applyAlignment="1"/>
    <xf numFmtId="0" fontId="3" fillId="0" borderId="0" xfId="0" applyFont="1" applyAlignment="1"/>
    <xf numFmtId="0" fontId="4" fillId="0" borderId="0" xfId="0" applyFont="1" applyAlignment="1"/>
    <xf numFmtId="0" fontId="5" fillId="0" borderId="0" xfId="0" applyFont="1" applyAlignment="1">
      <alignment horizontal="left" vertical="center"/>
    </xf>
    <xf numFmtId="0" fontId="6" fillId="0" borderId="0" xfId="0" applyFont="1" applyAlignment="1">
      <alignment horizontal="left" vertical="center"/>
    </xf>
    <xf numFmtId="0" fontId="5" fillId="2" borderId="0" xfId="0" applyFont="1" applyFill="1" applyAlignment="1">
      <alignment horizontal="left" vertical="center"/>
    </xf>
    <xf numFmtId="0" fontId="6" fillId="2" borderId="0" xfId="0" applyFont="1" applyFill="1" applyAlignment="1">
      <alignment horizontal="left" vertical="center"/>
    </xf>
    <xf numFmtId="0" fontId="7" fillId="0" borderId="0" xfId="0" applyFont="1" applyAlignment="1"/>
    <xf numFmtId="0" fontId="8" fillId="0" borderId="0" xfId="0" applyFont="1" applyAlignment="1"/>
    <xf numFmtId="2" fontId="9" fillId="2" borderId="0" xfId="0" applyNumberFormat="1" applyFont="1" applyFill="1" applyBorder="1" applyAlignment="1">
      <alignment horizontal="center"/>
    </xf>
    <xf numFmtId="0" fontId="4" fillId="0" borderId="0" xfId="0" applyFont="1" applyAlignment="1">
      <alignment horizontal="left" vertical="center"/>
    </xf>
    <xf numFmtId="0" fontId="9" fillId="2" borderId="5" xfId="0" applyFont="1" applyFill="1" applyBorder="1" applyAlignment="1">
      <alignment horizontal="center"/>
    </xf>
    <xf numFmtId="1" fontId="9" fillId="2" borderId="1" xfId="0" applyNumberFormat="1" applyFont="1" applyFill="1" applyBorder="1" applyAlignment="1">
      <alignment horizontal="center"/>
    </xf>
    <xf numFmtId="2" fontId="9" fillId="2" borderId="7" xfId="0" applyNumberFormat="1" applyFont="1" applyFill="1" applyBorder="1" applyAlignment="1">
      <alignment horizontal="center"/>
    </xf>
    <xf numFmtId="2" fontId="9" fillId="2" borderId="8" xfId="0" applyNumberFormat="1" applyFont="1" applyFill="1" applyBorder="1" applyAlignment="1">
      <alignment horizontal="center"/>
    </xf>
    <xf numFmtId="2" fontId="9" fillId="2" borderId="2" xfId="0" applyNumberFormat="1" applyFont="1" applyFill="1" applyBorder="1" applyAlignment="1">
      <alignment horizontal="center"/>
    </xf>
    <xf numFmtId="2" fontId="9" fillId="2" borderId="1" xfId="0" applyNumberFormat="1" applyFont="1" applyFill="1" applyBorder="1" applyAlignment="1">
      <alignment horizontal="center"/>
    </xf>
    <xf numFmtId="0" fontId="9" fillId="2" borderId="4" xfId="0" applyFont="1" applyFill="1" applyBorder="1" applyAlignment="1">
      <alignment horizontal="center"/>
    </xf>
    <xf numFmtId="2" fontId="9" fillId="2" borderId="3" xfId="0" applyNumberFormat="1" applyFont="1" applyFill="1" applyBorder="1" applyAlignment="1">
      <alignment horizontal="center"/>
    </xf>
    <xf numFmtId="0" fontId="13" fillId="0" borderId="0" xfId="0" applyFont="1" applyAlignment="1"/>
    <xf numFmtId="0" fontId="11" fillId="0" borderId="0" xfId="0" applyFont="1" applyAlignment="1"/>
    <xf numFmtId="2" fontId="9" fillId="3" borderId="1" xfId="0" applyNumberFormat="1" applyFont="1" applyFill="1" applyBorder="1" applyAlignment="1">
      <alignment horizontal="center"/>
    </xf>
    <xf numFmtId="2" fontId="9" fillId="3" borderId="3" xfId="0" applyNumberFormat="1" applyFont="1" applyFill="1" applyBorder="1" applyAlignment="1">
      <alignment horizontal="center"/>
    </xf>
    <xf numFmtId="0" fontId="5" fillId="0" borderId="0" xfId="0" applyFont="1" applyAlignment="1">
      <alignment horizontal="left" vertical="center" wrapText="1"/>
    </xf>
    <xf numFmtId="0" fontId="6" fillId="0" borderId="0" xfId="0" applyFont="1" applyAlignment="1">
      <alignment horizontal="left" vertical="center" wrapText="1"/>
    </xf>
    <xf numFmtId="0" fontId="14" fillId="2" borderId="0" xfId="0" applyFont="1" applyFill="1" applyBorder="1" applyAlignment="1">
      <alignment horizontal="left" vertical="center"/>
    </xf>
    <xf numFmtId="1" fontId="15" fillId="2" borderId="0" xfId="0" applyNumberFormat="1" applyFont="1" applyFill="1" applyBorder="1" applyAlignment="1">
      <alignment horizontal="center" vertical="center"/>
    </xf>
    <xf numFmtId="1" fontId="12" fillId="2" borderId="6" xfId="0" applyNumberFormat="1" applyFont="1" applyFill="1" applyBorder="1" applyAlignment="1">
      <alignment horizontal="center" vertical="center"/>
    </xf>
    <xf numFmtId="1" fontId="12" fillId="2" borderId="6" xfId="0" applyNumberFormat="1" applyFont="1" applyFill="1" applyBorder="1" applyAlignment="1">
      <alignment horizontal="center" vertical="center" wrapText="1"/>
    </xf>
    <xf numFmtId="2" fontId="12" fillId="2" borderId="6" xfId="0" applyNumberFormat="1" applyFont="1" applyFill="1" applyBorder="1" applyAlignment="1">
      <alignment horizontal="center" vertical="center"/>
    </xf>
    <xf numFmtId="0" fontId="12" fillId="2" borderId="6" xfId="1" applyFont="1" applyFill="1" applyBorder="1" applyAlignment="1">
      <alignment horizontal="left" vertical="center" wrapText="1"/>
    </xf>
    <xf numFmtId="0" fontId="12" fillId="2" borderId="6" xfId="1" applyFont="1" applyFill="1" applyBorder="1" applyAlignment="1">
      <alignment vertical="center" wrapText="1"/>
    </xf>
    <xf numFmtId="0" fontId="12" fillId="4" borderId="6" xfId="0" applyFont="1" applyFill="1" applyBorder="1" applyAlignment="1">
      <alignment vertical="center"/>
    </xf>
    <xf numFmtId="0" fontId="17" fillId="5" borderId="6" xfId="0" applyFont="1" applyFill="1" applyBorder="1" applyAlignment="1">
      <alignment horizontal="center" vertical="center"/>
    </xf>
    <xf numFmtId="0" fontId="17" fillId="5" borderId="6" xfId="1" applyFont="1" applyFill="1" applyBorder="1" applyAlignment="1">
      <alignment horizontal="center" vertical="center" wrapText="1"/>
    </xf>
    <xf numFmtId="0" fontId="18" fillId="0" borderId="0" xfId="0" applyFont="1" applyAlignment="1"/>
    <xf numFmtId="0" fontId="19" fillId="0" borderId="0" xfId="0" applyFont="1" applyAlignment="1"/>
    <xf numFmtId="0" fontId="12" fillId="2" borderId="6" xfId="0" applyFont="1" applyFill="1" applyBorder="1" applyAlignment="1">
      <alignment horizontal="left" vertical="center" wrapText="1" indent="1"/>
    </xf>
    <xf numFmtId="2" fontId="12" fillId="2" borderId="13" xfId="0" applyNumberFormat="1" applyFont="1" applyFill="1" applyBorder="1" applyAlignment="1">
      <alignment horizontal="center" vertical="center"/>
    </xf>
    <xf numFmtId="0" fontId="12" fillId="2" borderId="13" xfId="1" applyFont="1" applyFill="1" applyBorder="1" applyAlignment="1">
      <alignment horizontal="left" vertical="center" wrapText="1"/>
    </xf>
    <xf numFmtId="0" fontId="12" fillId="4" borderId="14" xfId="0" applyFont="1" applyFill="1" applyBorder="1" applyAlignment="1">
      <alignment vertical="center"/>
    </xf>
    <xf numFmtId="1" fontId="12" fillId="2" borderId="14" xfId="0" applyNumberFormat="1" applyFont="1" applyFill="1" applyBorder="1" applyAlignment="1">
      <alignment horizontal="center" vertical="center"/>
    </xf>
    <xf numFmtId="2" fontId="12" fillId="2" borderId="14" xfId="0" applyNumberFormat="1" applyFont="1" applyFill="1" applyBorder="1" applyAlignment="1">
      <alignment horizontal="center" vertical="center"/>
    </xf>
    <xf numFmtId="0" fontId="12" fillId="2" borderId="14" xfId="1" applyFont="1" applyFill="1" applyBorder="1" applyAlignment="1">
      <alignment horizontal="left" vertical="center" wrapText="1"/>
    </xf>
    <xf numFmtId="0" fontId="17" fillId="5" borderId="6" xfId="0" applyFont="1" applyFill="1" applyBorder="1" applyAlignment="1">
      <alignment horizontal="left" vertical="center" wrapText="1" indent="1"/>
    </xf>
    <xf numFmtId="0" fontId="17" fillId="5" borderId="6" xfId="1" applyFont="1" applyFill="1" applyBorder="1" applyAlignment="1">
      <alignment horizontal="left" vertical="center" wrapText="1" indent="1"/>
    </xf>
    <xf numFmtId="1" fontId="12" fillId="4" borderId="6" xfId="0" applyNumberFormat="1" applyFont="1" applyFill="1" applyBorder="1" applyAlignment="1">
      <alignment horizontal="center" vertical="center"/>
    </xf>
    <xf numFmtId="0" fontId="21" fillId="7" borderId="9" xfId="0" applyFont="1" applyFill="1" applyBorder="1" applyAlignment="1">
      <alignment horizontal="left" vertical="center" indent="1"/>
    </xf>
    <xf numFmtId="0" fontId="17" fillId="6" borderId="11" xfId="0" applyFont="1" applyFill="1" applyBorder="1" applyAlignment="1">
      <alignment horizontal="right" vertical="center" indent="1"/>
    </xf>
    <xf numFmtId="0" fontId="17" fillId="6" borderId="12" xfId="0" applyFont="1" applyFill="1" applyBorder="1" applyAlignment="1">
      <alignment horizontal="right" vertical="center" indent="1"/>
    </xf>
    <xf numFmtId="0" fontId="20" fillId="7" borderId="15" xfId="0" applyFont="1" applyFill="1" applyBorder="1" applyAlignment="1">
      <alignment horizontal="left" vertical="center" wrapText="1"/>
    </xf>
    <xf numFmtId="0" fontId="20" fillId="7" borderId="10" xfId="0" applyFont="1" applyFill="1" applyBorder="1" applyAlignment="1">
      <alignment horizontal="left" vertical="center" wrapText="1"/>
    </xf>
    <xf numFmtId="0" fontId="16" fillId="2" borderId="0" xfId="0" applyFont="1" applyFill="1" applyBorder="1" applyAlignment="1">
      <alignment horizontal="center" vertical="center" wrapText="1"/>
    </xf>
    <xf numFmtId="0" fontId="20" fillId="7" borderId="6" xfId="0" applyFont="1" applyFill="1" applyBorder="1" applyAlignment="1">
      <alignment horizontal="left" vertical="center" wrapText="1"/>
    </xf>
    <xf numFmtId="0" fontId="22" fillId="8" borderId="0" xfId="1" applyFont="1" applyFill="1" applyBorder="1" applyAlignment="1">
      <alignment horizontal="center" vertical="center" wrapText="1"/>
    </xf>
    <xf numFmtId="0" fontId="24" fillId="9" borderId="0" xfId="1" applyFont="1" applyFill="1" applyBorder="1" applyAlignment="1">
      <alignment horizontal="center" vertical="center" wrapText="1"/>
    </xf>
    <xf numFmtId="0" fontId="1" fillId="0" borderId="16" xfId="2" applyFont="1" applyBorder="1" applyAlignment="1">
      <alignment horizontal="left" vertical="center" wrapText="1" indent="2"/>
    </xf>
    <xf numFmtId="0" fontId="23" fillId="0" borderId="0" xfId="2"/>
  </cellXfs>
  <cellStyles count="3">
    <cellStyle name="Normal 2" xfId="2" xr:uid="{0AAFB86F-6C5F-4E49-B55E-68F730C471D1}"/>
    <cellStyle name="Гиперссылка" xfId="1" builtinId="8"/>
    <cellStyle name="Обычный" xfId="0" builtinId="0"/>
  </cellStyles>
  <dxfs count="1">
    <dxf>
      <fill>
        <patternFill>
          <bgColor theme="6" tint="0.39994506668294322"/>
        </patternFill>
      </fill>
    </dxf>
  </dxfs>
  <tableStyles count="0" defaultTableStyle="TableStyleMedium2" defaultPivotStyle="PivotStyleLight16"/>
  <colors>
    <mruColors>
      <color rgb="FF00BD32"/>
      <color rgb="FF03C25B"/>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2OnmU7P"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10</xdr:col>
      <xdr:colOff>38100</xdr:colOff>
      <xdr:row>0</xdr:row>
      <xdr:rowOff>1842655</xdr:rowOff>
    </xdr:to>
    <xdr:pic>
      <xdr:nvPicPr>
        <xdr:cNvPr id="5" name="Рисунок 4">
          <a:hlinkClick xmlns:r="http://schemas.openxmlformats.org/officeDocument/2006/relationships" r:id="rId1"/>
          <a:extLst>
            <a:ext uri="{FF2B5EF4-FFF2-40B4-BE49-F238E27FC236}">
              <a16:creationId xmlns:a16="http://schemas.microsoft.com/office/drawing/2014/main" id="{E5D5CA9E-8C39-48A8-9373-13B5E4769F1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9550" y="0"/>
          <a:ext cx="6921500" cy="184265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it.ly/2OnmU7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tabColor theme="6" tint="-0.499984740745262"/>
  </sheetPr>
  <dimension ref="A1:P152"/>
  <sheetViews>
    <sheetView showGridLines="0" tabSelected="1" showWhiteSpace="0" zoomScaleNormal="100" zoomScaleSheetLayoutView="100" workbookViewId="0">
      <pane ySplit="2" topLeftCell="A3" activePane="bottomLeft" state="frozen"/>
      <selection pane="bottomLeft" activeCell="AM54" sqref="AM54"/>
    </sheetView>
  </sheetViews>
  <sheetFormatPr defaultColWidth="8.81640625" defaultRowHeight="14.5" x14ac:dyDescent="0.35"/>
  <cols>
    <col min="1" max="1" width="3" style="5" customWidth="1"/>
    <col min="2" max="2" width="24" style="5" customWidth="1"/>
    <col min="3" max="4" width="12.6328125" style="5" customWidth="1"/>
    <col min="5" max="5" width="8.6328125" style="5" hidden="1" customWidth="1"/>
    <col min="6" max="6" width="12.6328125" style="5" customWidth="1"/>
    <col min="7" max="7" width="8.6328125" style="5" hidden="1" customWidth="1"/>
    <col min="8" max="8" width="12.6328125" style="5" customWidth="1"/>
    <col min="9" max="9" width="8.6328125" style="5" hidden="1" customWidth="1"/>
    <col min="10" max="10" width="24" style="5" customWidth="1"/>
    <col min="11" max="11" width="3" style="5" customWidth="1"/>
    <col min="12" max="12" width="3" style="5" hidden="1" customWidth="1"/>
    <col min="13" max="16384" width="8.81640625" style="5"/>
  </cols>
  <sheetData>
    <row r="1" spans="1:12" ht="150" customHeight="1" x14ac:dyDescent="0.35"/>
    <row r="2" spans="1:12" ht="50" customHeight="1" x14ac:dyDescent="0.6">
      <c r="A2" s="3"/>
      <c r="B2" s="39" t="s">
        <v>0</v>
      </c>
      <c r="C2" s="22"/>
      <c r="D2" s="22"/>
      <c r="E2" s="1"/>
      <c r="F2" s="22"/>
      <c r="G2" s="1"/>
      <c r="H2" s="22"/>
      <c r="I2" s="1"/>
      <c r="J2" s="22"/>
    </row>
    <row r="3" spans="1:12" x14ac:dyDescent="0.35">
      <c r="A3" s="4"/>
      <c r="B3" s="23"/>
      <c r="C3" s="23"/>
      <c r="D3" s="23"/>
      <c r="E3" s="4"/>
      <c r="F3" s="23"/>
      <c r="G3" s="4"/>
      <c r="H3" s="23"/>
      <c r="I3" s="4"/>
      <c r="J3" s="23"/>
    </row>
    <row r="4" spans="1:12" s="7" customFormat="1" ht="24" customHeight="1" x14ac:dyDescent="0.35">
      <c r="A4" s="6"/>
      <c r="B4" s="50" t="s">
        <v>11</v>
      </c>
      <c r="C4" s="53" t="s">
        <v>20</v>
      </c>
      <c r="D4" s="54"/>
      <c r="E4" s="55"/>
      <c r="F4" s="56"/>
      <c r="G4" s="55"/>
      <c r="H4" s="56"/>
      <c r="I4" s="55"/>
      <c r="J4" s="56"/>
    </row>
    <row r="5" spans="1:12" s="27" customFormat="1" ht="36" customHeight="1" x14ac:dyDescent="0.25">
      <c r="A5" s="26"/>
      <c r="B5" s="47" t="s">
        <v>19</v>
      </c>
      <c r="C5" s="47" t="s">
        <v>18</v>
      </c>
      <c r="D5" s="47" t="s">
        <v>13</v>
      </c>
      <c r="E5" s="14" t="s">
        <v>8</v>
      </c>
      <c r="F5" s="47" t="s">
        <v>14</v>
      </c>
      <c r="G5" s="14" t="s">
        <v>8</v>
      </c>
      <c r="H5" s="47" t="s">
        <v>15</v>
      </c>
      <c r="I5" s="20" t="s">
        <v>8</v>
      </c>
      <c r="J5" s="48" t="s">
        <v>12</v>
      </c>
      <c r="L5" s="7"/>
    </row>
    <row r="6" spans="1:12" s="7" customFormat="1" ht="18" customHeight="1" x14ac:dyDescent="0.25">
      <c r="A6" s="6"/>
      <c r="B6" s="40" t="s">
        <v>21</v>
      </c>
      <c r="C6" s="49">
        <v>1</v>
      </c>
      <c r="D6" s="49" t="s">
        <v>5</v>
      </c>
      <c r="E6" s="24">
        <f t="array" ref="E6">INDEX({1,0,0.3,0.5},MATCH(D6,$L$6:$L$9,0))</f>
        <v>0</v>
      </c>
      <c r="F6" s="49" t="s">
        <v>1</v>
      </c>
      <c r="G6" s="24">
        <f t="array" ref="G6">INDEX({1,0,0.3,0.5},MATCH(F6,$L$6:$L$9,0))</f>
        <v>1</v>
      </c>
      <c r="H6" s="49" t="s">
        <v>1</v>
      </c>
      <c r="I6" s="25">
        <f t="array" ref="I6">INDEX({1,0,0.3,0.5},MATCH(H6,$L$6:$L$9,0))</f>
        <v>1</v>
      </c>
      <c r="J6" s="34"/>
      <c r="L6" s="13" t="s">
        <v>1</v>
      </c>
    </row>
    <row r="7" spans="1:12" s="7" customFormat="1" ht="18" customHeight="1" x14ac:dyDescent="0.25">
      <c r="A7" s="6"/>
      <c r="B7" s="40" t="s">
        <v>22</v>
      </c>
      <c r="C7" s="49">
        <v>1</v>
      </c>
      <c r="D7" s="49" t="s">
        <v>1</v>
      </c>
      <c r="E7" s="24">
        <f t="array" ref="E7">INDEX({1,0,0.3,0.5},MATCH(D7,$L$6:$L$9,0))</f>
        <v>1</v>
      </c>
      <c r="F7" s="49" t="s">
        <v>6</v>
      </c>
      <c r="G7" s="24">
        <f t="array" ref="G7">INDEX({1,0,0.3,0.5},MATCH(F7,$L$6:$L$9,0))</f>
        <v>0.3</v>
      </c>
      <c r="H7" s="49" t="s">
        <v>7</v>
      </c>
      <c r="I7" s="25">
        <f t="array" ref="I7">INDEX({1,0,0.3,0.5},MATCH(H7,$L$6:$L$9,0))</f>
        <v>0.5</v>
      </c>
      <c r="J7" s="34"/>
      <c r="L7" s="13" t="s">
        <v>5</v>
      </c>
    </row>
    <row r="8" spans="1:12" s="7" customFormat="1" ht="18" customHeight="1" x14ac:dyDescent="0.25">
      <c r="A8" s="6"/>
      <c r="B8" s="40" t="s">
        <v>10</v>
      </c>
      <c r="C8" s="49">
        <v>1</v>
      </c>
      <c r="D8" s="49" t="s">
        <v>1</v>
      </c>
      <c r="E8" s="24">
        <f t="array" ref="E8">INDEX({1,0,0.3,0.5},MATCH(D8,$L$6:$L$9,0))</f>
        <v>1</v>
      </c>
      <c r="F8" s="49" t="s">
        <v>1</v>
      </c>
      <c r="G8" s="24">
        <f t="array" ref="G8">INDEX({1,0,0.3,0.5},MATCH(F8,$L$6:$L$9,0))</f>
        <v>1</v>
      </c>
      <c r="H8" s="49" t="s">
        <v>1</v>
      </c>
      <c r="I8" s="25">
        <f t="array" ref="I8">INDEX({1,0,0.3,0.5},MATCH(H8,$L$6:$L$9,0))</f>
        <v>1</v>
      </c>
      <c r="J8" s="34"/>
      <c r="L8" s="13" t="s">
        <v>6</v>
      </c>
    </row>
    <row r="9" spans="1:12" s="7" customFormat="1" ht="18" customHeight="1" x14ac:dyDescent="0.25">
      <c r="A9" s="6"/>
      <c r="B9" s="40" t="s">
        <v>23</v>
      </c>
      <c r="C9" s="49">
        <v>4</v>
      </c>
      <c r="D9" s="49" t="s">
        <v>7</v>
      </c>
      <c r="E9" s="24">
        <f t="array" ref="E9">INDEX({1,0,0.3,0.5},MATCH(D9,$L$6:$L$9,0))</f>
        <v>0.5</v>
      </c>
      <c r="F9" s="49" t="s">
        <v>7</v>
      </c>
      <c r="G9" s="24">
        <f t="array" ref="G9">INDEX({1,0,0.3,0.5},MATCH(F9,$L$6:$L$9,0))</f>
        <v>0.5</v>
      </c>
      <c r="H9" s="49" t="s">
        <v>7</v>
      </c>
      <c r="I9" s="25">
        <f t="array" ref="I9">INDEX({1,0,0.3,0.5},MATCH(H9,$L$6:$L$9,0))</f>
        <v>0.5</v>
      </c>
      <c r="J9" s="34"/>
      <c r="L9" s="13" t="s">
        <v>7</v>
      </c>
    </row>
    <row r="10" spans="1:12" s="7" customFormat="1" ht="18" customHeight="1" x14ac:dyDescent="0.25">
      <c r="A10" s="6"/>
      <c r="B10" s="40"/>
      <c r="C10" s="49">
        <v>1</v>
      </c>
      <c r="D10" s="49" t="s">
        <v>5</v>
      </c>
      <c r="E10" s="24">
        <f t="array" ref="E10">INDEX({1,0,0.3,0.5},MATCH(D10,$L$6:$L$9,0))</f>
        <v>0</v>
      </c>
      <c r="F10" s="49" t="s">
        <v>5</v>
      </c>
      <c r="G10" s="24">
        <f t="array" ref="G10">INDEX({1,0,0.3,0.5},MATCH(F10,$L$6:$L$9,0))</f>
        <v>0</v>
      </c>
      <c r="H10" s="49" t="s">
        <v>5</v>
      </c>
      <c r="I10" s="25">
        <f t="array" ref="I10">INDEX({1,0,0.3,0.5},MATCH(H10,$L$6:$L$9,0))</f>
        <v>0</v>
      </c>
      <c r="J10" s="34"/>
    </row>
    <row r="11" spans="1:12" s="7" customFormat="1" ht="18" customHeight="1" x14ac:dyDescent="0.25">
      <c r="A11" s="6"/>
      <c r="B11" s="40"/>
      <c r="C11" s="49">
        <v>1</v>
      </c>
      <c r="D11" s="49" t="s">
        <v>1</v>
      </c>
      <c r="E11" s="24">
        <f t="array" ref="E11">INDEX({1,0,0.3,0.5},MATCH(D11,$L$6:$L$9,0))</f>
        <v>1</v>
      </c>
      <c r="F11" s="49" t="s">
        <v>1</v>
      </c>
      <c r="G11" s="24">
        <f t="array" ref="G11">INDEX({1,0,0.3,0.5},MATCH(F11,$L$6:$L$9,0))</f>
        <v>1</v>
      </c>
      <c r="H11" s="49" t="s">
        <v>1</v>
      </c>
      <c r="I11" s="25">
        <f t="array" ref="I11">INDEX({1,0,0.3,0.5},MATCH(H11,$L$6:$L$9,0))</f>
        <v>1</v>
      </c>
      <c r="J11" s="34"/>
    </row>
    <row r="12" spans="1:12" s="7" customFormat="1" ht="18" customHeight="1" x14ac:dyDescent="0.25">
      <c r="A12" s="6"/>
      <c r="B12" s="40"/>
      <c r="C12" s="49">
        <v>2</v>
      </c>
      <c r="D12" s="49" t="s">
        <v>6</v>
      </c>
      <c r="E12" s="24">
        <f t="array" ref="E12">INDEX({1,0,0.3,0.5},MATCH(D12,$L$6:$L$9,0))</f>
        <v>0.3</v>
      </c>
      <c r="F12" s="49" t="s">
        <v>6</v>
      </c>
      <c r="G12" s="24">
        <f t="array" ref="G12">INDEX({1,0,0.3,0.5},MATCH(F12,$L$6:$L$9,0))</f>
        <v>0.3</v>
      </c>
      <c r="H12" s="49" t="s">
        <v>6</v>
      </c>
      <c r="I12" s="25">
        <f t="array" ref="I12">INDEX({1,0,0.3,0.5},MATCH(H12,$L$6:$L$9,0))</f>
        <v>0.3</v>
      </c>
      <c r="J12" s="34"/>
    </row>
    <row r="13" spans="1:12" s="7" customFormat="1" ht="18" customHeight="1" x14ac:dyDescent="0.25">
      <c r="A13" s="6"/>
      <c r="B13" s="40"/>
      <c r="C13" s="49">
        <v>1</v>
      </c>
      <c r="D13" s="49" t="s">
        <v>6</v>
      </c>
      <c r="E13" s="24">
        <f t="array" ref="E13">INDEX({1,0,0.3,0.5},MATCH(D13,$L$6:$L$9,0))</f>
        <v>0.3</v>
      </c>
      <c r="F13" s="49" t="s">
        <v>6</v>
      </c>
      <c r="G13" s="24">
        <f t="array" ref="G13">INDEX({1,0,0.3,0.5},MATCH(F13,$L$6:$L$9,0))</f>
        <v>0.3</v>
      </c>
      <c r="H13" s="49" t="s">
        <v>6</v>
      </c>
      <c r="I13" s="25">
        <f t="array" ref="I13">INDEX({1,0,0.3,0.5},MATCH(H13,$L$6:$L$9,0))</f>
        <v>0.3</v>
      </c>
      <c r="J13" s="34"/>
    </row>
    <row r="14" spans="1:12" s="7" customFormat="1" ht="18" customHeight="1" x14ac:dyDescent="0.25">
      <c r="A14" s="6"/>
      <c r="B14" s="40"/>
      <c r="C14" s="49">
        <v>3</v>
      </c>
      <c r="D14" s="49" t="s">
        <v>5</v>
      </c>
      <c r="E14" s="24">
        <f t="array" ref="E14">INDEX({1,0,0.3,0.5},MATCH(D14,$L$6:$L$9,0))</f>
        <v>0</v>
      </c>
      <c r="F14" s="49" t="s">
        <v>5</v>
      </c>
      <c r="G14" s="24">
        <f t="array" ref="G14">INDEX({1,0,0.3,0.5},MATCH(F14,$L$6:$L$9,0))</f>
        <v>0</v>
      </c>
      <c r="H14" s="49" t="s">
        <v>5</v>
      </c>
      <c r="I14" s="25">
        <f t="array" ref="I14">INDEX({1,0,0.3,0.5},MATCH(H14,$L$6:$L$9,0))</f>
        <v>0</v>
      </c>
      <c r="J14" s="34"/>
    </row>
    <row r="15" spans="1:12" s="7" customFormat="1" ht="18" customHeight="1" x14ac:dyDescent="0.25">
      <c r="A15" s="6"/>
      <c r="B15" s="40"/>
      <c r="C15" s="49">
        <v>1</v>
      </c>
      <c r="D15" s="49" t="s">
        <v>7</v>
      </c>
      <c r="E15" s="24">
        <f t="array" ref="E15">INDEX({1,0,0.3,0.5},MATCH(D15,$L$6:$L$9,0))</f>
        <v>0.5</v>
      </c>
      <c r="F15" s="49" t="s">
        <v>7</v>
      </c>
      <c r="G15" s="24">
        <f t="array" ref="G15">INDEX({1,0,0.3,0.5},MATCH(F15,$L$6:$L$9,0))</f>
        <v>0.5</v>
      </c>
      <c r="H15" s="49" t="s">
        <v>7</v>
      </c>
      <c r="I15" s="25">
        <f t="array" ref="I15">INDEX({1,0,0.3,0.5},MATCH(H15,$L$6:$L$9,0))</f>
        <v>0.5</v>
      </c>
      <c r="J15" s="34"/>
    </row>
    <row r="16" spans="1:12" s="7" customFormat="1" ht="18" customHeight="1" x14ac:dyDescent="0.25">
      <c r="A16" s="6"/>
      <c r="B16" s="40"/>
      <c r="C16" s="49"/>
      <c r="D16" s="49"/>
      <c r="E16" s="24" t="e">
        <f t="array" ref="E16">INDEX({1,0,0.3,0.5},MATCH(D16,$L$6:$L$9,0))</f>
        <v>#N/A</v>
      </c>
      <c r="F16" s="49"/>
      <c r="G16" s="24" t="e">
        <f t="array" ref="G16">INDEX({1,0,0.3,0.5},MATCH(F16,$L$6:$L$9,0))</f>
        <v>#N/A</v>
      </c>
      <c r="H16" s="49"/>
      <c r="I16" s="25" t="e">
        <f t="array" ref="I16">INDEX({1,0,0.3,0.5},MATCH(H16,$L$6:$L$9,0))</f>
        <v>#N/A</v>
      </c>
      <c r="J16" s="34"/>
    </row>
    <row r="17" spans="1:13" s="7" customFormat="1" ht="18" customHeight="1" x14ac:dyDescent="0.25">
      <c r="A17" s="6"/>
      <c r="B17" s="40"/>
      <c r="C17" s="49"/>
      <c r="D17" s="49"/>
      <c r="E17" s="24" t="e">
        <f t="array" ref="E17">INDEX({1,0,0.3,0.5},MATCH(D17,$L$6:$L$9,0))</f>
        <v>#N/A</v>
      </c>
      <c r="F17" s="49"/>
      <c r="G17" s="24" t="e">
        <f t="array" ref="G17">INDEX({1,0,0.3,0.5},MATCH(F17,$L$6:$L$9,0))</f>
        <v>#N/A</v>
      </c>
      <c r="H17" s="49"/>
      <c r="I17" s="25" t="e">
        <f t="array" ref="I17">INDEX({1,0,0.3,0.5},MATCH(H17,$L$6:$L$9,0))</f>
        <v>#N/A</v>
      </c>
      <c r="J17" s="34"/>
    </row>
    <row r="18" spans="1:13" s="7" customFormat="1" ht="18" customHeight="1" x14ac:dyDescent="0.25">
      <c r="A18" s="6"/>
      <c r="B18" s="40"/>
      <c r="C18" s="49">
        <v>1</v>
      </c>
      <c r="D18" s="49" t="s">
        <v>6</v>
      </c>
      <c r="E18" s="24">
        <f t="array" ref="E18">INDEX({1,0,0.3,0.5},MATCH(D18,$L$6:$L$9,0))</f>
        <v>0.3</v>
      </c>
      <c r="F18" s="49" t="s">
        <v>6</v>
      </c>
      <c r="G18" s="24">
        <f t="array" ref="G18">INDEX({1,0,0.3,0.5},MATCH(F18,$L$6:$L$9,0))</f>
        <v>0.3</v>
      </c>
      <c r="H18" s="49" t="s">
        <v>6</v>
      </c>
      <c r="I18" s="25">
        <f t="array" ref="I18">INDEX({1,0,0.3,0.5},MATCH(H18,$L$6:$L$9,0))</f>
        <v>0.3</v>
      </c>
      <c r="J18" s="34"/>
    </row>
    <row r="19" spans="1:13" s="7" customFormat="1" ht="18" customHeight="1" x14ac:dyDescent="0.25">
      <c r="A19" s="6"/>
      <c r="B19" s="40"/>
      <c r="C19" s="49"/>
      <c r="D19" s="49"/>
      <c r="E19" s="24" t="e">
        <f t="array" ref="E19">INDEX({1,0,0.3,0.5},MATCH(D19,$L$6:$L$9,0))</f>
        <v>#N/A</v>
      </c>
      <c r="F19" s="49"/>
      <c r="G19" s="24" t="e">
        <f t="array" ref="G19">INDEX({1,0,0.3,0.5},MATCH(F19,$L$6:$L$9,0))</f>
        <v>#N/A</v>
      </c>
      <c r="H19" s="49"/>
      <c r="I19" s="25" t="e">
        <f t="array" ref="I19">INDEX({1,0,0.3,0.5},MATCH(H19,$L$6:$L$9,0))</f>
        <v>#N/A</v>
      </c>
      <c r="J19" s="34"/>
    </row>
    <row r="20" spans="1:13" s="7" customFormat="1" ht="18" customHeight="1" x14ac:dyDescent="0.25">
      <c r="A20" s="6"/>
      <c r="B20" s="40"/>
      <c r="C20" s="49"/>
      <c r="D20" s="49"/>
      <c r="E20" s="24" t="e">
        <f t="array" ref="E20">INDEX({1,0,0.3,0.5},MATCH(D20,$L$6:$L$9,0))</f>
        <v>#N/A</v>
      </c>
      <c r="F20" s="49"/>
      <c r="G20" s="24" t="e">
        <f t="array" ref="G20">INDEX({1,0,0.3,0.5},MATCH(F20,$L$6:$L$9,0))</f>
        <v>#N/A</v>
      </c>
      <c r="H20" s="49"/>
      <c r="I20" s="25" t="e">
        <f t="array" ref="I20">INDEX({1,0,0.3,0.5},MATCH(H20,$L$6:$L$9,0))</f>
        <v>#N/A</v>
      </c>
      <c r="J20" s="34"/>
    </row>
    <row r="21" spans="1:13" s="7" customFormat="1" ht="18" customHeight="1" x14ac:dyDescent="0.25">
      <c r="A21" s="6"/>
      <c r="B21" s="40"/>
      <c r="C21" s="49"/>
      <c r="D21" s="49" t="s">
        <v>1</v>
      </c>
      <c r="E21" s="24">
        <f t="array" ref="E21">INDEX({1,0,0.3,0.5},MATCH(D21,$L$6:$L$9,0))</f>
        <v>1</v>
      </c>
      <c r="F21" s="49"/>
      <c r="G21" s="24" t="e">
        <f t="array" ref="G21">INDEX({1,0,0.3,0.5},MATCH(F21,$L$6:$L$9,0))</f>
        <v>#N/A</v>
      </c>
      <c r="H21" s="49"/>
      <c r="I21" s="25" t="e">
        <f t="array" ref="I21">INDEX({1,0,0.3,0.5},MATCH(H21,$L$6:$L$9,0))</f>
        <v>#N/A</v>
      </c>
      <c r="J21" s="34"/>
    </row>
    <row r="22" spans="1:13" s="7" customFormat="1" ht="18" customHeight="1" x14ac:dyDescent="0.25">
      <c r="A22" s="6"/>
      <c r="B22" s="40"/>
      <c r="C22" s="49">
        <v>3</v>
      </c>
      <c r="D22" s="49"/>
      <c r="E22" s="24" t="e">
        <f t="array" ref="E22">INDEX({1,0,0.3,0.5},MATCH(D22,$L$6:$L$9,0))</f>
        <v>#N/A</v>
      </c>
      <c r="F22" s="49"/>
      <c r="G22" s="24" t="e">
        <f t="array" ref="G22">INDEX({1,0,0.3,0.5},MATCH(F22,$L$6:$L$9,0))</f>
        <v>#N/A</v>
      </c>
      <c r="H22" s="49"/>
      <c r="I22" s="25" t="e">
        <f t="array" ref="I22">INDEX({1,0,0.3,0.5},MATCH(H22,$L$6:$L$9,0))</f>
        <v>#N/A</v>
      </c>
      <c r="J22" s="34"/>
    </row>
    <row r="23" spans="1:13" s="7" customFormat="1" ht="18" customHeight="1" x14ac:dyDescent="0.25">
      <c r="A23" s="6"/>
      <c r="B23" s="40"/>
      <c r="C23" s="49"/>
      <c r="D23" s="49"/>
      <c r="E23" s="24" t="e">
        <f t="array" ref="E23">INDEX({1,0,0.3,0.5},MATCH(D23,$L$6:$L$9,0))</f>
        <v>#N/A</v>
      </c>
      <c r="F23" s="49"/>
      <c r="G23" s="24" t="e">
        <f t="array" ref="G23">INDEX({1,0,0.3,0.5},MATCH(F23,$L$6:$L$9,0))</f>
        <v>#N/A</v>
      </c>
      <c r="H23" s="49"/>
      <c r="I23" s="25" t="e">
        <f t="array" ref="I23">INDEX({1,0,0.3,0.5},MATCH(H23,$L$6:$L$9,0))</f>
        <v>#N/A</v>
      </c>
      <c r="J23" s="34"/>
    </row>
    <row r="24" spans="1:13" s="7" customFormat="1" ht="18" customHeight="1" x14ac:dyDescent="0.25">
      <c r="A24" s="6"/>
      <c r="B24" s="40"/>
      <c r="C24" s="49"/>
      <c r="D24" s="49"/>
      <c r="E24" s="24" t="e">
        <f t="array" ref="E24">INDEX({1,0,0.3,0.5},MATCH(D24,$L$6:$L$9,0))</f>
        <v>#N/A</v>
      </c>
      <c r="F24" s="49"/>
      <c r="G24" s="24" t="e">
        <f t="array" ref="G24">INDEX({1,0,0.3,0.5},MATCH(F24,$L$6:$L$9,0))</f>
        <v>#N/A</v>
      </c>
      <c r="H24" s="49"/>
      <c r="I24" s="25" t="e">
        <f t="array" ref="I24">INDEX({1,0,0.3,0.5},MATCH(H24,$L$6:$L$9,0))</f>
        <v>#N/A</v>
      </c>
      <c r="J24" s="34"/>
    </row>
    <row r="25" spans="1:13" s="7" customFormat="1" ht="22" customHeight="1" x14ac:dyDescent="0.25">
      <c r="A25" s="6"/>
      <c r="B25" s="28"/>
      <c r="C25" s="29"/>
      <c r="D25" s="29"/>
      <c r="E25" s="2"/>
      <c r="F25" s="29"/>
      <c r="G25" s="2"/>
      <c r="H25" s="29"/>
      <c r="I25" s="2"/>
      <c r="J25" s="29"/>
    </row>
    <row r="26" spans="1:13" s="7" customFormat="1" ht="22" customHeight="1" x14ac:dyDescent="0.25">
      <c r="A26" s="6"/>
      <c r="B26" s="36" t="s">
        <v>16</v>
      </c>
      <c r="C26" s="36" t="s">
        <v>17</v>
      </c>
      <c r="D26" s="36" t="s">
        <v>13</v>
      </c>
      <c r="E26" s="14"/>
      <c r="F26" s="36" t="s">
        <v>14</v>
      </c>
      <c r="G26" s="14"/>
      <c r="H26" s="36" t="s">
        <v>15</v>
      </c>
      <c r="I26" s="20"/>
      <c r="J26" s="37" t="s">
        <v>12</v>
      </c>
    </row>
    <row r="27" spans="1:13" s="7" customFormat="1" ht="22" customHeight="1" x14ac:dyDescent="0.25">
      <c r="A27" s="6"/>
      <c r="B27" s="35" t="s">
        <v>2</v>
      </c>
      <c r="C27" s="30">
        <v>1</v>
      </c>
      <c r="D27" s="31">
        <f>IFERROR(SUMIF(C6:C24,"1",E6:E24),0)</f>
        <v>4.0999999999999996</v>
      </c>
      <c r="E27" s="15"/>
      <c r="F27" s="32">
        <f>IFERROR(SUMIF(C6:C24,"1",G6:G24),0)</f>
        <v>4.3999999999999995</v>
      </c>
      <c r="G27" s="19"/>
      <c r="H27" s="32">
        <f>IFERROR(SUMIF(C6:C24,"1",I6:I24),0)</f>
        <v>4.5999999999999996</v>
      </c>
      <c r="I27" s="21"/>
      <c r="J27" s="33"/>
    </row>
    <row r="28" spans="1:13" s="7" customFormat="1" ht="22" customHeight="1" x14ac:dyDescent="0.25">
      <c r="A28" s="6"/>
      <c r="B28" s="35" t="s">
        <v>3</v>
      </c>
      <c r="C28" s="30">
        <v>2</v>
      </c>
      <c r="D28" s="32">
        <f>IFERROR(SUMIF(C6:C24,"2",E6:E24),0)</f>
        <v>0.3</v>
      </c>
      <c r="E28" s="16"/>
      <c r="F28" s="32">
        <f>IFERROR(SUMIF(C6:C24,"2",G6:G24),0)</f>
        <v>0.3</v>
      </c>
      <c r="G28" s="16"/>
      <c r="H28" s="32">
        <f>IFERROR(SUMIF(C6:C24,"2",I6:I24),0)</f>
        <v>0.3</v>
      </c>
      <c r="I28" s="12"/>
      <c r="J28" s="33"/>
    </row>
    <row r="29" spans="1:13" s="7" customFormat="1" ht="22" customHeight="1" thickBot="1" x14ac:dyDescent="0.3">
      <c r="A29" s="6"/>
      <c r="B29" s="43" t="s">
        <v>4</v>
      </c>
      <c r="C29" s="44">
        <v>3</v>
      </c>
      <c r="D29" s="45">
        <f>IFERROR(SUMIF(C6:C24,"3",E6:E24),0)</f>
        <v>0</v>
      </c>
      <c r="E29" s="17"/>
      <c r="F29" s="45">
        <f>IFERROR(SUMIF(C6:C24,"3",G6:G24),0)</f>
        <v>0</v>
      </c>
      <c r="G29" s="17"/>
      <c r="H29" s="45">
        <f>IFERROR(SUMIF(C6:C24,"3",I6:I24),0)</f>
        <v>0</v>
      </c>
      <c r="I29" s="12"/>
      <c r="J29" s="46"/>
    </row>
    <row r="30" spans="1:13" s="7" customFormat="1" ht="22" customHeight="1" thickTop="1" x14ac:dyDescent="0.25">
      <c r="A30" s="6"/>
      <c r="B30" s="51" t="s">
        <v>9</v>
      </c>
      <c r="C30" s="52"/>
      <c r="D30" s="41">
        <f>SUM(D27:D29)</f>
        <v>4.3999999999999995</v>
      </c>
      <c r="E30" s="18"/>
      <c r="F30" s="41">
        <f>SUM(F27:F29)</f>
        <v>4.6999999999999993</v>
      </c>
      <c r="G30" s="18"/>
      <c r="H30" s="41">
        <f>SUM(H27:H29)</f>
        <v>4.8999999999999995</v>
      </c>
      <c r="I30" s="12"/>
      <c r="J30" s="42"/>
    </row>
    <row r="31" spans="1:13" s="7" customFormat="1" ht="27" customHeight="1" x14ac:dyDescent="0.35">
      <c r="A31" s="38"/>
      <c r="B31" s="38"/>
      <c r="C31" s="38"/>
      <c r="D31" s="38"/>
      <c r="E31" s="38"/>
      <c r="F31" s="38"/>
      <c r="G31" s="38"/>
      <c r="H31" s="38"/>
      <c r="I31" s="38"/>
      <c r="J31" s="38"/>
      <c r="K31" s="38"/>
      <c r="L31" s="38"/>
      <c r="M31" s="38"/>
    </row>
    <row r="32" spans="1:13" s="38" customFormat="1" ht="62" customHeight="1" x14ac:dyDescent="0.35">
      <c r="A32" s="58" t="s">
        <v>24</v>
      </c>
      <c r="B32" s="58"/>
      <c r="C32" s="58"/>
      <c r="D32" s="58"/>
      <c r="E32" s="57"/>
      <c r="F32" s="58"/>
      <c r="G32" s="57"/>
      <c r="H32" s="58"/>
      <c r="I32" s="57"/>
      <c r="J32" s="58"/>
      <c r="L32" s="5"/>
    </row>
    <row r="33" spans="1:16" s="11" customFormat="1" ht="27.75" customHeight="1" x14ac:dyDescent="0.5">
      <c r="A33" s="5"/>
      <c r="B33" s="5"/>
      <c r="C33" s="5"/>
      <c r="D33" s="5"/>
      <c r="E33" s="5"/>
      <c r="F33" s="5"/>
      <c r="G33" s="5"/>
      <c r="H33" s="5"/>
      <c r="I33" s="5"/>
      <c r="J33" s="5"/>
      <c r="K33" s="5"/>
      <c r="L33" s="5"/>
      <c r="M33" s="5"/>
      <c r="N33" s="5"/>
      <c r="O33" s="5"/>
      <c r="P33" s="5"/>
    </row>
    <row r="34" spans="1:16" s="9" customFormat="1" ht="13.5" customHeight="1" x14ac:dyDescent="0.35">
      <c r="A34" s="5"/>
      <c r="B34" s="5"/>
      <c r="C34" s="5"/>
      <c r="D34" s="5"/>
      <c r="E34" s="5"/>
      <c r="F34" s="5"/>
      <c r="G34" s="5"/>
      <c r="H34" s="5"/>
      <c r="I34" s="5"/>
      <c r="J34" s="5"/>
      <c r="K34" s="5"/>
      <c r="L34" s="5"/>
      <c r="M34" s="5"/>
      <c r="N34" s="5"/>
      <c r="O34" s="5"/>
      <c r="P34" s="5"/>
    </row>
    <row r="35" spans="1:16" ht="21.75" customHeight="1" x14ac:dyDescent="0.35"/>
    <row r="36" spans="1:16" ht="11.25" customHeight="1" x14ac:dyDescent="0.35"/>
    <row r="37" spans="1:16" s="11" customFormat="1" ht="31.5" customHeight="1" x14ac:dyDescent="0.5">
      <c r="A37" s="5"/>
      <c r="B37" s="5"/>
      <c r="C37" s="5"/>
      <c r="D37" s="5"/>
      <c r="E37" s="5"/>
      <c r="F37" s="5"/>
      <c r="G37" s="5"/>
      <c r="H37" s="5"/>
      <c r="I37" s="5"/>
      <c r="J37" s="5"/>
      <c r="K37" s="5"/>
      <c r="L37" s="5"/>
      <c r="M37" s="5"/>
      <c r="N37" s="5"/>
      <c r="O37" s="5"/>
      <c r="P37" s="5"/>
    </row>
    <row r="38" spans="1:16" s="9" customFormat="1" ht="18.75" customHeight="1" x14ac:dyDescent="0.35">
      <c r="A38" s="5"/>
      <c r="B38" s="5"/>
      <c r="C38" s="5"/>
      <c r="D38" s="5"/>
      <c r="E38" s="5"/>
      <c r="F38" s="5"/>
      <c r="G38" s="5"/>
      <c r="H38" s="5"/>
      <c r="I38" s="5"/>
      <c r="J38" s="5"/>
      <c r="K38" s="5"/>
      <c r="L38" s="5"/>
      <c r="M38" s="5"/>
      <c r="N38" s="5"/>
      <c r="O38" s="5"/>
      <c r="P38" s="5"/>
    </row>
    <row r="39" spans="1:16" ht="27" customHeight="1" x14ac:dyDescent="0.35"/>
    <row r="40" spans="1:16" ht="12.75" customHeight="1" x14ac:dyDescent="0.35"/>
    <row r="41" spans="1:16" s="11" customFormat="1" ht="28.5" customHeight="1" x14ac:dyDescent="0.5">
      <c r="A41" s="5"/>
      <c r="B41" s="5"/>
      <c r="C41" s="5"/>
      <c r="D41" s="5"/>
      <c r="E41" s="5"/>
      <c r="F41" s="5"/>
      <c r="G41" s="5"/>
      <c r="H41" s="5"/>
      <c r="I41" s="5"/>
      <c r="J41" s="5"/>
      <c r="K41" s="5"/>
      <c r="L41" s="5"/>
      <c r="M41" s="5"/>
      <c r="N41" s="5"/>
      <c r="O41" s="5"/>
      <c r="P41" s="5"/>
    </row>
    <row r="42" spans="1:16" s="9" customFormat="1" ht="20.25" customHeight="1" x14ac:dyDescent="0.35">
      <c r="A42" s="5"/>
      <c r="B42" s="5"/>
      <c r="C42" s="5"/>
      <c r="D42" s="5"/>
      <c r="E42" s="5"/>
      <c r="F42" s="5"/>
      <c r="G42" s="5"/>
      <c r="H42" s="5"/>
      <c r="I42" s="5"/>
      <c r="J42" s="5"/>
      <c r="K42" s="5"/>
      <c r="L42" s="5"/>
      <c r="M42" s="5"/>
      <c r="N42" s="5"/>
      <c r="O42" s="5"/>
      <c r="P42" s="5"/>
    </row>
    <row r="43" spans="1:16" ht="21.75" customHeight="1" x14ac:dyDescent="0.35"/>
    <row r="44" spans="1:16" ht="21.75" customHeight="1" x14ac:dyDescent="0.35"/>
    <row r="45" spans="1:16" s="11" customFormat="1" ht="21.75" customHeight="1" x14ac:dyDescent="0.5">
      <c r="A45" s="5"/>
      <c r="B45" s="5"/>
      <c r="C45" s="5"/>
      <c r="D45" s="5"/>
      <c r="E45" s="5"/>
      <c r="F45" s="5"/>
      <c r="G45" s="5"/>
      <c r="H45" s="5"/>
      <c r="I45" s="5"/>
      <c r="J45" s="5"/>
      <c r="K45" s="5"/>
      <c r="L45" s="5"/>
      <c r="M45" s="5"/>
      <c r="N45" s="5"/>
      <c r="O45" s="5"/>
      <c r="P45" s="5"/>
    </row>
    <row r="46" spans="1:16" s="9" customFormat="1" ht="21.75" customHeight="1" x14ac:dyDescent="0.35">
      <c r="A46" s="5"/>
      <c r="B46" s="5"/>
      <c r="C46" s="5"/>
      <c r="D46" s="5"/>
      <c r="E46" s="5"/>
      <c r="F46" s="5"/>
      <c r="G46" s="5"/>
      <c r="H46" s="5"/>
      <c r="I46" s="5"/>
      <c r="J46" s="5"/>
      <c r="K46" s="5"/>
      <c r="L46" s="5"/>
      <c r="M46" s="5"/>
      <c r="N46" s="5"/>
      <c r="O46" s="5"/>
      <c r="P46" s="5"/>
    </row>
    <row r="47" spans="1:16" ht="21.75" customHeight="1" x14ac:dyDescent="0.35"/>
    <row r="48" spans="1:16" ht="14.25" customHeight="1" x14ac:dyDescent="0.35"/>
    <row r="49" spans="1:16" s="11" customFormat="1" ht="28.5" customHeight="1" x14ac:dyDescent="0.5">
      <c r="A49" s="5"/>
      <c r="B49" s="5"/>
      <c r="C49" s="5"/>
      <c r="D49" s="5"/>
      <c r="E49" s="5"/>
      <c r="F49" s="5"/>
      <c r="G49" s="5"/>
      <c r="H49" s="5"/>
      <c r="I49" s="5"/>
      <c r="J49" s="5"/>
      <c r="K49" s="5"/>
      <c r="L49" s="5"/>
      <c r="M49" s="5"/>
      <c r="N49" s="5"/>
      <c r="O49" s="5"/>
      <c r="P49" s="5"/>
    </row>
    <row r="50" spans="1:16" s="11" customFormat="1" ht="21.75" customHeight="1" x14ac:dyDescent="0.5">
      <c r="A50" s="5"/>
      <c r="B50" s="5"/>
      <c r="C50" s="5"/>
      <c r="D50" s="5"/>
      <c r="E50" s="5"/>
      <c r="F50" s="5"/>
      <c r="G50" s="5"/>
      <c r="H50" s="5"/>
      <c r="I50" s="5"/>
      <c r="J50" s="5"/>
      <c r="K50" s="5"/>
      <c r="L50" s="5"/>
      <c r="M50" s="5"/>
      <c r="N50" s="5"/>
      <c r="O50" s="5"/>
      <c r="P50" s="5"/>
    </row>
    <row r="51" spans="1:16" s="11" customFormat="1" ht="13.5" customHeight="1" x14ac:dyDescent="0.5">
      <c r="A51" s="10"/>
      <c r="B51" s="5"/>
      <c r="C51" s="5"/>
      <c r="D51" s="5"/>
      <c r="E51" s="5"/>
      <c r="F51" s="5"/>
      <c r="G51" s="5"/>
      <c r="H51" s="5"/>
      <c r="I51" s="5"/>
      <c r="J51" s="5"/>
    </row>
    <row r="52" spans="1:16" ht="10.5" customHeight="1" x14ac:dyDescent="0.35">
      <c r="A52" s="4"/>
    </row>
    <row r="53" spans="1:16" s="11" customFormat="1" ht="28.5" customHeight="1" x14ac:dyDescent="0.5">
      <c r="A53" s="10"/>
      <c r="B53" s="5"/>
      <c r="C53" s="5"/>
      <c r="D53" s="5"/>
      <c r="E53" s="5"/>
      <c r="F53" s="5"/>
      <c r="G53" s="5"/>
      <c r="H53" s="5"/>
      <c r="I53" s="5"/>
      <c r="J53" s="5"/>
    </row>
    <row r="54" spans="1:16" ht="15.75" customHeight="1" x14ac:dyDescent="0.35">
      <c r="A54" s="4"/>
    </row>
    <row r="55" spans="1:16" s="11" customFormat="1" ht="27.75" customHeight="1" x14ac:dyDescent="0.5">
      <c r="A55" s="10"/>
      <c r="B55" s="5"/>
      <c r="C55" s="5"/>
      <c r="D55" s="5"/>
      <c r="E55" s="5"/>
      <c r="F55" s="5"/>
      <c r="G55" s="5"/>
      <c r="H55" s="5"/>
      <c r="I55" s="5"/>
      <c r="J55" s="5"/>
    </row>
    <row r="56" spans="1:16" s="9" customFormat="1" ht="14.25" customHeight="1" x14ac:dyDescent="0.35">
      <c r="A56" s="8"/>
      <c r="B56" s="5"/>
      <c r="C56" s="5"/>
      <c r="D56" s="5"/>
      <c r="E56" s="5"/>
      <c r="F56" s="5"/>
      <c r="G56" s="5"/>
      <c r="H56" s="5"/>
      <c r="I56" s="5"/>
      <c r="J56" s="5"/>
    </row>
    <row r="57" spans="1:16" ht="24.75" customHeight="1" x14ac:dyDescent="0.35">
      <c r="A57" s="4"/>
    </row>
    <row r="58" spans="1:16" ht="15" customHeight="1" x14ac:dyDescent="0.35">
      <c r="A58" s="4"/>
    </row>
    <row r="59" spans="1:16" s="11" customFormat="1" ht="26.25" customHeight="1" x14ac:dyDescent="0.5">
      <c r="A59" s="10"/>
      <c r="B59" s="5"/>
      <c r="C59" s="5"/>
      <c r="D59" s="5"/>
      <c r="E59" s="5"/>
      <c r="F59" s="5"/>
      <c r="G59" s="5"/>
      <c r="H59" s="5"/>
      <c r="I59" s="5"/>
      <c r="J59" s="5"/>
    </row>
    <row r="60" spans="1:16" s="9" customFormat="1" ht="20.25" customHeight="1" x14ac:dyDescent="0.35">
      <c r="A60" s="8"/>
      <c r="B60" s="5"/>
      <c r="C60" s="5"/>
      <c r="D60" s="5"/>
      <c r="E60" s="5"/>
      <c r="F60" s="5"/>
      <c r="G60" s="5"/>
      <c r="H60" s="5"/>
      <c r="I60" s="5"/>
      <c r="J60" s="5"/>
    </row>
    <row r="61" spans="1:16" ht="21.75" customHeight="1" x14ac:dyDescent="0.35">
      <c r="A61" s="4"/>
    </row>
    <row r="62" spans="1:16" ht="14.25" customHeight="1" x14ac:dyDescent="0.35">
      <c r="A62" s="4"/>
    </row>
    <row r="63" spans="1:16" s="11" customFormat="1" ht="28.5" customHeight="1" x14ac:dyDescent="0.5">
      <c r="A63" s="10"/>
      <c r="B63" s="5"/>
      <c r="C63" s="5"/>
      <c r="D63" s="5"/>
      <c r="E63" s="5"/>
      <c r="F63" s="5"/>
      <c r="G63" s="5"/>
      <c r="H63" s="5"/>
      <c r="I63" s="5"/>
      <c r="J63" s="5"/>
    </row>
    <row r="64" spans="1:16" s="9" customFormat="1" ht="14.25" customHeight="1" x14ac:dyDescent="0.35">
      <c r="A64" s="8"/>
      <c r="B64" s="5"/>
      <c r="C64" s="5"/>
      <c r="D64" s="5"/>
      <c r="E64" s="5"/>
      <c r="F64" s="5"/>
      <c r="G64" s="5"/>
      <c r="H64" s="5"/>
      <c r="I64" s="5"/>
      <c r="J64" s="5"/>
    </row>
    <row r="65" spans="1:10" ht="30.75" customHeight="1" x14ac:dyDescent="0.35">
      <c r="A65" s="4"/>
    </row>
    <row r="66" spans="1:10" ht="13.5" customHeight="1" x14ac:dyDescent="0.35">
      <c r="A66" s="4"/>
    </row>
    <row r="67" spans="1:10" s="11" customFormat="1" ht="28.5" customHeight="1" x14ac:dyDescent="0.5">
      <c r="A67" s="10"/>
      <c r="B67" s="5"/>
      <c r="C67" s="5"/>
      <c r="D67" s="5"/>
      <c r="E67" s="5"/>
      <c r="F67" s="5"/>
      <c r="G67" s="5"/>
      <c r="H67" s="5"/>
      <c r="I67" s="5"/>
      <c r="J67" s="5"/>
    </row>
    <row r="68" spans="1:10" s="9" customFormat="1" ht="15" customHeight="1" x14ac:dyDescent="0.35">
      <c r="A68" s="8"/>
      <c r="B68" s="5"/>
      <c r="C68" s="5"/>
      <c r="D68" s="5"/>
      <c r="E68" s="5"/>
      <c r="F68" s="5"/>
      <c r="G68" s="5"/>
      <c r="H68" s="5"/>
      <c r="I68" s="5"/>
      <c r="J68" s="5"/>
    </row>
    <row r="69" spans="1:10" ht="21.75" customHeight="1" x14ac:dyDescent="0.35">
      <c r="A69" s="4"/>
    </row>
    <row r="70" spans="1:10" ht="20.25" customHeight="1" x14ac:dyDescent="0.35">
      <c r="A70" s="4"/>
    </row>
    <row r="71" spans="1:10" ht="11.25" customHeight="1" x14ac:dyDescent="0.35">
      <c r="A71" s="4"/>
    </row>
    <row r="72" spans="1:10" s="11" customFormat="1" ht="12.75" customHeight="1" x14ac:dyDescent="0.5">
      <c r="A72" s="10"/>
      <c r="B72" s="5"/>
      <c r="C72" s="5"/>
      <c r="D72" s="5"/>
      <c r="E72" s="5"/>
      <c r="F72" s="5"/>
      <c r="G72" s="5"/>
      <c r="H72" s="5"/>
      <c r="I72" s="5"/>
      <c r="J72" s="5"/>
    </row>
    <row r="73" spans="1:10" ht="14.25" customHeight="1" x14ac:dyDescent="0.35">
      <c r="A73" s="4"/>
    </row>
    <row r="74" spans="1:10" s="11" customFormat="1" ht="15" customHeight="1" x14ac:dyDescent="0.5">
      <c r="A74" s="10"/>
      <c r="B74" s="5"/>
      <c r="C74" s="5"/>
      <c r="D74" s="5"/>
      <c r="E74" s="5"/>
      <c r="F74" s="5"/>
      <c r="G74" s="5"/>
      <c r="H74" s="5"/>
      <c r="I74" s="5"/>
      <c r="J74" s="5"/>
    </row>
    <row r="75" spans="1:10" s="9" customFormat="1" ht="13.5" customHeight="1" x14ac:dyDescent="0.35">
      <c r="A75" s="8"/>
      <c r="B75" s="5"/>
      <c r="C75" s="5"/>
      <c r="D75" s="5"/>
      <c r="E75" s="5"/>
      <c r="F75" s="5"/>
      <c r="G75" s="5"/>
      <c r="H75" s="5"/>
      <c r="I75" s="5"/>
      <c r="J75" s="5"/>
    </row>
    <row r="76" spans="1:10" ht="38.25" customHeight="1" x14ac:dyDescent="0.35">
      <c r="A76" s="4"/>
    </row>
    <row r="77" spans="1:10" ht="21.75" customHeight="1" x14ac:dyDescent="0.35">
      <c r="A77" s="4"/>
    </row>
    <row r="78" spans="1:10" s="11" customFormat="1" ht="16.5" customHeight="1" x14ac:dyDescent="0.5">
      <c r="A78" s="10"/>
      <c r="B78" s="5"/>
      <c r="C78" s="5"/>
      <c r="D78" s="5"/>
      <c r="E78" s="5"/>
      <c r="F78" s="5"/>
      <c r="G78" s="5"/>
      <c r="H78" s="5"/>
      <c r="I78" s="5"/>
      <c r="J78" s="5"/>
    </row>
    <row r="79" spans="1:10" s="11" customFormat="1" ht="20.25" customHeight="1" x14ac:dyDescent="0.5">
      <c r="A79" s="10"/>
      <c r="B79" s="5"/>
      <c r="C79" s="5"/>
      <c r="D79" s="5"/>
      <c r="E79" s="5"/>
      <c r="F79" s="5"/>
      <c r="G79" s="5"/>
      <c r="H79" s="5"/>
      <c r="I79" s="5"/>
      <c r="J79" s="5"/>
    </row>
    <row r="80" spans="1:10" s="9" customFormat="1" ht="20.25" customHeight="1" x14ac:dyDescent="0.35">
      <c r="A80" s="8"/>
      <c r="B80" s="5"/>
      <c r="C80" s="5"/>
      <c r="D80" s="5"/>
      <c r="E80" s="5"/>
      <c r="F80" s="5"/>
      <c r="G80" s="5"/>
      <c r="H80" s="5"/>
      <c r="I80" s="5"/>
      <c r="J80" s="5"/>
    </row>
    <row r="81" spans="1:10" ht="13.5" customHeight="1" x14ac:dyDescent="0.35">
      <c r="A81" s="4"/>
    </row>
    <row r="82" spans="1:10" ht="17.25" customHeight="1" x14ac:dyDescent="0.35">
      <c r="A82" s="4"/>
    </row>
    <row r="83" spans="1:10" s="11" customFormat="1" ht="17.25" customHeight="1" x14ac:dyDescent="0.5">
      <c r="A83" s="10"/>
      <c r="B83" s="5"/>
      <c r="C83" s="5"/>
      <c r="D83" s="5"/>
      <c r="E83" s="5"/>
      <c r="F83" s="5"/>
      <c r="G83" s="5"/>
      <c r="H83" s="5"/>
      <c r="I83" s="5"/>
      <c r="J83" s="5"/>
    </row>
    <row r="84" spans="1:10" s="9" customFormat="1" ht="21.75" customHeight="1" x14ac:dyDescent="0.35">
      <c r="A84" s="8"/>
      <c r="B84" s="5"/>
      <c r="C84" s="5"/>
      <c r="D84" s="5"/>
      <c r="E84" s="5"/>
      <c r="F84" s="5"/>
      <c r="G84" s="5"/>
      <c r="H84" s="5"/>
      <c r="I84" s="5"/>
      <c r="J84" s="5"/>
    </row>
    <row r="85" spans="1:10" ht="21.75" customHeight="1" x14ac:dyDescent="0.35">
      <c r="A85" s="4"/>
    </row>
    <row r="86" spans="1:10" ht="21.75" customHeight="1" x14ac:dyDescent="0.35">
      <c r="A86" s="4"/>
    </row>
    <row r="87" spans="1:10" s="11" customFormat="1" ht="21.75" customHeight="1" x14ac:dyDescent="0.5">
      <c r="A87" s="10"/>
      <c r="B87" s="5"/>
      <c r="C87" s="5"/>
      <c r="D87" s="5"/>
      <c r="E87" s="5"/>
      <c r="F87" s="5"/>
      <c r="G87" s="5"/>
      <c r="H87" s="5"/>
      <c r="I87" s="5"/>
      <c r="J87" s="5"/>
    </row>
    <row r="88" spans="1:10" s="9" customFormat="1" ht="21.75" customHeight="1" x14ac:dyDescent="0.35">
      <c r="A88" s="8"/>
      <c r="B88" s="5"/>
      <c r="C88" s="5"/>
      <c r="D88" s="5"/>
      <c r="E88" s="5"/>
      <c r="F88" s="5"/>
      <c r="G88" s="5"/>
      <c r="H88" s="5"/>
      <c r="I88" s="5"/>
      <c r="J88" s="5"/>
    </row>
    <row r="89" spans="1:10" ht="21.75" customHeight="1" x14ac:dyDescent="0.35">
      <c r="A89" s="4"/>
    </row>
    <row r="90" spans="1:10" ht="21.75" customHeight="1" x14ac:dyDescent="0.35">
      <c r="A90" s="4"/>
    </row>
    <row r="91" spans="1:10" s="11" customFormat="1" ht="21.75" customHeight="1" x14ac:dyDescent="0.5">
      <c r="A91" s="10"/>
      <c r="B91" s="5"/>
      <c r="C91" s="5"/>
      <c r="D91" s="5"/>
      <c r="E91" s="5"/>
      <c r="F91" s="5"/>
      <c r="G91" s="5"/>
      <c r="H91" s="5"/>
      <c r="I91" s="5"/>
      <c r="J91" s="5"/>
    </row>
    <row r="92" spans="1:10" s="9" customFormat="1" ht="21.75" customHeight="1" x14ac:dyDescent="0.35">
      <c r="A92" s="8"/>
      <c r="B92" s="5"/>
      <c r="C92" s="5"/>
      <c r="D92" s="5"/>
      <c r="E92" s="5"/>
      <c r="F92" s="5"/>
      <c r="G92" s="5"/>
      <c r="H92" s="5"/>
      <c r="I92" s="5"/>
      <c r="J92" s="5"/>
    </row>
    <row r="93" spans="1:10" ht="21.75" customHeight="1" x14ac:dyDescent="0.35">
      <c r="A93" s="4"/>
    </row>
    <row r="94" spans="1:10" ht="21.75" customHeight="1" x14ac:dyDescent="0.35">
      <c r="A94" s="4"/>
    </row>
    <row r="95" spans="1:10" s="11" customFormat="1" ht="21.75" customHeight="1" x14ac:dyDescent="0.5">
      <c r="A95" s="10"/>
      <c r="B95" s="5"/>
      <c r="C95" s="5"/>
      <c r="D95" s="5"/>
      <c r="E95" s="5"/>
      <c r="F95" s="5"/>
      <c r="G95" s="5"/>
      <c r="H95" s="5"/>
      <c r="I95" s="5"/>
      <c r="J95" s="5"/>
    </row>
    <row r="96" spans="1:10" s="9" customFormat="1" ht="21.75" customHeight="1" x14ac:dyDescent="0.35">
      <c r="A96" s="8"/>
      <c r="B96" s="5"/>
      <c r="C96" s="5"/>
      <c r="D96" s="5"/>
      <c r="E96" s="5"/>
      <c r="F96" s="5"/>
      <c r="G96" s="5"/>
      <c r="H96" s="5"/>
      <c r="I96" s="5"/>
      <c r="J96" s="5"/>
    </row>
    <row r="97" spans="1:1" ht="13.5" customHeight="1" x14ac:dyDescent="0.35">
      <c r="A97" s="4"/>
    </row>
    <row r="98" spans="1:1" ht="15.75" customHeight="1" x14ac:dyDescent="0.35">
      <c r="A98" s="4"/>
    </row>
    <row r="99" spans="1:1" ht="21.75" customHeight="1" x14ac:dyDescent="0.35">
      <c r="A99" s="4"/>
    </row>
    <row r="100" spans="1:1" ht="21.75" customHeight="1" x14ac:dyDescent="0.35">
      <c r="A100" s="4"/>
    </row>
    <row r="101" spans="1:1" ht="21.75" customHeight="1" x14ac:dyDescent="0.35">
      <c r="A101" s="4"/>
    </row>
    <row r="102" spans="1:1" ht="14.25" customHeight="1" x14ac:dyDescent="0.35">
      <c r="A102" s="4"/>
    </row>
    <row r="103" spans="1:1" ht="18" customHeight="1" x14ac:dyDescent="0.35">
      <c r="A103" s="4"/>
    </row>
    <row r="104" spans="1:1" ht="18" customHeight="1" x14ac:dyDescent="0.35">
      <c r="A104" s="4"/>
    </row>
    <row r="105" spans="1:1" ht="18" customHeight="1" x14ac:dyDescent="0.35">
      <c r="A105" s="4"/>
    </row>
    <row r="106" spans="1:1" ht="18" customHeight="1" x14ac:dyDescent="0.35">
      <c r="A106" s="4"/>
    </row>
    <row r="107" spans="1:1" ht="18" customHeight="1" x14ac:dyDescent="0.35">
      <c r="A107" s="4"/>
    </row>
    <row r="108" spans="1:1" ht="18" customHeight="1" x14ac:dyDescent="0.35">
      <c r="A108" s="4"/>
    </row>
    <row r="109" spans="1:1" ht="18" customHeight="1" x14ac:dyDescent="0.35">
      <c r="A109" s="4"/>
    </row>
    <row r="110" spans="1:1" ht="18" customHeight="1" x14ac:dyDescent="0.35">
      <c r="A110" s="4"/>
    </row>
    <row r="111" spans="1:1" ht="18" customHeight="1" x14ac:dyDescent="0.35">
      <c r="A111" s="4"/>
    </row>
    <row r="112" spans="1:1" ht="18" customHeight="1" x14ac:dyDescent="0.35">
      <c r="A112" s="4"/>
    </row>
    <row r="113" spans="1:1" ht="18" customHeight="1" x14ac:dyDescent="0.35">
      <c r="A113" s="4"/>
    </row>
    <row r="114" spans="1:1" ht="18" customHeight="1" x14ac:dyDescent="0.35">
      <c r="A114" s="4"/>
    </row>
    <row r="115" spans="1:1" ht="18" customHeight="1" x14ac:dyDescent="0.35">
      <c r="A115" s="4"/>
    </row>
    <row r="116" spans="1:1" ht="18" customHeight="1" x14ac:dyDescent="0.35">
      <c r="A116" s="4"/>
    </row>
    <row r="117" spans="1:1" ht="18" customHeight="1" x14ac:dyDescent="0.35">
      <c r="A117" s="4"/>
    </row>
    <row r="118" spans="1:1" ht="18" customHeight="1" x14ac:dyDescent="0.35">
      <c r="A118" s="4"/>
    </row>
    <row r="119" spans="1:1" ht="18" customHeight="1" x14ac:dyDescent="0.35">
      <c r="A119" s="4"/>
    </row>
    <row r="120" spans="1:1" ht="18" customHeight="1" x14ac:dyDescent="0.35">
      <c r="A120" s="4"/>
    </row>
    <row r="121" spans="1:1" ht="18" customHeight="1" x14ac:dyDescent="0.35">
      <c r="A121" s="4"/>
    </row>
    <row r="122" spans="1:1" ht="18" customHeight="1" x14ac:dyDescent="0.35">
      <c r="A122" s="4"/>
    </row>
    <row r="123" spans="1:1" ht="18" customHeight="1" x14ac:dyDescent="0.35">
      <c r="A123" s="4"/>
    </row>
    <row r="124" spans="1:1" ht="18" customHeight="1" x14ac:dyDescent="0.35">
      <c r="A124" s="4"/>
    </row>
    <row r="125" spans="1:1" ht="18" customHeight="1" x14ac:dyDescent="0.35">
      <c r="A125" s="4"/>
    </row>
    <row r="126" spans="1:1" ht="18" customHeight="1" x14ac:dyDescent="0.35">
      <c r="A126" s="4"/>
    </row>
    <row r="127" spans="1:1" ht="18" customHeight="1" x14ac:dyDescent="0.35">
      <c r="A127" s="4"/>
    </row>
    <row r="128" spans="1:1" ht="18" customHeight="1" x14ac:dyDescent="0.35">
      <c r="A128" s="4"/>
    </row>
    <row r="129" spans="1:1" ht="18" customHeight="1" x14ac:dyDescent="0.35">
      <c r="A129" s="4"/>
    </row>
    <row r="130" spans="1:1" ht="18" customHeight="1" x14ac:dyDescent="0.35">
      <c r="A130" s="4"/>
    </row>
    <row r="131" spans="1:1" ht="18" customHeight="1" x14ac:dyDescent="0.35">
      <c r="A131" s="4"/>
    </row>
    <row r="132" spans="1:1" ht="18" customHeight="1" x14ac:dyDescent="0.35">
      <c r="A132" s="4"/>
    </row>
    <row r="133" spans="1:1" ht="18" customHeight="1" x14ac:dyDescent="0.35">
      <c r="A133" s="4"/>
    </row>
    <row r="134" spans="1:1" ht="18" customHeight="1" x14ac:dyDescent="0.35">
      <c r="A134" s="4"/>
    </row>
    <row r="135" spans="1:1" ht="18" customHeight="1" x14ac:dyDescent="0.35">
      <c r="A135" s="4"/>
    </row>
    <row r="136" spans="1:1" ht="18" customHeight="1" x14ac:dyDescent="0.35">
      <c r="A136" s="4"/>
    </row>
    <row r="137" spans="1:1" ht="18" customHeight="1" x14ac:dyDescent="0.35">
      <c r="A137" s="4"/>
    </row>
    <row r="138" spans="1:1" ht="18" customHeight="1" x14ac:dyDescent="0.35">
      <c r="A138" s="4"/>
    </row>
    <row r="139" spans="1:1" ht="18" customHeight="1" x14ac:dyDescent="0.35">
      <c r="A139" s="4"/>
    </row>
    <row r="140" spans="1:1" ht="18" customHeight="1" x14ac:dyDescent="0.35">
      <c r="A140" s="4"/>
    </row>
    <row r="141" spans="1:1" ht="18" customHeight="1" x14ac:dyDescent="0.35">
      <c r="A141" s="4"/>
    </row>
    <row r="142" spans="1:1" ht="18" customHeight="1" x14ac:dyDescent="0.35">
      <c r="A142" s="4"/>
    </row>
    <row r="143" spans="1:1" ht="18" customHeight="1" x14ac:dyDescent="0.35">
      <c r="A143" s="4"/>
    </row>
    <row r="144" spans="1:1" ht="18" customHeight="1" x14ac:dyDescent="0.35">
      <c r="A144" s="4"/>
    </row>
    <row r="145" spans="1:1" ht="18" customHeight="1" x14ac:dyDescent="0.35">
      <c r="A145" s="4"/>
    </row>
    <row r="146" spans="1:1" ht="18" customHeight="1" x14ac:dyDescent="0.35">
      <c r="A146" s="4"/>
    </row>
    <row r="147" spans="1:1" ht="18" customHeight="1" x14ac:dyDescent="0.35">
      <c r="A147" s="4"/>
    </row>
    <row r="148" spans="1:1" ht="18" customHeight="1" x14ac:dyDescent="0.35">
      <c r="A148" s="4"/>
    </row>
    <row r="149" spans="1:1" ht="18" customHeight="1" x14ac:dyDescent="0.35">
      <c r="A149" s="4"/>
    </row>
    <row r="150" spans="1:1" ht="18" customHeight="1" x14ac:dyDescent="0.35">
      <c r="A150" s="4"/>
    </row>
    <row r="151" spans="1:1" ht="18" customHeight="1" x14ac:dyDescent="0.35">
      <c r="A151" s="4"/>
    </row>
    <row r="152" spans="1:1" ht="36" customHeight="1" x14ac:dyDescent="0.35">
      <c r="A152" s="3"/>
    </row>
  </sheetData>
  <autoFilter ref="C5:C24" xr:uid="{00000000-0009-0000-0000-000000000000}">
    <filterColumn colId="0">
      <filters>
        <filter val="1"/>
      </filters>
    </filterColumn>
  </autoFilter>
  <mergeCells count="3">
    <mergeCell ref="B30:C30"/>
    <mergeCell ref="C4:J4"/>
    <mergeCell ref="A32:J32"/>
  </mergeCells>
  <conditionalFormatting sqref="D30:H30">
    <cfRule type="top10" dxfId="0" priority="1" rank="1"/>
  </conditionalFormatting>
  <dataValidations count="2">
    <dataValidation type="list" allowBlank="1" showDropDown="1" showInputMessage="1" showErrorMessage="1" promptTitle="Values" prompt="1 = Critical_x000a_2 = Important_x000a_3 = Nice to have_x000a_4 = Not necessary_x000a_" sqref="C6:C24" xr:uid="{00000000-0002-0000-0000-000000000000}">
      <formula1>"1,2,3,4"</formula1>
    </dataValidation>
    <dataValidation type="list" allowBlank="1" showInputMessage="1" showErrorMessage="1" promptTitle="Values" prompt="Y = Supported_x000a_N = Not supported_x000a_F = In future release_x000a_P = Pay-for upgrade" sqref="H6:H24 F6:F24 D6:D24" xr:uid="{00000000-0002-0000-0000-000001000000}">
      <formula1>"Y,N,F,P"</formula1>
    </dataValidation>
  </dataValidations>
  <hyperlinks>
    <hyperlink ref="A32:J32" r:id="rId1" display="CLICK HERE TO CREATE POINT-OF-SALE SOFTWARE SCORECARD TEMPLATES IN SMARTSHEET" xr:uid="{00000000-0004-0000-0000-000000000000}"/>
  </hyperlinks>
  <pageMargins left="0.25" right="0.25" top="0.75" bottom="0.75" header="0.3" footer="0.3"/>
  <pageSetup orientation="portrait" horizontalDpi="1200" verticalDpi="1200" r:id="rId2"/>
  <headerFooter>
    <oddFooter>&amp;R&amp;P</oddFooter>
  </headerFooter>
  <rowBreaks count="1" manualBreakCount="1">
    <brk id="79"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FB5D1-733B-481E-861B-09C8D79EA2BC}">
  <sheetPr>
    <tabColor theme="1"/>
  </sheetPr>
  <dimension ref="B2"/>
  <sheetViews>
    <sheetView showGridLines="0" workbookViewId="0">
      <selection activeCell="W53" sqref="W53"/>
    </sheetView>
  </sheetViews>
  <sheetFormatPr defaultColWidth="11.81640625" defaultRowHeight="14.5" x14ac:dyDescent="0.35"/>
  <cols>
    <col min="1" max="1" width="3.6328125" style="60" customWidth="1"/>
    <col min="2" max="2" width="96.36328125" style="60" customWidth="1"/>
    <col min="3" max="16384" width="11.81640625" style="60"/>
  </cols>
  <sheetData>
    <row r="2" spans="2:2" ht="93" x14ac:dyDescent="0.35">
      <c r="B2" s="59" t="s">
        <v>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2</vt:i4>
      </vt:variant>
    </vt:vector>
  </HeadingPairs>
  <TitlesOfParts>
    <vt:vector size="4" baseType="lpstr">
      <vt:lpstr>POS Software Scorecard</vt:lpstr>
      <vt:lpstr>- Disclaimer -</vt:lpstr>
      <vt:lpstr>'POS Software Scorecard'!Заголовки_для_печати</vt:lpstr>
      <vt:lpstr>'POS Software Scorecard'!Область_печати</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cp:lastPrinted>2017-01-19T05:00:43Z</cp:lastPrinted>
  <dcterms:created xsi:type="dcterms:W3CDTF">2017-01-16T17:48:29Z</dcterms:created>
  <dcterms:modified xsi:type="dcterms:W3CDTF">2021-04-05T16:43:38Z</dcterms:modified>
</cp:coreProperties>
</file>