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1"/>
  <workbookPr/>
  <mc:AlternateContent xmlns:mc="http://schemas.openxmlformats.org/markup-compatibility/2006">
    <mc:Choice Requires="x15">
      <x15ac:absPath xmlns:x15ac="http://schemas.microsoft.com/office/spreadsheetml/2010/11/ac" url="/Users/tommy/Downloads/"/>
    </mc:Choice>
  </mc:AlternateContent>
  <xr:revisionPtr revIDLastSave="0" documentId="13_ncr:1_{8346A752-7D4B-174D-BD54-29BB7491BE9C}" xr6:coauthVersionLast="46" xr6:coauthVersionMax="46" xr10:uidLastSave="{00000000-0000-0000-0000-000000000000}"/>
  <bookViews>
    <workbookView xWindow="-20" yWindow="2780" windowWidth="25600" windowHeight="14480" xr2:uid="{00000000-000D-0000-FFFF-FFFF00000000}"/>
  </bookViews>
  <sheets>
    <sheet name="Blatt1" sheetId="1" r:id="rId1"/>
    <sheet name="-Haftungsausschluss-" sheetId="2" r:id="rId2"/>
  </sheets>
  <definedNames>
    <definedName name="_xlnm.Print_Titles" localSheetId="0">Blatt1!$2:$9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56" i="1" l="1"/>
  <c r="N156" i="1"/>
  <c r="L156" i="1"/>
  <c r="J156" i="1"/>
  <c r="P155" i="1"/>
  <c r="N155" i="1"/>
  <c r="L155" i="1"/>
  <c r="J155" i="1"/>
  <c r="P154" i="1"/>
  <c r="N154" i="1"/>
  <c r="L154" i="1"/>
  <c r="J154" i="1"/>
  <c r="P153" i="1"/>
  <c r="N153" i="1"/>
  <c r="L153" i="1"/>
  <c r="J153" i="1"/>
  <c r="P152" i="1"/>
  <c r="N152" i="1"/>
  <c r="L152" i="1"/>
  <c r="J152" i="1"/>
  <c r="C152" i="1"/>
  <c r="C153" i="1" s="1"/>
  <c r="P151" i="1"/>
  <c r="N151" i="1"/>
  <c r="L151" i="1"/>
  <c r="J151" i="1"/>
  <c r="H151" i="1"/>
  <c r="P150" i="1"/>
  <c r="N150" i="1"/>
  <c r="L150" i="1"/>
  <c r="J150" i="1"/>
  <c r="P149" i="1"/>
  <c r="N149" i="1"/>
  <c r="L149" i="1"/>
  <c r="J149" i="1"/>
  <c r="P148" i="1"/>
  <c r="N148" i="1"/>
  <c r="L148" i="1"/>
  <c r="J148" i="1"/>
  <c r="P147" i="1"/>
  <c r="N147" i="1"/>
  <c r="L147" i="1"/>
  <c r="J147" i="1"/>
  <c r="P146" i="1"/>
  <c r="N146" i="1"/>
  <c r="L146" i="1"/>
  <c r="J146" i="1"/>
  <c r="P145" i="1"/>
  <c r="N145" i="1"/>
  <c r="L145" i="1"/>
  <c r="J145" i="1"/>
  <c r="P144" i="1"/>
  <c r="N144" i="1"/>
  <c r="L144" i="1"/>
  <c r="J144" i="1"/>
  <c r="P143" i="1"/>
  <c r="N143" i="1"/>
  <c r="L143" i="1"/>
  <c r="J143" i="1"/>
  <c r="P142" i="1"/>
  <c r="N142" i="1"/>
  <c r="L142" i="1"/>
  <c r="J142" i="1"/>
  <c r="P141" i="1"/>
  <c r="N141" i="1"/>
  <c r="L141" i="1"/>
  <c r="J141" i="1"/>
  <c r="P140" i="1"/>
  <c r="N140" i="1"/>
  <c r="L140" i="1"/>
  <c r="J140" i="1"/>
  <c r="C140" i="1"/>
  <c r="H140" i="1" s="1"/>
  <c r="P139" i="1"/>
  <c r="N139" i="1"/>
  <c r="L139" i="1"/>
  <c r="J139" i="1"/>
  <c r="H139" i="1"/>
  <c r="P138" i="1"/>
  <c r="N138" i="1"/>
  <c r="L138" i="1"/>
  <c r="J138" i="1"/>
  <c r="P137" i="1"/>
  <c r="N137" i="1"/>
  <c r="L137" i="1"/>
  <c r="J137" i="1"/>
  <c r="P136" i="1"/>
  <c r="N136" i="1"/>
  <c r="L136" i="1"/>
  <c r="J136" i="1"/>
  <c r="P135" i="1"/>
  <c r="N135" i="1"/>
  <c r="L135" i="1"/>
  <c r="J135" i="1"/>
  <c r="P134" i="1"/>
  <c r="N134" i="1"/>
  <c r="L134" i="1"/>
  <c r="J134" i="1"/>
  <c r="P133" i="1"/>
  <c r="N133" i="1"/>
  <c r="L133" i="1"/>
  <c r="J133" i="1"/>
  <c r="P132" i="1"/>
  <c r="N132" i="1"/>
  <c r="L132" i="1"/>
  <c r="J132" i="1"/>
  <c r="P131" i="1"/>
  <c r="N131" i="1"/>
  <c r="L131" i="1"/>
  <c r="J131" i="1"/>
  <c r="P130" i="1"/>
  <c r="N130" i="1"/>
  <c r="L130" i="1"/>
  <c r="J130" i="1"/>
  <c r="P129" i="1"/>
  <c r="N129" i="1"/>
  <c r="L129" i="1"/>
  <c r="J129" i="1"/>
  <c r="P128" i="1"/>
  <c r="N128" i="1"/>
  <c r="L128" i="1"/>
  <c r="J128" i="1"/>
  <c r="P127" i="1"/>
  <c r="N127" i="1"/>
  <c r="L127" i="1"/>
  <c r="J127" i="1"/>
  <c r="P126" i="1"/>
  <c r="N126" i="1"/>
  <c r="L126" i="1"/>
  <c r="J126" i="1"/>
  <c r="P125" i="1"/>
  <c r="N125" i="1"/>
  <c r="L125" i="1"/>
  <c r="J125" i="1"/>
  <c r="C125" i="1"/>
  <c r="H125" i="1" s="1"/>
  <c r="P124" i="1"/>
  <c r="N124" i="1"/>
  <c r="L124" i="1"/>
  <c r="J124" i="1"/>
  <c r="C124" i="1"/>
  <c r="H124" i="1" s="1"/>
  <c r="P123" i="1"/>
  <c r="N123" i="1"/>
  <c r="L123" i="1"/>
  <c r="J123" i="1"/>
  <c r="H123" i="1"/>
  <c r="P122" i="1"/>
  <c r="N122" i="1"/>
  <c r="L122" i="1"/>
  <c r="J122" i="1"/>
  <c r="P121" i="1"/>
  <c r="N121" i="1"/>
  <c r="L121" i="1"/>
  <c r="J121" i="1"/>
  <c r="P120" i="1"/>
  <c r="N120" i="1"/>
  <c r="L120" i="1"/>
  <c r="J120" i="1"/>
  <c r="C120" i="1"/>
  <c r="C121" i="1" s="1"/>
  <c r="P119" i="1"/>
  <c r="N119" i="1"/>
  <c r="L119" i="1"/>
  <c r="J119" i="1"/>
  <c r="H119" i="1"/>
  <c r="P118" i="1"/>
  <c r="N118" i="1"/>
  <c r="L118" i="1"/>
  <c r="J118" i="1"/>
  <c r="P117" i="1"/>
  <c r="N117" i="1"/>
  <c r="L117" i="1"/>
  <c r="J117" i="1"/>
  <c r="P116" i="1"/>
  <c r="N116" i="1"/>
  <c r="L116" i="1"/>
  <c r="J116" i="1"/>
  <c r="P115" i="1"/>
  <c r="N115" i="1"/>
  <c r="L115" i="1"/>
  <c r="J115" i="1"/>
  <c r="P114" i="1"/>
  <c r="N114" i="1"/>
  <c r="L114" i="1"/>
  <c r="J114" i="1"/>
  <c r="P113" i="1"/>
  <c r="N113" i="1"/>
  <c r="L113" i="1"/>
  <c r="J113" i="1"/>
  <c r="P112" i="1"/>
  <c r="N112" i="1"/>
  <c r="L112" i="1"/>
  <c r="J112" i="1"/>
  <c r="P111" i="1"/>
  <c r="N111" i="1"/>
  <c r="L111" i="1"/>
  <c r="J111" i="1"/>
  <c r="C111" i="1"/>
  <c r="H111" i="1" s="1"/>
  <c r="P110" i="1"/>
  <c r="N110" i="1"/>
  <c r="L110" i="1"/>
  <c r="J110" i="1"/>
  <c r="H110" i="1"/>
  <c r="P109" i="1"/>
  <c r="N109" i="1"/>
  <c r="L109" i="1"/>
  <c r="J109" i="1"/>
  <c r="P108" i="1"/>
  <c r="N108" i="1"/>
  <c r="L108" i="1"/>
  <c r="J108" i="1"/>
  <c r="P107" i="1"/>
  <c r="N107" i="1"/>
  <c r="L107" i="1"/>
  <c r="J107" i="1"/>
  <c r="P106" i="1"/>
  <c r="N106" i="1"/>
  <c r="L106" i="1"/>
  <c r="J106" i="1"/>
  <c r="P105" i="1"/>
  <c r="N105" i="1"/>
  <c r="L105" i="1"/>
  <c r="J105" i="1"/>
  <c r="P104" i="1"/>
  <c r="N104" i="1"/>
  <c r="L104" i="1"/>
  <c r="J104" i="1"/>
  <c r="P103" i="1"/>
  <c r="N103" i="1"/>
  <c r="L103" i="1"/>
  <c r="J103" i="1"/>
  <c r="P102" i="1"/>
  <c r="N102" i="1"/>
  <c r="L102" i="1"/>
  <c r="J102" i="1"/>
  <c r="P101" i="1"/>
  <c r="N101" i="1"/>
  <c r="L101" i="1"/>
  <c r="J101" i="1"/>
  <c r="H101" i="1"/>
  <c r="C101" i="1"/>
  <c r="C102" i="1" s="1"/>
  <c r="P100" i="1"/>
  <c r="N100" i="1"/>
  <c r="L100" i="1"/>
  <c r="J100" i="1"/>
  <c r="H100" i="1"/>
  <c r="P99" i="1"/>
  <c r="N99" i="1"/>
  <c r="L99" i="1"/>
  <c r="J99" i="1"/>
  <c r="P98" i="1"/>
  <c r="N98" i="1"/>
  <c r="L98" i="1"/>
  <c r="J98" i="1"/>
  <c r="P97" i="1"/>
  <c r="N97" i="1"/>
  <c r="L97" i="1"/>
  <c r="J97" i="1"/>
  <c r="P96" i="1"/>
  <c r="N96" i="1"/>
  <c r="L96" i="1"/>
  <c r="J96" i="1"/>
  <c r="P95" i="1"/>
  <c r="N95" i="1"/>
  <c r="L95" i="1"/>
  <c r="J95" i="1"/>
  <c r="P94" i="1"/>
  <c r="N94" i="1"/>
  <c r="L94" i="1"/>
  <c r="J94" i="1"/>
  <c r="P93" i="1"/>
  <c r="N93" i="1"/>
  <c r="L93" i="1"/>
  <c r="J93" i="1"/>
  <c r="P92" i="1"/>
  <c r="N92" i="1"/>
  <c r="L92" i="1"/>
  <c r="J92" i="1"/>
  <c r="P91" i="1"/>
  <c r="N91" i="1"/>
  <c r="L91" i="1"/>
  <c r="J91" i="1"/>
  <c r="P90" i="1"/>
  <c r="N90" i="1"/>
  <c r="L90" i="1"/>
  <c r="J90" i="1"/>
  <c r="P89" i="1"/>
  <c r="N89" i="1"/>
  <c r="L89" i="1"/>
  <c r="J89" i="1"/>
  <c r="P88" i="1"/>
  <c r="N88" i="1"/>
  <c r="L88" i="1"/>
  <c r="J88" i="1"/>
  <c r="P87" i="1"/>
  <c r="N87" i="1"/>
  <c r="L87" i="1"/>
  <c r="J87" i="1"/>
  <c r="C87" i="1"/>
  <c r="C88" i="1" s="1"/>
  <c r="P86" i="1"/>
  <c r="N86" i="1"/>
  <c r="L86" i="1"/>
  <c r="J86" i="1"/>
  <c r="P85" i="1"/>
  <c r="N85" i="1"/>
  <c r="L85" i="1"/>
  <c r="J85" i="1"/>
  <c r="P84" i="1"/>
  <c r="N84" i="1"/>
  <c r="L84" i="1"/>
  <c r="J84" i="1"/>
  <c r="P83" i="1"/>
  <c r="N83" i="1"/>
  <c r="L83" i="1"/>
  <c r="J83" i="1"/>
  <c r="P82" i="1"/>
  <c r="N82" i="1"/>
  <c r="L82" i="1"/>
  <c r="J82" i="1"/>
  <c r="P81" i="1"/>
  <c r="N81" i="1"/>
  <c r="L81" i="1"/>
  <c r="J81" i="1"/>
  <c r="C81" i="1"/>
  <c r="H81" i="1" s="1"/>
  <c r="P80" i="1"/>
  <c r="N80" i="1"/>
  <c r="L80" i="1"/>
  <c r="J80" i="1"/>
  <c r="C80" i="1"/>
  <c r="H80" i="1" s="1"/>
  <c r="P79" i="1"/>
  <c r="N79" i="1"/>
  <c r="L79" i="1"/>
  <c r="J79" i="1"/>
  <c r="H79" i="1"/>
  <c r="P78" i="1"/>
  <c r="N78" i="1"/>
  <c r="L78" i="1"/>
  <c r="J78" i="1"/>
  <c r="P77" i="1"/>
  <c r="N77" i="1"/>
  <c r="L77" i="1"/>
  <c r="J77" i="1"/>
  <c r="P76" i="1"/>
  <c r="N76" i="1"/>
  <c r="L76" i="1"/>
  <c r="J76" i="1"/>
  <c r="P75" i="1"/>
  <c r="N75" i="1"/>
  <c r="L75" i="1"/>
  <c r="J75" i="1"/>
  <c r="P74" i="1"/>
  <c r="N74" i="1"/>
  <c r="L74" i="1"/>
  <c r="J74" i="1"/>
  <c r="P73" i="1"/>
  <c r="N73" i="1"/>
  <c r="L73" i="1"/>
  <c r="J73" i="1"/>
  <c r="P72" i="1"/>
  <c r="N72" i="1"/>
  <c r="L72" i="1"/>
  <c r="J72" i="1"/>
  <c r="P71" i="1"/>
  <c r="N71" i="1"/>
  <c r="L71" i="1"/>
  <c r="J71" i="1"/>
  <c r="H71" i="1"/>
  <c r="C71" i="1"/>
  <c r="C72" i="1" s="1"/>
  <c r="P70" i="1"/>
  <c r="N70" i="1"/>
  <c r="L70" i="1"/>
  <c r="J70" i="1"/>
  <c r="H70" i="1"/>
  <c r="P69" i="1"/>
  <c r="N69" i="1"/>
  <c r="L69" i="1"/>
  <c r="J69" i="1"/>
  <c r="P68" i="1"/>
  <c r="N68" i="1"/>
  <c r="L68" i="1"/>
  <c r="J68" i="1"/>
  <c r="P67" i="1"/>
  <c r="N67" i="1"/>
  <c r="L67" i="1"/>
  <c r="J67" i="1"/>
  <c r="P66" i="1"/>
  <c r="N66" i="1"/>
  <c r="L66" i="1"/>
  <c r="J66" i="1"/>
  <c r="P65" i="1"/>
  <c r="N65" i="1"/>
  <c r="L65" i="1"/>
  <c r="J65" i="1"/>
  <c r="P64" i="1"/>
  <c r="N64" i="1"/>
  <c r="L64" i="1"/>
  <c r="J64" i="1"/>
  <c r="P63" i="1"/>
  <c r="N63" i="1"/>
  <c r="L63" i="1"/>
  <c r="J63" i="1"/>
  <c r="P62" i="1"/>
  <c r="N62" i="1"/>
  <c r="L62" i="1"/>
  <c r="J62" i="1"/>
  <c r="P61" i="1"/>
  <c r="N61" i="1"/>
  <c r="L61" i="1"/>
  <c r="J61" i="1"/>
  <c r="P60" i="1"/>
  <c r="N60" i="1"/>
  <c r="L60" i="1"/>
  <c r="J60" i="1"/>
  <c r="P59" i="1"/>
  <c r="N59" i="1"/>
  <c r="L59" i="1"/>
  <c r="J59" i="1"/>
  <c r="P58" i="1"/>
  <c r="N58" i="1"/>
  <c r="L58" i="1"/>
  <c r="J58" i="1"/>
  <c r="P57" i="1"/>
  <c r="N57" i="1"/>
  <c r="L57" i="1"/>
  <c r="J57" i="1"/>
  <c r="H57" i="1"/>
  <c r="C57" i="1"/>
  <c r="C58" i="1" s="1"/>
  <c r="P56" i="1"/>
  <c r="N56" i="1"/>
  <c r="L56" i="1"/>
  <c r="J56" i="1"/>
  <c r="H56" i="1"/>
  <c r="P55" i="1"/>
  <c r="N55" i="1"/>
  <c r="L55" i="1"/>
  <c r="J55" i="1"/>
  <c r="P54" i="1"/>
  <c r="N54" i="1"/>
  <c r="L54" i="1"/>
  <c r="J54" i="1"/>
  <c r="P53" i="1"/>
  <c r="N53" i="1"/>
  <c r="L53" i="1"/>
  <c r="J53" i="1"/>
  <c r="P52" i="1"/>
  <c r="N52" i="1"/>
  <c r="L52" i="1"/>
  <c r="J52" i="1"/>
  <c r="P51" i="1"/>
  <c r="N51" i="1"/>
  <c r="L51" i="1"/>
  <c r="J51" i="1"/>
  <c r="P50" i="1"/>
  <c r="N50" i="1"/>
  <c r="L50" i="1"/>
  <c r="J50" i="1"/>
  <c r="P49" i="1"/>
  <c r="N49" i="1"/>
  <c r="L49" i="1"/>
  <c r="J49" i="1"/>
  <c r="P48" i="1"/>
  <c r="N48" i="1"/>
  <c r="L48" i="1"/>
  <c r="J48" i="1"/>
  <c r="P47" i="1"/>
  <c r="N47" i="1"/>
  <c r="L47" i="1"/>
  <c r="J47" i="1"/>
  <c r="P46" i="1"/>
  <c r="N46" i="1"/>
  <c r="L46" i="1"/>
  <c r="J46" i="1"/>
  <c r="C46" i="1"/>
  <c r="C47" i="1" s="1"/>
  <c r="P45" i="1"/>
  <c r="N45" i="1"/>
  <c r="L45" i="1"/>
  <c r="J45" i="1"/>
  <c r="H45" i="1"/>
  <c r="P44" i="1"/>
  <c r="N44" i="1"/>
  <c r="L44" i="1"/>
  <c r="J44" i="1"/>
  <c r="P43" i="1"/>
  <c r="N43" i="1"/>
  <c r="L43" i="1"/>
  <c r="J43" i="1"/>
  <c r="P42" i="1"/>
  <c r="N42" i="1"/>
  <c r="L42" i="1"/>
  <c r="J42" i="1"/>
  <c r="P41" i="1"/>
  <c r="N41" i="1"/>
  <c r="L41" i="1"/>
  <c r="J41" i="1"/>
  <c r="C41" i="1"/>
  <c r="H41" i="1" s="1"/>
  <c r="P40" i="1"/>
  <c r="N40" i="1"/>
  <c r="L40" i="1"/>
  <c r="J40" i="1"/>
  <c r="C40" i="1"/>
  <c r="H40" i="1" s="1"/>
  <c r="P39" i="1"/>
  <c r="N39" i="1"/>
  <c r="L39" i="1"/>
  <c r="J39" i="1"/>
  <c r="H39" i="1"/>
  <c r="P38" i="1"/>
  <c r="N38" i="1"/>
  <c r="L38" i="1"/>
  <c r="J38" i="1"/>
  <c r="P37" i="1"/>
  <c r="N37" i="1"/>
  <c r="L37" i="1"/>
  <c r="J37" i="1"/>
  <c r="P36" i="1"/>
  <c r="N36" i="1"/>
  <c r="L36" i="1"/>
  <c r="J36" i="1"/>
  <c r="P35" i="1"/>
  <c r="N35" i="1"/>
  <c r="L35" i="1"/>
  <c r="J35" i="1"/>
  <c r="P34" i="1"/>
  <c r="N34" i="1"/>
  <c r="L34" i="1"/>
  <c r="J34" i="1"/>
  <c r="P33" i="1"/>
  <c r="N33" i="1"/>
  <c r="L33" i="1"/>
  <c r="J33" i="1"/>
  <c r="P32" i="1"/>
  <c r="N32" i="1"/>
  <c r="L32" i="1"/>
  <c r="J32" i="1"/>
  <c r="P31" i="1"/>
  <c r="N31" i="1"/>
  <c r="L31" i="1"/>
  <c r="J31" i="1"/>
  <c r="P30" i="1"/>
  <c r="N30" i="1"/>
  <c r="L30" i="1"/>
  <c r="J30" i="1"/>
  <c r="P29" i="1"/>
  <c r="N29" i="1"/>
  <c r="L29" i="1"/>
  <c r="J29" i="1"/>
  <c r="P28" i="1"/>
  <c r="N28" i="1"/>
  <c r="L28" i="1"/>
  <c r="J28" i="1"/>
  <c r="P27" i="1"/>
  <c r="N27" i="1"/>
  <c r="L27" i="1"/>
  <c r="J27" i="1"/>
  <c r="P26" i="1"/>
  <c r="N26" i="1"/>
  <c r="L26" i="1"/>
  <c r="J26" i="1"/>
  <c r="P25" i="1"/>
  <c r="N25" i="1"/>
  <c r="L25" i="1"/>
  <c r="J25" i="1"/>
  <c r="P24" i="1"/>
  <c r="N24" i="1"/>
  <c r="L24" i="1"/>
  <c r="J24" i="1"/>
  <c r="C24" i="1"/>
  <c r="C25" i="1" s="1"/>
  <c r="P23" i="1"/>
  <c r="N23" i="1"/>
  <c r="L23" i="1"/>
  <c r="J23" i="1"/>
  <c r="H23" i="1"/>
  <c r="P22" i="1"/>
  <c r="N22" i="1"/>
  <c r="L22" i="1"/>
  <c r="J22" i="1"/>
  <c r="P21" i="1"/>
  <c r="N21" i="1"/>
  <c r="L21" i="1"/>
  <c r="J21" i="1"/>
  <c r="H21" i="1"/>
  <c r="P20" i="1"/>
  <c r="N20" i="1"/>
  <c r="L20" i="1"/>
  <c r="J20" i="1"/>
  <c r="H20" i="1"/>
  <c r="P19" i="1"/>
  <c r="N19" i="1"/>
  <c r="L19" i="1"/>
  <c r="J19" i="1"/>
  <c r="H19" i="1"/>
  <c r="P18" i="1"/>
  <c r="N18" i="1"/>
  <c r="L18" i="1"/>
  <c r="J18" i="1"/>
  <c r="H18" i="1"/>
  <c r="P17" i="1"/>
  <c r="N17" i="1"/>
  <c r="L17" i="1"/>
  <c r="J17" i="1"/>
  <c r="H17" i="1"/>
  <c r="P16" i="1"/>
  <c r="N16" i="1"/>
  <c r="L16" i="1"/>
  <c r="J16" i="1"/>
  <c r="H16" i="1"/>
  <c r="P15" i="1"/>
  <c r="N15" i="1"/>
  <c r="L15" i="1"/>
  <c r="J15" i="1"/>
  <c r="H15" i="1"/>
  <c r="P14" i="1"/>
  <c r="N14" i="1"/>
  <c r="L14" i="1"/>
  <c r="J14" i="1"/>
  <c r="H14" i="1"/>
  <c r="P13" i="1"/>
  <c r="N13" i="1"/>
  <c r="L13" i="1"/>
  <c r="J13" i="1"/>
  <c r="H13" i="1"/>
  <c r="C13" i="1"/>
  <c r="C14" i="1" s="1"/>
  <c r="C15" i="1" s="1"/>
  <c r="C16" i="1" s="1"/>
  <c r="C17" i="1" s="1"/>
  <c r="C18" i="1" s="1"/>
  <c r="C19" i="1" s="1"/>
  <c r="C20" i="1" s="1"/>
  <c r="C21" i="1" s="1"/>
  <c r="C22" i="1" s="1"/>
  <c r="H22" i="1" s="1"/>
  <c r="P12" i="1"/>
  <c r="N12" i="1"/>
  <c r="L12" i="1"/>
  <c r="J12" i="1"/>
  <c r="H12" i="1"/>
  <c r="C12" i="1"/>
  <c r="B12" i="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43" i="1" s="1"/>
  <c r="B144" i="1" s="1"/>
  <c r="B145" i="1" s="1"/>
  <c r="B146" i="1" s="1"/>
  <c r="B147" i="1" s="1"/>
  <c r="B148" i="1" s="1"/>
  <c r="B149" i="1" s="1"/>
  <c r="B150" i="1" s="1"/>
  <c r="B151" i="1" s="1"/>
  <c r="B152" i="1" s="1"/>
  <c r="B153" i="1" s="1"/>
  <c r="B154" i="1" s="1"/>
  <c r="B155" i="1" s="1"/>
  <c r="B156" i="1" s="1"/>
  <c r="P11" i="1"/>
  <c r="N11" i="1"/>
  <c r="L11" i="1"/>
  <c r="J11" i="1"/>
  <c r="H11" i="1"/>
  <c r="C11" i="1"/>
  <c r="B11" i="1"/>
  <c r="P10" i="1"/>
  <c r="O157" i="1" s="1"/>
  <c r="O159" i="1" s="1"/>
  <c r="N10" i="1"/>
  <c r="L10" i="1"/>
  <c r="J10" i="1"/>
  <c r="H10" i="1"/>
  <c r="B10" i="1"/>
  <c r="C26" i="1" l="1"/>
  <c r="H25" i="1"/>
  <c r="C73" i="1"/>
  <c r="H72" i="1"/>
  <c r="H121" i="1"/>
  <c r="C122" i="1"/>
  <c r="H122" i="1" s="1"/>
  <c r="I157" i="1"/>
  <c r="I159" i="1" s="1"/>
  <c r="H24" i="1"/>
  <c r="H58" i="1"/>
  <c r="C59" i="1"/>
  <c r="H88" i="1"/>
  <c r="C89" i="1"/>
  <c r="K157" i="1"/>
  <c r="K159" i="1" s="1"/>
  <c r="M157" i="1"/>
  <c r="M159" i="1" s="1"/>
  <c r="H47" i="1"/>
  <c r="C48" i="1"/>
  <c r="C103" i="1"/>
  <c r="H102" i="1"/>
  <c r="C154" i="1"/>
  <c r="H153" i="1"/>
  <c r="C42" i="1"/>
  <c r="H46" i="1"/>
  <c r="C82" i="1"/>
  <c r="H87" i="1"/>
  <c r="C112" i="1"/>
  <c r="H120" i="1"/>
  <c r="C126" i="1"/>
  <c r="C141" i="1"/>
  <c r="H152" i="1"/>
  <c r="C83" i="1" l="1"/>
  <c r="H82" i="1"/>
  <c r="H73" i="1"/>
  <c r="C74" i="1"/>
  <c r="H154" i="1"/>
  <c r="C155" i="1"/>
  <c r="H59" i="1"/>
  <c r="C60" i="1"/>
  <c r="C127" i="1"/>
  <c r="H126" i="1"/>
  <c r="H89" i="1"/>
  <c r="C90" i="1"/>
  <c r="C113" i="1"/>
  <c r="H112" i="1"/>
  <c r="C43" i="1"/>
  <c r="H42" i="1"/>
  <c r="H103" i="1"/>
  <c r="C104" i="1"/>
  <c r="C142" i="1"/>
  <c r="H141" i="1"/>
  <c r="H48" i="1"/>
  <c r="C49" i="1"/>
  <c r="H26" i="1"/>
  <c r="C27" i="1"/>
  <c r="C143" i="1" l="1"/>
  <c r="H142" i="1"/>
  <c r="C50" i="1"/>
  <c r="H49" i="1"/>
  <c r="H104" i="1"/>
  <c r="C105" i="1"/>
  <c r="C114" i="1"/>
  <c r="H113" i="1"/>
  <c r="C128" i="1"/>
  <c r="H127" i="1"/>
  <c r="C84" i="1"/>
  <c r="H83" i="1"/>
  <c r="C44" i="1"/>
  <c r="H44" i="1" s="1"/>
  <c r="H43" i="1"/>
  <c r="H155" i="1"/>
  <c r="C156" i="1"/>
  <c r="H156" i="1" s="1"/>
  <c r="H27" i="1"/>
  <c r="C28" i="1"/>
  <c r="C91" i="1"/>
  <c r="H90" i="1"/>
  <c r="C61" i="1"/>
  <c r="H60" i="1"/>
  <c r="H74" i="1"/>
  <c r="C75" i="1"/>
  <c r="C92" i="1" l="1"/>
  <c r="H91" i="1"/>
  <c r="C62" i="1"/>
  <c r="H61" i="1"/>
  <c r="H128" i="1"/>
  <c r="C129" i="1"/>
  <c r="C76" i="1"/>
  <c r="H75" i="1"/>
  <c r="H84" i="1"/>
  <c r="C85" i="1"/>
  <c r="H114" i="1"/>
  <c r="C115" i="1"/>
  <c r="C51" i="1"/>
  <c r="H50" i="1"/>
  <c r="C29" i="1"/>
  <c r="H28" i="1"/>
  <c r="C106" i="1"/>
  <c r="H105" i="1"/>
  <c r="H143" i="1"/>
  <c r="C144" i="1"/>
  <c r="H85" i="1" l="1"/>
  <c r="C86" i="1"/>
  <c r="H86" i="1" s="1"/>
  <c r="C107" i="1"/>
  <c r="H106" i="1"/>
  <c r="H51" i="1"/>
  <c r="C52" i="1"/>
  <c r="H144" i="1"/>
  <c r="C145" i="1"/>
  <c r="H115" i="1"/>
  <c r="C116" i="1"/>
  <c r="C30" i="1"/>
  <c r="H29" i="1"/>
  <c r="C77" i="1"/>
  <c r="H76" i="1"/>
  <c r="H62" i="1"/>
  <c r="C63" i="1"/>
  <c r="H129" i="1"/>
  <c r="C130" i="1"/>
  <c r="H92" i="1"/>
  <c r="C93" i="1"/>
  <c r="H93" i="1" l="1"/>
  <c r="C94" i="1"/>
  <c r="H63" i="1"/>
  <c r="C64" i="1"/>
  <c r="C146" i="1"/>
  <c r="H145" i="1"/>
  <c r="H30" i="1"/>
  <c r="C31" i="1"/>
  <c r="H107" i="1"/>
  <c r="C108" i="1"/>
  <c r="C131" i="1"/>
  <c r="H130" i="1"/>
  <c r="C117" i="1"/>
  <c r="H116" i="1"/>
  <c r="H52" i="1"/>
  <c r="C53" i="1"/>
  <c r="H77" i="1"/>
  <c r="C78" i="1"/>
  <c r="H78" i="1" s="1"/>
  <c r="C54" i="1" l="1"/>
  <c r="H53" i="1"/>
  <c r="H31" i="1"/>
  <c r="C32" i="1"/>
  <c r="C65" i="1"/>
  <c r="H64" i="1"/>
  <c r="C132" i="1"/>
  <c r="H131" i="1"/>
  <c r="H108" i="1"/>
  <c r="C109" i="1"/>
  <c r="H109" i="1" s="1"/>
  <c r="C95" i="1"/>
  <c r="H94" i="1"/>
  <c r="C118" i="1"/>
  <c r="H118" i="1" s="1"/>
  <c r="H117" i="1"/>
  <c r="C147" i="1"/>
  <c r="H146" i="1"/>
  <c r="C33" i="1" l="1"/>
  <c r="H32" i="1"/>
  <c r="H147" i="1"/>
  <c r="C148" i="1"/>
  <c r="C96" i="1"/>
  <c r="H95" i="1"/>
  <c r="H132" i="1"/>
  <c r="C133" i="1"/>
  <c r="C66" i="1"/>
  <c r="H65" i="1"/>
  <c r="C55" i="1"/>
  <c r="H55" i="1" s="1"/>
  <c r="H54" i="1"/>
  <c r="H133" i="1" l="1"/>
  <c r="C134" i="1"/>
  <c r="H148" i="1"/>
  <c r="C149" i="1"/>
  <c r="H66" i="1"/>
  <c r="C67" i="1"/>
  <c r="H96" i="1"/>
  <c r="C97" i="1"/>
  <c r="C34" i="1"/>
  <c r="H33" i="1"/>
  <c r="H34" i="1" l="1"/>
  <c r="C35" i="1"/>
  <c r="H97" i="1"/>
  <c r="C98" i="1"/>
  <c r="C150" i="1"/>
  <c r="H150" i="1" s="1"/>
  <c r="H149" i="1"/>
  <c r="C135" i="1"/>
  <c r="H134" i="1"/>
  <c r="H67" i="1"/>
  <c r="C68" i="1"/>
  <c r="C99" i="1" l="1"/>
  <c r="H99" i="1" s="1"/>
  <c r="H98" i="1"/>
  <c r="C136" i="1"/>
  <c r="H135" i="1"/>
  <c r="C69" i="1"/>
  <c r="H69" i="1" s="1"/>
  <c r="H68" i="1"/>
  <c r="C36" i="1"/>
  <c r="H35" i="1"/>
  <c r="C37" i="1" l="1"/>
  <c r="H36" i="1"/>
  <c r="H136" i="1"/>
  <c r="C137" i="1"/>
  <c r="H37" i="1" l="1"/>
  <c r="C38" i="1"/>
  <c r="H38" i="1" s="1"/>
  <c r="H137" i="1"/>
  <c r="C138" i="1"/>
  <c r="H138" i="1" s="1"/>
  <c r="G157" i="1" s="1"/>
  <c r="G159" i="1" s="1"/>
</calcChain>
</file>

<file path=xl/sharedStrings.xml><?xml version="1.0" encoding="utf-8"?>
<sst xmlns="http://schemas.openxmlformats.org/spreadsheetml/2006/main" count="206" uniqueCount="176">
  <si>
    <t>GEBOTS-TABULATION</t>
  </si>
  <si>
    <t xml:space="preserve">Firmenname: </t>
  </si>
  <si>
    <t>Projekt-Nr.:</t>
  </si>
  <si>
    <t>Projektname:</t>
  </si>
  <si>
    <t>Lage:</t>
  </si>
  <si>
    <t>Architekt:</t>
  </si>
  <si>
    <t>Schätzung des Ingenieurs</t>
  </si>
  <si>
    <t>AUFTRAGNEHMER A</t>
  </si>
  <si>
    <t>CONTRATOR B</t>
  </si>
  <si>
    <t>AUFTRAGNEHMER C</t>
  </si>
  <si>
    <t>AUFTRAGNEHMER D</t>
  </si>
  <si>
    <t>Gebotsdatum:</t>
  </si>
  <si>
    <t>GEBOTSMENGEN</t>
  </si>
  <si>
    <t>STÜCKBETRAG</t>
  </si>
  <si>
    <t>Gebot</t>
  </si>
  <si>
    <t>Ref #</t>
  </si>
  <si>
    <t>Gebotsartikel #</t>
  </si>
  <si>
    <t>Artikelbeschreibung</t>
  </si>
  <si>
    <t>Qty.</t>
  </si>
  <si>
    <t>Einheit</t>
  </si>
  <si>
    <t>Cut &amp; Fill</t>
  </si>
  <si>
    <t>Ls</t>
  </si>
  <si>
    <t>Entfernung von Stein/Schmutz</t>
  </si>
  <si>
    <t>Trenching für Utility Hookups</t>
  </si>
  <si>
    <t>Grabung der Stiftung</t>
  </si>
  <si>
    <t>Fundament-Abflüsse</t>
  </si>
  <si>
    <t>Vorhangabflüsse</t>
  </si>
  <si>
    <t>Ea</t>
  </si>
  <si>
    <t>Kanäle</t>
  </si>
  <si>
    <t>Swales</t>
  </si>
  <si>
    <t>Backfill</t>
  </si>
  <si>
    <t>Cy</t>
  </si>
  <si>
    <t>Verdichtung</t>
  </si>
  <si>
    <t>Top Boden</t>
  </si>
  <si>
    <t>Benotung beenden</t>
  </si>
  <si>
    <t>Aussaat/Sod</t>
  </si>
  <si>
    <t>Fußzeilen/Pads</t>
  </si>
  <si>
    <t>Grundwände/Stängelwände/Gradbalken</t>
  </si>
  <si>
    <t>Platten - Stiftung, Keller, Garage</t>
  </si>
  <si>
    <t>Stahl-Verstärkung</t>
  </si>
  <si>
    <t>Ankerbolzen, Hold Downs</t>
  </si>
  <si>
    <t>Schotte</t>
  </si>
  <si>
    <t>Sub-Platten-Dampfbarriere</t>
  </si>
  <si>
    <t>Lf</t>
  </si>
  <si>
    <t>Sump-Pumpe</t>
  </si>
  <si>
    <t>Crawlspace Vapor Barrier</t>
  </si>
  <si>
    <t>Crawlspace-Vents</t>
  </si>
  <si>
    <t>Foundation-Fenster</t>
  </si>
  <si>
    <t>Staudämmung, Wasserschutz</t>
  </si>
  <si>
    <t>Foundation Drain Board</t>
  </si>
  <si>
    <t>Plattendämmung: Rand/Schlag</t>
  </si>
  <si>
    <t>Außen-Fundament-Isolierung</t>
  </si>
  <si>
    <t>Außenisolierung Beschichtung / Schutz</t>
  </si>
  <si>
    <t>Terrassen</t>
  </si>
  <si>
    <t>Außentreppen</t>
  </si>
  <si>
    <t>Mauerwerksschornsteine</t>
  </si>
  <si>
    <t>Kamine/Herde</t>
  </si>
  <si>
    <t>Einfahrt</t>
  </si>
  <si>
    <t>Gehwege</t>
  </si>
  <si>
    <t>Sill &amp; Seal</t>
  </si>
  <si>
    <t>Stahl-/Holztragbalken, Lolly-Säulen</t>
  </si>
  <si>
    <t>Floor Framing</t>
  </si>
  <si>
    <t>Außen- und Innenwände, raue Treppen</t>
  </si>
  <si>
    <t>Ummantelung, Subflooring</t>
  </si>
  <si>
    <t>Dachrahmen/Dachstuhl</t>
  </si>
  <si>
    <t>Subfascia</t>
  </si>
  <si>
    <t>Stahl-Framing-Steckverbinder</t>
  </si>
  <si>
    <t>Nägel, Schrauben, Befestigungen</t>
  </si>
  <si>
    <t>Vorbereitung für Gips, Trockenbau</t>
  </si>
  <si>
    <t>Rough Framing - Nur Arbeit</t>
  </si>
  <si>
    <t>Außenschaumummantelung</t>
  </si>
  <si>
    <t>Wetterbarriere (Tyvek usw.)</t>
  </si>
  <si>
    <t>Membrance &amp; Flashing</t>
  </si>
  <si>
    <t>Vinyl- oder Composite-Siding</t>
  </si>
  <si>
    <t>Holz-Abstellgleis</t>
  </si>
  <si>
    <t>Ziegelfurnier</t>
  </si>
  <si>
    <t>Stone Veneer</t>
  </si>
  <si>
    <t>Stuck</t>
  </si>
  <si>
    <t>Fascia, Fries, Eckbretter, Wassertisch</t>
  </si>
  <si>
    <t>Soffit/Giable Vents</t>
  </si>
  <si>
    <t>Fenster-/Türverkleidung</t>
  </si>
  <si>
    <t>Andere Außenverkleidungen</t>
  </si>
  <si>
    <t>Außenfarbe, Farbe, Caulk</t>
  </si>
  <si>
    <t>Exterieur, nur für Arbeit</t>
  </si>
  <si>
    <t>Membrane &amp; Flashing</t>
  </si>
  <si>
    <t>Außentüren, vorgehängt</t>
  </si>
  <si>
    <t>Außentürplatten</t>
  </si>
  <si>
    <t>Außentürrahmen, Schweller</t>
  </si>
  <si>
    <t>Sidelights, Transoms</t>
  </si>
  <si>
    <t>Locksets, Knöpfe, Türhardware</t>
  </si>
  <si>
    <t>Terrassentüren: Schieben oder Scharnier</t>
  </si>
  <si>
    <t>Fenster</t>
  </si>
  <si>
    <t>Garagentore &amp; Opener</t>
  </si>
  <si>
    <t>Abfluss/Abfall/Entlüftung</t>
  </si>
  <si>
    <t>Wasserversorgung Rohrleitungen</t>
  </si>
  <si>
    <t>Gasleitung</t>
  </si>
  <si>
    <t>Wasseraufbereitung</t>
  </si>
  <si>
    <t>Warmwasserbereiter</t>
  </si>
  <si>
    <t>Armaturen: Toiletten, Wannen, Waschbecken, Duschen</t>
  </si>
  <si>
    <t>Armaturen, Mischventile, Duschköpfe</t>
  </si>
  <si>
    <t>Zur verfügung</t>
  </si>
  <si>
    <t>Service, Panel, Unterpanels</t>
  </si>
  <si>
    <t>Raue Verkabelung</t>
  </si>
  <si>
    <t>Telefon, Kabel, Internetverkabelung</t>
  </si>
  <si>
    <t>Beleuchtungskörper</t>
  </si>
  <si>
    <t>Niederspannungs-Vorrichtungen/Transformatoren</t>
  </si>
  <si>
    <t>Außenbeleuchtung</t>
  </si>
  <si>
    <t>Geräte: Steckdosen, Schalter, Dimmer</t>
  </si>
  <si>
    <t>Lichtleitsystem</t>
  </si>
  <si>
    <t>Türklingel-System</t>
  </si>
  <si>
    <t>Rauch, CO2-Alarme</t>
  </si>
  <si>
    <t>Gegensprechanlage</t>
  </si>
  <si>
    <t>Sicherheitssystem</t>
  </si>
  <si>
    <t>Heimkino/Unterhaltung</t>
  </si>
  <si>
    <t>Ofen/Wärmepumpe</t>
  </si>
  <si>
    <t>Zentral-AC</t>
  </si>
  <si>
    <t>Air Handler</t>
  </si>
  <si>
    <t>Kanalarbeiten, Gitter, Register</t>
  </si>
  <si>
    <t>Luftfilter</t>
  </si>
  <si>
    <t>Kessel, Rohrleitungen</t>
  </si>
  <si>
    <t>Heizkörper</t>
  </si>
  <si>
    <t>Ganzhaus-Lüftung (HRV, ERV, Nur Abgase, Andere)</t>
  </si>
  <si>
    <t>HLK-Kontrollen</t>
  </si>
  <si>
    <t>Solares Warmwasser</t>
  </si>
  <si>
    <t>Dach-/Dachdämmung</t>
  </si>
  <si>
    <t>Dach/Eave Baffles</t>
  </si>
  <si>
    <t>Wandhöhlendämmung</t>
  </si>
  <si>
    <t>Schaumstoff-Board-Isolierung</t>
  </si>
  <si>
    <t>Sprühschaum-Isolierung</t>
  </si>
  <si>
    <t xml:space="preserve">Kellerdämmung </t>
  </si>
  <si>
    <t>Crawlspace-Isolierung</t>
  </si>
  <si>
    <t>Luftversiegelung</t>
  </si>
  <si>
    <t>Energiediagnostik (Blower Door, Infrarot)</t>
  </si>
  <si>
    <t>Wände</t>
  </si>
  <si>
    <t>Decken, Soffits</t>
  </si>
  <si>
    <t>Dekorativer Gips</t>
  </si>
  <si>
    <t>Nur Trockenbauarbeit</t>
  </si>
  <si>
    <t>Innentüren, vorgehängt</t>
  </si>
  <si>
    <t>Innentürplatten</t>
  </si>
  <si>
    <t>Innentürrahmen, Schwellenwerte</t>
  </si>
  <si>
    <t>Türknöpfe, Hardware</t>
  </si>
  <si>
    <t>Chair Rail, Andere</t>
  </si>
  <si>
    <t>Wainscotting, Paneling</t>
  </si>
  <si>
    <t>Eingebaute Regale, Schränke</t>
  </si>
  <si>
    <t>Schrankregale, Hardware</t>
  </si>
  <si>
    <t>Treppen, Geländer, Newels</t>
  </si>
  <si>
    <t>Innenmalerei, Färbung</t>
  </si>
  <si>
    <t>Holzböden</t>
  </si>
  <si>
    <t>Teppichboden</t>
  </si>
  <si>
    <t>Resiliente/Vinyl-Bodenbeläge</t>
  </si>
  <si>
    <t>Andere Bodenbeläge</t>
  </si>
  <si>
    <t>Akustik, Metall, dekorative Decken</t>
  </si>
  <si>
    <t>Nur Innenschreinerarbeit</t>
  </si>
  <si>
    <t>Küchenschränke</t>
  </si>
  <si>
    <t>Badeschränke</t>
  </si>
  <si>
    <t>Schrank-Pulls, Hardware</t>
  </si>
  <si>
    <t>Arbeitsplatte, Backsplash</t>
  </si>
  <si>
    <t>Keramikfliese, Stein</t>
  </si>
  <si>
    <t>Erhöhte Tub-Plattform</t>
  </si>
  <si>
    <t>Wannengehäuse</t>
  </si>
  <si>
    <t>Duschgehäuse/Türen</t>
  </si>
  <si>
    <t>Medizinschränke</t>
  </si>
  <si>
    <t>Spiegel</t>
  </si>
  <si>
    <t>Handtuchbügel, Toilettenpapierhalter, Zubehör</t>
  </si>
  <si>
    <t>Nur K&amp;B-Arbeit</t>
  </si>
  <si>
    <t>Kühlschrank</t>
  </si>
  <si>
    <t>Range, Cooktop</t>
  </si>
  <si>
    <t>Mikrowelle</t>
  </si>
  <si>
    <t>Range Hood</t>
  </si>
  <si>
    <t>Geschirrspüler</t>
  </si>
  <si>
    <t>Waschmaschine /Trockner</t>
  </si>
  <si>
    <t>GESAMT-BASISGEBOT</t>
  </si>
  <si>
    <t>Steuer</t>
  </si>
  <si>
    <t>%</t>
  </si>
  <si>
    <t>GESAMTGEBOTSBETRAG</t>
  </si>
  <si>
    <t xml:space="preserve">Artikel, Vorlagen oder Informationen, die Smartsheet auf der Website zur Verfügung stellt, sind nur als Referenz verfügbar. Obwohl wir bestrebt sind, die Informationen auf dem neuesten Stand zu halten und zu korrigieren, geben wir keine Zusicherungen oder Garantien jeglicher Art, weder ausdrücklich noch stillschweigend, über die Vollständigkeit, Genauigkeit, Zuverlässigkeit, Eignung oder Verfügbarkeit in Bezug auf die Website oder die auf der Website enthaltenen Informationen, Artikel, Vorlagen oder zugehörigen Grafiken. Jedes Vertrauen, das Sie auf solche Informationen legen, erfolgt daher ausschließlich auf Ihr eigenes Risiko.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</si>
</sst>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00"/>
    <numFmt numFmtId="165" formatCode="_(&quot;€&quot;* #,##0.00_);_(&quot;€&quot;* \(#,##0.00\);_(&quot;€&quot;* &quot;-&quot;??_);_(@_)"/>
  </numFmts>
  <fonts count="8" x14ac:knownFonts="1">
    <font>
      <sz val="11"/>
      <color theme="1"/>
      <name val="Calibri"/>
      <family val="2"/>
      <scheme val="minor"/>
    </font>
    <font>
      <sz val="12"/>
      <color theme="1"/>
      <name val="Calibri"/>
      <family val="2"/>
      <scheme val="minor"/>
    </font>
    <font>
      <sz val="11"/>
      <color theme="1"/>
      <name val="Calibri"/>
      <family val="2"/>
      <scheme val="minor"/>
    </font>
    <font>
      <b/>
      <sz val="11"/>
      <color theme="1"/>
      <name val="Calibri"/>
      <family val="2"/>
      <scheme val="minor"/>
    </font>
    <font>
      <sz val="15"/>
      <color theme="1"/>
      <name val="Calibri"/>
      <family val="2"/>
      <scheme val="minor"/>
    </font>
    <font>
      <b/>
      <sz val="14"/>
      <color theme="1"/>
      <name val="Calibri"/>
      <family val="2"/>
      <scheme val="minor"/>
    </font>
    <font>
      <sz val="14"/>
      <color theme="1"/>
      <name val="Calibri"/>
      <family val="2"/>
      <scheme val="minor"/>
    </font>
    <font>
      <sz val="12"/>
      <color theme="1"/>
      <name val="Arial"/>
      <family val="2"/>
    </font>
  </fonts>
  <fills count="6">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2"/>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top style="thin">
        <color auto="1"/>
      </top>
      <bottom style="thin">
        <color auto="1"/>
      </bottom>
      <diagonal/>
    </border>
    <border>
      <left style="thick">
        <color theme="0" tint="-0.34998626667073579"/>
      </left>
      <right/>
      <top/>
      <bottom/>
      <diagonal/>
    </border>
  </borders>
  <cellStyleXfs count="3">
    <xf numFmtId="0" fontId="0" fillId="0" borderId="0"/>
    <xf numFmtId="44" fontId="2" fillId="0" borderId="0"/>
    <xf numFmtId="0" fontId="1" fillId="0" borderId="0"/>
  </cellStyleXfs>
  <cellXfs count="49">
    <xf numFmtId="0" fontId="0" fillId="0" borderId="0" xfId="0"/>
    <xf numFmtId="0" fontId="0" fillId="0" borderId="0" xfId="0" applyAlignment="1">
      <alignment wrapText="1"/>
    </xf>
    <xf numFmtId="0" fontId="0" fillId="0" borderId="1" xfId="0" applyBorder="1" applyAlignment="1">
      <alignment horizontal="center" wrapText="1"/>
    </xf>
    <xf numFmtId="0" fontId="0" fillId="0" borderId="1" xfId="0" applyBorder="1" applyAlignment="1">
      <alignment horizontal="center" vertical="center" wrapText="1"/>
    </xf>
    <xf numFmtId="164" fontId="0" fillId="0" borderId="1" xfId="0" applyNumberFormat="1" applyBorder="1" applyAlignment="1">
      <alignment horizontal="center" vertical="center" wrapText="1"/>
    </xf>
    <xf numFmtId="0" fontId="0" fillId="0" borderId="1" xfId="0" applyBorder="1"/>
    <xf numFmtId="0" fontId="0" fillId="0" borderId="1" xfId="0" applyBorder="1" applyAlignment="1">
      <alignment wrapText="1"/>
    </xf>
    <xf numFmtId="0" fontId="0" fillId="2" borderId="1" xfId="0" applyFill="1" applyBorder="1"/>
    <xf numFmtId="0" fontId="0" fillId="3" borderId="1" xfId="0" applyFill="1" applyBorder="1"/>
    <xf numFmtId="0" fontId="0" fillId="0" borderId="1" xfId="0" applyBorder="1" applyAlignment="1">
      <alignment horizontal="center"/>
    </xf>
    <xf numFmtId="164" fontId="0" fillId="0" borderId="0" xfId="0" applyNumberFormat="1" applyAlignment="1">
      <alignment horizontal="center"/>
    </xf>
    <xf numFmtId="164" fontId="0" fillId="0" borderId="1" xfId="0" applyNumberFormat="1" applyBorder="1" applyAlignment="1">
      <alignment horizontal="center"/>
    </xf>
    <xf numFmtId="0" fontId="0" fillId="0" borderId="0" xfId="0" applyAlignment="1">
      <alignment horizontal="left"/>
    </xf>
    <xf numFmtId="0" fontId="0" fillId="0" borderId="0" xfId="0"/>
    <xf numFmtId="0" fontId="0" fillId="4" borderId="0" xfId="0" applyFill="1" applyAlignment="1">
      <alignment horizontal="center"/>
    </xf>
    <xf numFmtId="0" fontId="0" fillId="4" borderId="0" xfId="0" applyFill="1"/>
    <xf numFmtId="0" fontId="0" fillId="0" borderId="0" xfId="0" applyAlignment="1">
      <alignment horizontal="center"/>
    </xf>
    <xf numFmtId="0" fontId="5" fillId="0" borderId="5" xfId="0" applyFont="1" applyBorder="1" applyAlignment="1">
      <alignment horizontal="right"/>
    </xf>
    <xf numFmtId="0" fontId="5" fillId="0" borderId="1" xfId="0" applyFont="1" applyBorder="1" applyAlignment="1">
      <alignment horizontal="right"/>
    </xf>
    <xf numFmtId="0" fontId="0" fillId="0" borderId="7" xfId="0" applyBorder="1"/>
    <xf numFmtId="0" fontId="0" fillId="0" borderId="8" xfId="0" applyBorder="1"/>
    <xf numFmtId="0" fontId="5" fillId="0" borderId="8" xfId="0" applyFont="1" applyBorder="1" applyAlignment="1">
      <alignment horizontal="right"/>
    </xf>
    <xf numFmtId="164" fontId="0" fillId="0" borderId="9" xfId="0" applyNumberFormat="1" applyBorder="1" applyAlignment="1">
      <alignment horizontal="center"/>
    </xf>
    <xf numFmtId="0" fontId="0" fillId="5" borderId="1" xfId="0" applyFill="1" applyBorder="1"/>
    <xf numFmtId="165" fontId="0" fillId="5" borderId="1" xfId="1" applyNumberFormat="1" applyFont="1" applyFill="1" applyBorder="1"/>
    <xf numFmtId="165" fontId="0" fillId="2" borderId="1" xfId="1" applyNumberFormat="1" applyFont="1" applyFill="1" applyBorder="1"/>
    <xf numFmtId="165" fontId="0" fillId="3" borderId="1" xfId="1" applyNumberFormat="1" applyFont="1" applyFill="1" applyBorder="1"/>
    <xf numFmtId="0" fontId="3" fillId="5" borderId="1" xfId="0" applyFont="1" applyFill="1" applyBorder="1" applyAlignment="1">
      <alignment horizontal="center"/>
    </xf>
    <xf numFmtId="0" fontId="0" fillId="0" borderId="2" xfId="0" applyBorder="1"/>
    <xf numFmtId="0" fontId="0" fillId="0" borderId="3" xfId="0" applyBorder="1"/>
    <xf numFmtId="0" fontId="0" fillId="0" borderId="4" xfId="0" applyBorder="1"/>
    <xf numFmtId="0" fontId="0" fillId="5" borderId="1" xfId="0" applyFill="1" applyBorder="1" applyAlignment="1">
      <alignment horizontal="center" wrapText="1"/>
    </xf>
    <xf numFmtId="0" fontId="0" fillId="0" borderId="6" xfId="0" applyBorder="1"/>
    <xf numFmtId="165" fontId="6" fillId="0" borderId="1" xfId="0" applyNumberFormat="1" applyFont="1" applyBorder="1" applyAlignment="1">
      <alignment horizontal="center"/>
    </xf>
    <xf numFmtId="0" fontId="0" fillId="0" borderId="8" xfId="0" applyBorder="1"/>
    <xf numFmtId="165" fontId="6" fillId="0" borderId="1" xfId="1" applyNumberFormat="1" applyFont="1" applyBorder="1" applyAlignment="1">
      <alignment horizontal="center"/>
    </xf>
    <xf numFmtId="0" fontId="6" fillId="0" borderId="1" xfId="0" applyFont="1" applyBorder="1" applyAlignment="1">
      <alignment horizontal="center"/>
    </xf>
    <xf numFmtId="0" fontId="4" fillId="4" borderId="0" xfId="0" applyFont="1" applyFill="1" applyAlignment="1">
      <alignment horizontal="left"/>
    </xf>
    <xf numFmtId="164" fontId="0" fillId="0" borderId="0" xfId="0" applyNumberFormat="1" applyAlignment="1">
      <alignment horizontal="center"/>
    </xf>
    <xf numFmtId="0" fontId="0" fillId="0" borderId="0" xfId="0"/>
    <xf numFmtId="0" fontId="3" fillId="2" borderId="1" xfId="0" applyFont="1" applyFill="1" applyBorder="1" applyAlignment="1">
      <alignment horizontal="center"/>
    </xf>
    <xf numFmtId="0" fontId="3" fillId="3" borderId="1" xfId="0" applyFont="1" applyFill="1" applyBorder="1" applyAlignment="1">
      <alignment horizontal="center"/>
    </xf>
    <xf numFmtId="0" fontId="0" fillId="2" borderId="1" xfId="0" applyFill="1" applyBorder="1" applyAlignment="1">
      <alignment horizontal="center" wrapText="1"/>
    </xf>
    <xf numFmtId="0" fontId="0" fillId="3" borderId="1" xfId="0" applyFill="1" applyBorder="1" applyAlignment="1">
      <alignment horizontal="center" wrapText="1"/>
    </xf>
    <xf numFmtId="0" fontId="0" fillId="0" borderId="1" xfId="0" applyBorder="1" applyAlignment="1">
      <alignment horizontal="center"/>
    </xf>
    <xf numFmtId="0" fontId="0" fillId="0" borderId="1" xfId="0" applyBorder="1" applyAlignment="1">
      <alignment horizontal="center" wrapText="1"/>
    </xf>
    <xf numFmtId="0" fontId="0" fillId="0" borderId="10" xfId="0" applyBorder="1"/>
    <xf numFmtId="0" fontId="2" fillId="0" borderId="0" xfId="2" applyFont="1"/>
    <xf numFmtId="0" fontId="7" fillId="0" borderId="11" xfId="2" applyFont="1" applyBorder="1" applyAlignment="1">
      <alignment horizontal="left" vertical="center" wrapText="1" indent="2"/>
    </xf>
  </cellXfs>
  <cellStyles count="3">
    <cellStyle name="Currency" xfId="1" builtinId="4"/>
    <cellStyle name="Normal" xfId="0" builtinId="0"/>
    <cellStyle name="Normal 2" xfId="2" xr:uid="{ED224A33-D504-1D43-B803-199077EF457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59"/>
  <sheetViews>
    <sheetView showGridLines="0" tabSelected="1" workbookViewId="0">
      <pane ySplit="1" topLeftCell="A2" activePane="bottomLeft" state="frozen"/>
      <selection pane="bottomLeft" activeCell="AZ94" sqref="AZ94"/>
    </sheetView>
  </sheetViews>
  <sheetFormatPr baseColWidth="10" defaultColWidth="8.83203125" defaultRowHeight="15" x14ac:dyDescent="0.2"/>
  <cols>
    <col min="1" max="1" width="3.33203125" style="13" customWidth="1"/>
    <col min="2" max="2" width="6.1640625" style="16" customWidth="1"/>
    <col min="3" max="3" width="6.5" style="10" bestFit="1" customWidth="1"/>
    <col min="4" max="4" width="48.83203125" style="13" customWidth="1"/>
    <col min="5" max="6" width="10.83203125" style="16" customWidth="1"/>
    <col min="7" max="16" width="15.83203125" style="13" customWidth="1"/>
  </cols>
  <sheetData>
    <row r="1" spans="2:16" ht="50" customHeight="1" x14ac:dyDescent="0.2"/>
    <row r="2" spans="2:16" ht="20" customHeight="1" x14ac:dyDescent="0.25">
      <c r="B2" s="37" t="s">
        <v>0</v>
      </c>
      <c r="C2" s="38"/>
      <c r="D2" s="39"/>
      <c r="E2" s="14"/>
      <c r="F2" s="14"/>
      <c r="G2" s="15"/>
      <c r="H2" s="15"/>
      <c r="I2" s="15"/>
      <c r="J2" s="15"/>
      <c r="K2" s="15"/>
      <c r="L2" s="15"/>
      <c r="M2" s="15"/>
      <c r="N2" s="15"/>
      <c r="O2" s="15"/>
      <c r="P2" s="15"/>
    </row>
    <row r="3" spans="2:16" x14ac:dyDescent="0.2">
      <c r="B3" s="12" t="s">
        <v>1</v>
      </c>
      <c r="E3" s="16" t="s">
        <v>2</v>
      </c>
    </row>
    <row r="4" spans="2:16" x14ac:dyDescent="0.2">
      <c r="B4" t="s">
        <v>3</v>
      </c>
    </row>
    <row r="5" spans="2:16" x14ac:dyDescent="0.2">
      <c r="B5" t="s">
        <v>4</v>
      </c>
    </row>
    <row r="6" spans="2:16" x14ac:dyDescent="0.2">
      <c r="B6" s="12" t="s">
        <v>5</v>
      </c>
      <c r="G6" s="27" t="s">
        <v>6</v>
      </c>
      <c r="H6" s="28"/>
      <c r="I6" s="40" t="s">
        <v>7</v>
      </c>
      <c r="J6" s="28"/>
      <c r="K6" s="41" t="s">
        <v>8</v>
      </c>
      <c r="L6" s="28"/>
      <c r="M6" s="40" t="s">
        <v>9</v>
      </c>
      <c r="N6" s="28"/>
      <c r="O6" s="41" t="s">
        <v>10</v>
      </c>
      <c r="P6" s="28"/>
    </row>
    <row r="7" spans="2:16" x14ac:dyDescent="0.2">
      <c r="B7" t="s">
        <v>11</v>
      </c>
      <c r="G7" s="29"/>
      <c r="H7" s="30"/>
      <c r="I7" s="29"/>
      <c r="J7" s="30"/>
      <c r="K7" s="29"/>
      <c r="L7" s="30"/>
      <c r="M7" s="29"/>
      <c r="N7" s="30"/>
      <c r="O7" s="29"/>
      <c r="P7" s="30"/>
    </row>
    <row r="8" spans="2:16" s="1" customFormat="1" x14ac:dyDescent="0.2">
      <c r="B8" s="45" t="s">
        <v>12</v>
      </c>
      <c r="C8" s="46"/>
      <c r="D8" s="46"/>
      <c r="E8" s="46"/>
      <c r="F8" s="34"/>
      <c r="G8" s="31" t="s">
        <v>13</v>
      </c>
      <c r="H8" s="31" t="s">
        <v>14</v>
      </c>
      <c r="I8" s="42" t="s">
        <v>13</v>
      </c>
      <c r="J8" s="42" t="s">
        <v>14</v>
      </c>
      <c r="K8" s="43" t="s">
        <v>13</v>
      </c>
      <c r="L8" s="43" t="s">
        <v>14</v>
      </c>
      <c r="M8" s="42" t="s">
        <v>13</v>
      </c>
      <c r="N8" s="42" t="s">
        <v>14</v>
      </c>
      <c r="O8" s="43" t="s">
        <v>13</v>
      </c>
      <c r="P8" s="43" t="s">
        <v>14</v>
      </c>
    </row>
    <row r="9" spans="2:16" s="1" customFormat="1" ht="34.25" customHeight="1" x14ac:dyDescent="0.2">
      <c r="B9" s="3" t="s">
        <v>15</v>
      </c>
      <c r="C9" s="4" t="s">
        <v>16</v>
      </c>
      <c r="D9" s="2" t="s">
        <v>17</v>
      </c>
      <c r="E9" s="2" t="s">
        <v>18</v>
      </c>
      <c r="F9" s="2" t="s">
        <v>19</v>
      </c>
      <c r="G9" s="32"/>
      <c r="H9" s="32"/>
      <c r="I9" s="32"/>
      <c r="J9" s="32"/>
      <c r="K9" s="32"/>
      <c r="L9" s="32"/>
      <c r="M9" s="32"/>
      <c r="N9" s="32"/>
      <c r="O9" s="32"/>
      <c r="P9" s="32"/>
    </row>
    <row r="10" spans="2:16" x14ac:dyDescent="0.2">
      <c r="B10" s="9">
        <f>1</f>
        <v>1</v>
      </c>
      <c r="C10" s="11">
        <v>1.0009999999999999</v>
      </c>
      <c r="D10" s="5" t="s">
        <v>20</v>
      </c>
      <c r="E10" s="9">
        <v>1</v>
      </c>
      <c r="F10" s="9" t="s">
        <v>21</v>
      </c>
      <c r="G10" s="23">
        <v>500</v>
      </c>
      <c r="H10" s="24">
        <f t="shared" ref="H10:H21" si="0">G10*E10</f>
        <v>500</v>
      </c>
      <c r="I10" s="7">
        <v>500</v>
      </c>
      <c r="J10" s="25">
        <f t="shared" ref="J10:J41" si="1">I10*E10</f>
        <v>500</v>
      </c>
      <c r="K10" s="8"/>
      <c r="L10" s="26">
        <f t="shared" ref="L10:L41" si="2">K10*E10</f>
        <v>0</v>
      </c>
      <c r="M10" s="7"/>
      <c r="N10" s="25">
        <f t="shared" ref="N10:N41" si="3">M10*E10</f>
        <v>0</v>
      </c>
      <c r="O10" s="8"/>
      <c r="P10" s="26">
        <f t="shared" ref="P10:P41" si="4">O10*E10</f>
        <v>0</v>
      </c>
    </row>
    <row r="11" spans="2:16" ht="16" x14ac:dyDescent="0.2">
      <c r="B11" s="9">
        <f t="shared" ref="B11:B42" si="5">B10+1</f>
        <v>2</v>
      </c>
      <c r="C11" s="11">
        <f t="shared" ref="C11:C22" si="6">C10+0.001</f>
        <v>1.0019999999999998</v>
      </c>
      <c r="D11" s="6" t="s">
        <v>22</v>
      </c>
      <c r="E11" s="9">
        <v>1</v>
      </c>
      <c r="F11" s="9" t="s">
        <v>21</v>
      </c>
      <c r="G11" s="23">
        <v>900</v>
      </c>
      <c r="H11" s="24">
        <f t="shared" si="0"/>
        <v>900</v>
      </c>
      <c r="I11" s="7">
        <v>1000</v>
      </c>
      <c r="J11" s="25">
        <f t="shared" si="1"/>
        <v>1000</v>
      </c>
      <c r="K11" s="8"/>
      <c r="L11" s="26">
        <f t="shared" si="2"/>
        <v>0</v>
      </c>
      <c r="M11" s="7"/>
      <c r="N11" s="25">
        <f t="shared" si="3"/>
        <v>0</v>
      </c>
      <c r="O11" s="8"/>
      <c r="P11" s="26">
        <f t="shared" si="4"/>
        <v>0</v>
      </c>
    </row>
    <row r="12" spans="2:16" x14ac:dyDescent="0.2">
      <c r="B12" s="9">
        <f t="shared" si="5"/>
        <v>3</v>
      </c>
      <c r="C12" s="11">
        <f t="shared" si="6"/>
        <v>1.0029999999999997</v>
      </c>
      <c r="D12" s="5" t="s">
        <v>23</v>
      </c>
      <c r="E12" s="9">
        <v>1</v>
      </c>
      <c r="F12" s="9" t="s">
        <v>21</v>
      </c>
      <c r="G12" s="23">
        <v>600</v>
      </c>
      <c r="H12" s="24">
        <f t="shared" si="0"/>
        <v>600</v>
      </c>
      <c r="I12" s="7">
        <v>600</v>
      </c>
      <c r="J12" s="25">
        <f t="shared" si="1"/>
        <v>600</v>
      </c>
      <c r="K12" s="8"/>
      <c r="L12" s="26">
        <f t="shared" si="2"/>
        <v>0</v>
      </c>
      <c r="M12" s="7"/>
      <c r="N12" s="25">
        <f t="shared" si="3"/>
        <v>0</v>
      </c>
      <c r="O12" s="8"/>
      <c r="P12" s="26">
        <f t="shared" si="4"/>
        <v>0</v>
      </c>
    </row>
    <row r="13" spans="2:16" x14ac:dyDescent="0.2">
      <c r="B13" s="9">
        <f t="shared" si="5"/>
        <v>4</v>
      </c>
      <c r="C13" s="11">
        <f t="shared" si="6"/>
        <v>1.0039999999999996</v>
      </c>
      <c r="D13" s="5" t="s">
        <v>24</v>
      </c>
      <c r="E13" s="9">
        <v>1</v>
      </c>
      <c r="F13" s="9" t="s">
        <v>21</v>
      </c>
      <c r="G13" s="23">
        <v>210</v>
      </c>
      <c r="H13" s="24">
        <f t="shared" si="0"/>
        <v>210</v>
      </c>
      <c r="I13" s="7">
        <v>200</v>
      </c>
      <c r="J13" s="25">
        <f t="shared" si="1"/>
        <v>200</v>
      </c>
      <c r="K13" s="8"/>
      <c r="L13" s="26">
        <f t="shared" si="2"/>
        <v>0</v>
      </c>
      <c r="M13" s="7"/>
      <c r="N13" s="25">
        <f t="shared" si="3"/>
        <v>0</v>
      </c>
      <c r="O13" s="8"/>
      <c r="P13" s="26">
        <f t="shared" si="4"/>
        <v>0</v>
      </c>
    </row>
    <row r="14" spans="2:16" x14ac:dyDescent="0.2">
      <c r="B14" s="9">
        <f t="shared" si="5"/>
        <v>5</v>
      </c>
      <c r="C14" s="11">
        <f t="shared" si="6"/>
        <v>1.0049999999999994</v>
      </c>
      <c r="D14" s="5" t="s">
        <v>25</v>
      </c>
      <c r="E14" s="9">
        <v>1</v>
      </c>
      <c r="F14" s="9" t="s">
        <v>21</v>
      </c>
      <c r="G14" s="23">
        <v>200</v>
      </c>
      <c r="H14" s="24">
        <f t="shared" si="0"/>
        <v>200</v>
      </c>
      <c r="I14" s="7">
        <v>200</v>
      </c>
      <c r="J14" s="25">
        <f t="shared" si="1"/>
        <v>200</v>
      </c>
      <c r="K14" s="8"/>
      <c r="L14" s="26">
        <f t="shared" si="2"/>
        <v>0</v>
      </c>
      <c r="M14" s="7"/>
      <c r="N14" s="25">
        <f t="shared" si="3"/>
        <v>0</v>
      </c>
      <c r="O14" s="8"/>
      <c r="P14" s="26">
        <f t="shared" si="4"/>
        <v>0</v>
      </c>
    </row>
    <row r="15" spans="2:16" x14ac:dyDescent="0.2">
      <c r="B15" s="9">
        <f t="shared" si="5"/>
        <v>6</v>
      </c>
      <c r="C15" s="11">
        <f t="shared" si="6"/>
        <v>1.0059999999999993</v>
      </c>
      <c r="D15" s="5" t="s">
        <v>26</v>
      </c>
      <c r="E15" s="9">
        <v>10</v>
      </c>
      <c r="F15" s="9" t="s">
        <v>27</v>
      </c>
      <c r="G15" s="23">
        <v>4.5</v>
      </c>
      <c r="H15" s="24">
        <f t="shared" si="0"/>
        <v>45</v>
      </c>
      <c r="I15" s="7">
        <v>5</v>
      </c>
      <c r="J15" s="25">
        <f t="shared" si="1"/>
        <v>50</v>
      </c>
      <c r="K15" s="8"/>
      <c r="L15" s="26">
        <f t="shared" si="2"/>
        <v>0</v>
      </c>
      <c r="M15" s="7"/>
      <c r="N15" s="25">
        <f t="shared" si="3"/>
        <v>0</v>
      </c>
      <c r="O15" s="8"/>
      <c r="P15" s="26">
        <f t="shared" si="4"/>
        <v>0</v>
      </c>
    </row>
    <row r="16" spans="2:16" x14ac:dyDescent="0.2">
      <c r="B16" s="9">
        <f t="shared" si="5"/>
        <v>7</v>
      </c>
      <c r="C16" s="11">
        <f t="shared" si="6"/>
        <v>1.0069999999999992</v>
      </c>
      <c r="D16" s="5" t="s">
        <v>28</v>
      </c>
      <c r="E16" s="9">
        <v>10</v>
      </c>
      <c r="F16" s="9" t="s">
        <v>27</v>
      </c>
      <c r="G16" s="23">
        <v>5</v>
      </c>
      <c r="H16" s="24">
        <f t="shared" si="0"/>
        <v>50</v>
      </c>
      <c r="I16" s="7">
        <v>6</v>
      </c>
      <c r="J16" s="25">
        <f t="shared" si="1"/>
        <v>60</v>
      </c>
      <c r="K16" s="8"/>
      <c r="L16" s="26">
        <f t="shared" si="2"/>
        <v>0</v>
      </c>
      <c r="M16" s="7"/>
      <c r="N16" s="25">
        <f t="shared" si="3"/>
        <v>0</v>
      </c>
      <c r="O16" s="8"/>
      <c r="P16" s="26">
        <f t="shared" si="4"/>
        <v>0</v>
      </c>
    </row>
    <row r="17" spans="2:16" x14ac:dyDescent="0.2">
      <c r="B17" s="9">
        <f t="shared" si="5"/>
        <v>8</v>
      </c>
      <c r="C17" s="11">
        <f t="shared" si="6"/>
        <v>1.0079999999999991</v>
      </c>
      <c r="D17" s="5" t="s">
        <v>29</v>
      </c>
      <c r="E17" s="9">
        <v>10</v>
      </c>
      <c r="F17" s="9" t="s">
        <v>27</v>
      </c>
      <c r="G17" s="23">
        <v>6</v>
      </c>
      <c r="H17" s="24">
        <f t="shared" si="0"/>
        <v>60</v>
      </c>
      <c r="I17" s="7">
        <v>5</v>
      </c>
      <c r="J17" s="25">
        <f t="shared" si="1"/>
        <v>50</v>
      </c>
      <c r="K17" s="8"/>
      <c r="L17" s="26">
        <f t="shared" si="2"/>
        <v>0</v>
      </c>
      <c r="M17" s="7"/>
      <c r="N17" s="25">
        <f t="shared" si="3"/>
        <v>0</v>
      </c>
      <c r="O17" s="8"/>
      <c r="P17" s="26">
        <f t="shared" si="4"/>
        <v>0</v>
      </c>
    </row>
    <row r="18" spans="2:16" x14ac:dyDescent="0.2">
      <c r="B18" s="9">
        <f t="shared" si="5"/>
        <v>9</v>
      </c>
      <c r="C18" s="11">
        <f t="shared" si="6"/>
        <v>1.008999999999999</v>
      </c>
      <c r="D18" s="5" t="s">
        <v>30</v>
      </c>
      <c r="E18" s="9">
        <v>200</v>
      </c>
      <c r="F18" s="9" t="s">
        <v>31</v>
      </c>
      <c r="G18" s="23">
        <v>1.4</v>
      </c>
      <c r="H18" s="24">
        <f t="shared" si="0"/>
        <v>280</v>
      </c>
      <c r="I18" s="7">
        <v>1.5</v>
      </c>
      <c r="J18" s="25">
        <f t="shared" si="1"/>
        <v>300</v>
      </c>
      <c r="K18" s="8"/>
      <c r="L18" s="26">
        <f t="shared" si="2"/>
        <v>0</v>
      </c>
      <c r="M18" s="7"/>
      <c r="N18" s="25">
        <f t="shared" si="3"/>
        <v>0</v>
      </c>
      <c r="O18" s="8"/>
      <c r="P18" s="26">
        <f t="shared" si="4"/>
        <v>0</v>
      </c>
    </row>
    <row r="19" spans="2:16" x14ac:dyDescent="0.2">
      <c r="B19" s="9">
        <f t="shared" si="5"/>
        <v>10</v>
      </c>
      <c r="C19" s="11">
        <f t="shared" si="6"/>
        <v>1.0099999999999989</v>
      </c>
      <c r="D19" s="5" t="s">
        <v>32</v>
      </c>
      <c r="E19" s="9">
        <v>1</v>
      </c>
      <c r="F19" s="9" t="s">
        <v>21</v>
      </c>
      <c r="G19" s="23">
        <v>500</v>
      </c>
      <c r="H19" s="24">
        <f t="shared" si="0"/>
        <v>500</v>
      </c>
      <c r="I19" s="7">
        <v>500</v>
      </c>
      <c r="J19" s="25">
        <f t="shared" si="1"/>
        <v>500</v>
      </c>
      <c r="K19" s="8"/>
      <c r="L19" s="26">
        <f t="shared" si="2"/>
        <v>0</v>
      </c>
      <c r="M19" s="7"/>
      <c r="N19" s="25">
        <f t="shared" si="3"/>
        <v>0</v>
      </c>
      <c r="O19" s="8"/>
      <c r="P19" s="26">
        <f t="shared" si="4"/>
        <v>0</v>
      </c>
    </row>
    <row r="20" spans="2:16" x14ac:dyDescent="0.2">
      <c r="B20" s="9">
        <f t="shared" si="5"/>
        <v>11</v>
      </c>
      <c r="C20" s="11">
        <f t="shared" si="6"/>
        <v>1.0109999999999988</v>
      </c>
      <c r="D20" s="5" t="s">
        <v>33</v>
      </c>
      <c r="E20" s="9">
        <v>200</v>
      </c>
      <c r="F20" s="9" t="s">
        <v>31</v>
      </c>
      <c r="G20" s="23">
        <v>1.25</v>
      </c>
      <c r="H20" s="24">
        <f t="shared" si="0"/>
        <v>250</v>
      </c>
      <c r="I20" s="7">
        <v>1.25</v>
      </c>
      <c r="J20" s="25">
        <f t="shared" si="1"/>
        <v>250</v>
      </c>
      <c r="K20" s="8"/>
      <c r="L20" s="26">
        <f t="shared" si="2"/>
        <v>0</v>
      </c>
      <c r="M20" s="7"/>
      <c r="N20" s="25">
        <f t="shared" si="3"/>
        <v>0</v>
      </c>
      <c r="O20" s="8"/>
      <c r="P20" s="26">
        <f t="shared" si="4"/>
        <v>0</v>
      </c>
    </row>
    <row r="21" spans="2:16" x14ac:dyDescent="0.2">
      <c r="B21" s="9">
        <f t="shared" si="5"/>
        <v>12</v>
      </c>
      <c r="C21" s="11">
        <f t="shared" si="6"/>
        <v>1.0119999999999987</v>
      </c>
      <c r="D21" s="5" t="s">
        <v>34</v>
      </c>
      <c r="E21" s="9">
        <v>1</v>
      </c>
      <c r="F21" s="9" t="s">
        <v>21</v>
      </c>
      <c r="G21" s="23">
        <v>590</v>
      </c>
      <c r="H21" s="24">
        <f t="shared" si="0"/>
        <v>590</v>
      </c>
      <c r="I21" s="7">
        <v>600</v>
      </c>
      <c r="J21" s="25">
        <f t="shared" si="1"/>
        <v>600</v>
      </c>
      <c r="K21" s="8"/>
      <c r="L21" s="26">
        <f t="shared" si="2"/>
        <v>0</v>
      </c>
      <c r="M21" s="7"/>
      <c r="N21" s="25">
        <f t="shared" si="3"/>
        <v>0</v>
      </c>
      <c r="O21" s="8"/>
      <c r="P21" s="26">
        <f t="shared" si="4"/>
        <v>0</v>
      </c>
    </row>
    <row r="22" spans="2:16" x14ac:dyDescent="0.2">
      <c r="B22" s="9">
        <f t="shared" si="5"/>
        <v>13</v>
      </c>
      <c r="C22" s="11">
        <f t="shared" si="6"/>
        <v>1.0129999999999986</v>
      </c>
      <c r="D22" s="5" t="s">
        <v>35</v>
      </c>
      <c r="E22" s="9">
        <v>100</v>
      </c>
      <c r="F22" s="9" t="s">
        <v>31</v>
      </c>
      <c r="G22" s="23"/>
      <c r="H22" s="24">
        <f t="shared" ref="H22:H53" si="7">G22*C22</f>
        <v>0</v>
      </c>
      <c r="I22" s="7"/>
      <c r="J22" s="25">
        <f t="shared" si="1"/>
        <v>0</v>
      </c>
      <c r="K22" s="8"/>
      <c r="L22" s="26">
        <f t="shared" si="2"/>
        <v>0</v>
      </c>
      <c r="M22" s="7"/>
      <c r="N22" s="25">
        <f t="shared" si="3"/>
        <v>0</v>
      </c>
      <c r="O22" s="8"/>
      <c r="P22" s="26">
        <f t="shared" si="4"/>
        <v>0</v>
      </c>
    </row>
    <row r="23" spans="2:16" x14ac:dyDescent="0.2">
      <c r="B23" s="9">
        <f t="shared" si="5"/>
        <v>14</v>
      </c>
      <c r="C23" s="11">
        <v>2.0009999999999999</v>
      </c>
      <c r="D23" s="5" t="s">
        <v>36</v>
      </c>
      <c r="E23" s="9">
        <v>4</v>
      </c>
      <c r="F23" s="9" t="s">
        <v>27</v>
      </c>
      <c r="G23" s="23"/>
      <c r="H23" s="24">
        <f t="shared" si="7"/>
        <v>0</v>
      </c>
      <c r="I23" s="7"/>
      <c r="J23" s="25">
        <f t="shared" si="1"/>
        <v>0</v>
      </c>
      <c r="K23" s="8"/>
      <c r="L23" s="26">
        <f t="shared" si="2"/>
        <v>0</v>
      </c>
      <c r="M23" s="7"/>
      <c r="N23" s="25">
        <f t="shared" si="3"/>
        <v>0</v>
      </c>
      <c r="O23" s="8"/>
      <c r="P23" s="26">
        <f t="shared" si="4"/>
        <v>0</v>
      </c>
    </row>
    <row r="24" spans="2:16" x14ac:dyDescent="0.2">
      <c r="B24" s="9">
        <f t="shared" si="5"/>
        <v>15</v>
      </c>
      <c r="C24" s="11">
        <f t="shared" ref="C24:C38" si="8">C23+0.001</f>
        <v>2.0019999999999998</v>
      </c>
      <c r="D24" s="5" t="s">
        <v>37</v>
      </c>
      <c r="E24" s="9">
        <v>4</v>
      </c>
      <c r="F24" s="9" t="s">
        <v>27</v>
      </c>
      <c r="G24" s="23"/>
      <c r="H24" s="24">
        <f t="shared" si="7"/>
        <v>0</v>
      </c>
      <c r="I24" s="7"/>
      <c r="J24" s="25">
        <f t="shared" si="1"/>
        <v>0</v>
      </c>
      <c r="K24" s="8"/>
      <c r="L24" s="26">
        <f t="shared" si="2"/>
        <v>0</v>
      </c>
      <c r="M24" s="7"/>
      <c r="N24" s="25">
        <f t="shared" si="3"/>
        <v>0</v>
      </c>
      <c r="O24" s="8"/>
      <c r="P24" s="26">
        <f t="shared" si="4"/>
        <v>0</v>
      </c>
    </row>
    <row r="25" spans="2:16" x14ac:dyDescent="0.2">
      <c r="B25" s="9">
        <f t="shared" si="5"/>
        <v>16</v>
      </c>
      <c r="C25" s="11">
        <f t="shared" si="8"/>
        <v>2.0029999999999997</v>
      </c>
      <c r="D25" s="5" t="s">
        <v>38</v>
      </c>
      <c r="E25" s="9">
        <v>3</v>
      </c>
      <c r="F25" s="9" t="s">
        <v>27</v>
      </c>
      <c r="G25" s="23"/>
      <c r="H25" s="24">
        <f t="shared" si="7"/>
        <v>0</v>
      </c>
      <c r="I25" s="7"/>
      <c r="J25" s="25">
        <f t="shared" si="1"/>
        <v>0</v>
      </c>
      <c r="K25" s="8"/>
      <c r="L25" s="26">
        <f t="shared" si="2"/>
        <v>0</v>
      </c>
      <c r="M25" s="7"/>
      <c r="N25" s="25">
        <f t="shared" si="3"/>
        <v>0</v>
      </c>
      <c r="O25" s="8"/>
      <c r="P25" s="26">
        <f t="shared" si="4"/>
        <v>0</v>
      </c>
    </row>
    <row r="26" spans="2:16" x14ac:dyDescent="0.2">
      <c r="B26" s="9">
        <f t="shared" si="5"/>
        <v>17</v>
      </c>
      <c r="C26" s="11">
        <f t="shared" si="8"/>
        <v>2.0039999999999996</v>
      </c>
      <c r="D26" s="5" t="s">
        <v>39</v>
      </c>
      <c r="E26" s="9">
        <v>1</v>
      </c>
      <c r="F26" s="9" t="s">
        <v>21</v>
      </c>
      <c r="G26" s="23"/>
      <c r="H26" s="24">
        <f t="shared" si="7"/>
        <v>0</v>
      </c>
      <c r="I26" s="7"/>
      <c r="J26" s="25">
        <f t="shared" si="1"/>
        <v>0</v>
      </c>
      <c r="K26" s="8"/>
      <c r="L26" s="26">
        <f t="shared" si="2"/>
        <v>0</v>
      </c>
      <c r="M26" s="7"/>
      <c r="N26" s="25">
        <f t="shared" si="3"/>
        <v>0</v>
      </c>
      <c r="O26" s="8"/>
      <c r="P26" s="26">
        <f t="shared" si="4"/>
        <v>0</v>
      </c>
    </row>
    <row r="27" spans="2:16" x14ac:dyDescent="0.2">
      <c r="B27" s="9">
        <f t="shared" si="5"/>
        <v>18</v>
      </c>
      <c r="C27" s="11">
        <f t="shared" si="8"/>
        <v>2.0049999999999994</v>
      </c>
      <c r="D27" s="5" t="s">
        <v>40</v>
      </c>
      <c r="E27" s="9">
        <v>16</v>
      </c>
      <c r="F27" s="9" t="s">
        <v>27</v>
      </c>
      <c r="G27" s="23"/>
      <c r="H27" s="24">
        <f t="shared" si="7"/>
        <v>0</v>
      </c>
      <c r="I27" s="7"/>
      <c r="J27" s="25">
        <f t="shared" si="1"/>
        <v>0</v>
      </c>
      <c r="K27" s="8"/>
      <c r="L27" s="26">
        <f t="shared" si="2"/>
        <v>0</v>
      </c>
      <c r="M27" s="7"/>
      <c r="N27" s="25">
        <f t="shared" si="3"/>
        <v>0</v>
      </c>
      <c r="O27" s="8"/>
      <c r="P27" s="26">
        <f t="shared" si="4"/>
        <v>0</v>
      </c>
    </row>
    <row r="28" spans="2:16" x14ac:dyDescent="0.2">
      <c r="B28" s="9">
        <f t="shared" si="5"/>
        <v>19</v>
      </c>
      <c r="C28" s="11">
        <f t="shared" si="8"/>
        <v>2.0059999999999993</v>
      </c>
      <c r="D28" s="5" t="s">
        <v>41</v>
      </c>
      <c r="E28" s="9">
        <v>5</v>
      </c>
      <c r="F28" s="9" t="s">
        <v>27</v>
      </c>
      <c r="G28" s="23"/>
      <c r="H28" s="24">
        <f t="shared" si="7"/>
        <v>0</v>
      </c>
      <c r="I28" s="7"/>
      <c r="J28" s="25">
        <f t="shared" si="1"/>
        <v>0</v>
      </c>
      <c r="K28" s="8"/>
      <c r="L28" s="26">
        <f t="shared" si="2"/>
        <v>0</v>
      </c>
      <c r="M28" s="7"/>
      <c r="N28" s="25">
        <f t="shared" si="3"/>
        <v>0</v>
      </c>
      <c r="O28" s="8"/>
      <c r="P28" s="26">
        <f t="shared" si="4"/>
        <v>0</v>
      </c>
    </row>
    <row r="29" spans="2:16" x14ac:dyDescent="0.2">
      <c r="B29" s="9">
        <f t="shared" si="5"/>
        <v>20</v>
      </c>
      <c r="C29" s="11">
        <f t="shared" si="8"/>
        <v>2.0069999999999992</v>
      </c>
      <c r="D29" s="5" t="s">
        <v>42</v>
      </c>
      <c r="E29" s="9">
        <v>100</v>
      </c>
      <c r="F29" s="9" t="s">
        <v>43</v>
      </c>
      <c r="G29" s="23"/>
      <c r="H29" s="24">
        <f t="shared" si="7"/>
        <v>0</v>
      </c>
      <c r="I29" s="7"/>
      <c r="J29" s="25">
        <f t="shared" si="1"/>
        <v>0</v>
      </c>
      <c r="K29" s="8"/>
      <c r="L29" s="26">
        <f t="shared" si="2"/>
        <v>0</v>
      </c>
      <c r="M29" s="7"/>
      <c r="N29" s="25">
        <f t="shared" si="3"/>
        <v>0</v>
      </c>
      <c r="O29" s="8"/>
      <c r="P29" s="26">
        <f t="shared" si="4"/>
        <v>0</v>
      </c>
    </row>
    <row r="30" spans="2:16" x14ac:dyDescent="0.2">
      <c r="B30" s="9">
        <f t="shared" si="5"/>
        <v>21</v>
      </c>
      <c r="C30" s="11">
        <f t="shared" si="8"/>
        <v>2.0079999999999991</v>
      </c>
      <c r="D30" s="5" t="s">
        <v>44</v>
      </c>
      <c r="E30" s="9">
        <v>1</v>
      </c>
      <c r="F30" s="9" t="s">
        <v>21</v>
      </c>
      <c r="G30" s="23"/>
      <c r="H30" s="24">
        <f t="shared" si="7"/>
        <v>0</v>
      </c>
      <c r="I30" s="7"/>
      <c r="J30" s="25">
        <f t="shared" si="1"/>
        <v>0</v>
      </c>
      <c r="K30" s="8"/>
      <c r="L30" s="26">
        <f t="shared" si="2"/>
        <v>0</v>
      </c>
      <c r="M30" s="7"/>
      <c r="N30" s="25">
        <f t="shared" si="3"/>
        <v>0</v>
      </c>
      <c r="O30" s="8"/>
      <c r="P30" s="26">
        <f t="shared" si="4"/>
        <v>0</v>
      </c>
    </row>
    <row r="31" spans="2:16" x14ac:dyDescent="0.2">
      <c r="B31" s="9">
        <f t="shared" si="5"/>
        <v>22</v>
      </c>
      <c r="C31" s="11">
        <f t="shared" si="8"/>
        <v>2.008999999999999</v>
      </c>
      <c r="D31" s="5" t="s">
        <v>45</v>
      </c>
      <c r="E31" s="9">
        <v>100</v>
      </c>
      <c r="F31" s="9" t="s">
        <v>43</v>
      </c>
      <c r="G31" s="23"/>
      <c r="H31" s="24">
        <f t="shared" si="7"/>
        <v>0</v>
      </c>
      <c r="I31" s="7"/>
      <c r="J31" s="25">
        <f t="shared" si="1"/>
        <v>0</v>
      </c>
      <c r="K31" s="8"/>
      <c r="L31" s="26">
        <f t="shared" si="2"/>
        <v>0</v>
      </c>
      <c r="M31" s="7"/>
      <c r="N31" s="25">
        <f t="shared" si="3"/>
        <v>0</v>
      </c>
      <c r="O31" s="8"/>
      <c r="P31" s="26">
        <f t="shared" si="4"/>
        <v>0</v>
      </c>
    </row>
    <row r="32" spans="2:16" x14ac:dyDescent="0.2">
      <c r="B32" s="9">
        <f t="shared" si="5"/>
        <v>23</v>
      </c>
      <c r="C32" s="11">
        <f t="shared" si="8"/>
        <v>2.0099999999999989</v>
      </c>
      <c r="D32" s="5" t="s">
        <v>46</v>
      </c>
      <c r="E32" s="9">
        <v>5</v>
      </c>
      <c r="F32" s="9" t="s">
        <v>27</v>
      </c>
      <c r="G32" s="23"/>
      <c r="H32" s="24">
        <f t="shared" si="7"/>
        <v>0</v>
      </c>
      <c r="I32" s="7"/>
      <c r="J32" s="25">
        <f t="shared" si="1"/>
        <v>0</v>
      </c>
      <c r="K32" s="8"/>
      <c r="L32" s="26">
        <f t="shared" si="2"/>
        <v>0</v>
      </c>
      <c r="M32" s="7"/>
      <c r="N32" s="25">
        <f t="shared" si="3"/>
        <v>0</v>
      </c>
      <c r="O32" s="8"/>
      <c r="P32" s="26">
        <f t="shared" si="4"/>
        <v>0</v>
      </c>
    </row>
    <row r="33" spans="2:16" x14ac:dyDescent="0.2">
      <c r="B33" s="9">
        <f t="shared" si="5"/>
        <v>24</v>
      </c>
      <c r="C33" s="11">
        <f t="shared" si="8"/>
        <v>2.0109999999999988</v>
      </c>
      <c r="D33" s="5" t="s">
        <v>47</v>
      </c>
      <c r="E33" s="9">
        <v>5</v>
      </c>
      <c r="F33" s="9" t="s">
        <v>27</v>
      </c>
      <c r="G33" s="23"/>
      <c r="H33" s="24">
        <f t="shared" si="7"/>
        <v>0</v>
      </c>
      <c r="I33" s="7"/>
      <c r="J33" s="25">
        <f t="shared" si="1"/>
        <v>0</v>
      </c>
      <c r="K33" s="8"/>
      <c r="L33" s="26">
        <f t="shared" si="2"/>
        <v>0</v>
      </c>
      <c r="M33" s="7"/>
      <c r="N33" s="25">
        <f t="shared" si="3"/>
        <v>0</v>
      </c>
      <c r="O33" s="8"/>
      <c r="P33" s="26">
        <f t="shared" si="4"/>
        <v>0</v>
      </c>
    </row>
    <row r="34" spans="2:16" x14ac:dyDescent="0.2">
      <c r="B34" s="9">
        <f t="shared" si="5"/>
        <v>25</v>
      </c>
      <c r="C34" s="11">
        <f t="shared" si="8"/>
        <v>2.0119999999999987</v>
      </c>
      <c r="D34" s="5" t="s">
        <v>48</v>
      </c>
      <c r="E34" s="9">
        <v>1</v>
      </c>
      <c r="F34" s="9" t="s">
        <v>21</v>
      </c>
      <c r="G34" s="23"/>
      <c r="H34" s="24">
        <f t="shared" si="7"/>
        <v>0</v>
      </c>
      <c r="I34" s="7"/>
      <c r="J34" s="25">
        <f t="shared" si="1"/>
        <v>0</v>
      </c>
      <c r="K34" s="8"/>
      <c r="L34" s="26">
        <f t="shared" si="2"/>
        <v>0</v>
      </c>
      <c r="M34" s="7"/>
      <c r="N34" s="25">
        <f t="shared" si="3"/>
        <v>0</v>
      </c>
      <c r="O34" s="8"/>
      <c r="P34" s="26">
        <f t="shared" si="4"/>
        <v>0</v>
      </c>
    </row>
    <row r="35" spans="2:16" x14ac:dyDescent="0.2">
      <c r="B35" s="9">
        <f t="shared" si="5"/>
        <v>26</v>
      </c>
      <c r="C35" s="11">
        <f t="shared" si="8"/>
        <v>2.0129999999999986</v>
      </c>
      <c r="D35" s="5" t="s">
        <v>49</v>
      </c>
      <c r="E35" s="9">
        <v>1</v>
      </c>
      <c r="F35" s="9" t="s">
        <v>21</v>
      </c>
      <c r="G35" s="23"/>
      <c r="H35" s="24">
        <f t="shared" si="7"/>
        <v>0</v>
      </c>
      <c r="I35" s="7"/>
      <c r="J35" s="25">
        <f t="shared" si="1"/>
        <v>0</v>
      </c>
      <c r="K35" s="8"/>
      <c r="L35" s="26">
        <f t="shared" si="2"/>
        <v>0</v>
      </c>
      <c r="M35" s="7"/>
      <c r="N35" s="25">
        <f t="shared" si="3"/>
        <v>0</v>
      </c>
      <c r="O35" s="8"/>
      <c r="P35" s="26">
        <f t="shared" si="4"/>
        <v>0</v>
      </c>
    </row>
    <row r="36" spans="2:16" x14ac:dyDescent="0.2">
      <c r="B36" s="9">
        <f t="shared" si="5"/>
        <v>27</v>
      </c>
      <c r="C36" s="11">
        <f t="shared" si="8"/>
        <v>2.0139999999999985</v>
      </c>
      <c r="D36" s="5" t="s">
        <v>50</v>
      </c>
      <c r="E36" s="9"/>
      <c r="F36" s="9"/>
      <c r="G36" s="23"/>
      <c r="H36" s="24">
        <f t="shared" si="7"/>
        <v>0</v>
      </c>
      <c r="I36" s="7"/>
      <c r="J36" s="25">
        <f t="shared" si="1"/>
        <v>0</v>
      </c>
      <c r="K36" s="8"/>
      <c r="L36" s="26">
        <f t="shared" si="2"/>
        <v>0</v>
      </c>
      <c r="M36" s="7"/>
      <c r="N36" s="25">
        <f t="shared" si="3"/>
        <v>0</v>
      </c>
      <c r="O36" s="8"/>
      <c r="P36" s="26">
        <f t="shared" si="4"/>
        <v>0</v>
      </c>
    </row>
    <row r="37" spans="2:16" x14ac:dyDescent="0.2">
      <c r="B37" s="9">
        <f t="shared" si="5"/>
        <v>28</v>
      </c>
      <c r="C37" s="11">
        <f t="shared" si="8"/>
        <v>2.0149999999999983</v>
      </c>
      <c r="D37" s="5" t="s">
        <v>51</v>
      </c>
      <c r="E37" s="9"/>
      <c r="F37" s="9"/>
      <c r="G37" s="23"/>
      <c r="H37" s="24">
        <f t="shared" si="7"/>
        <v>0</v>
      </c>
      <c r="I37" s="7"/>
      <c r="J37" s="25">
        <f t="shared" si="1"/>
        <v>0</v>
      </c>
      <c r="K37" s="8"/>
      <c r="L37" s="26">
        <f t="shared" si="2"/>
        <v>0</v>
      </c>
      <c r="M37" s="7"/>
      <c r="N37" s="25">
        <f t="shared" si="3"/>
        <v>0</v>
      </c>
      <c r="O37" s="8"/>
      <c r="P37" s="26">
        <f t="shared" si="4"/>
        <v>0</v>
      </c>
    </row>
    <row r="38" spans="2:16" x14ac:dyDescent="0.2">
      <c r="B38" s="9">
        <f t="shared" si="5"/>
        <v>29</v>
      </c>
      <c r="C38" s="11">
        <f t="shared" si="8"/>
        <v>2.0159999999999982</v>
      </c>
      <c r="D38" s="5" t="s">
        <v>52</v>
      </c>
      <c r="E38" s="9"/>
      <c r="F38" s="9"/>
      <c r="G38" s="23"/>
      <c r="H38" s="24">
        <f t="shared" si="7"/>
        <v>0</v>
      </c>
      <c r="I38" s="7"/>
      <c r="J38" s="25">
        <f t="shared" si="1"/>
        <v>0</v>
      </c>
      <c r="K38" s="8"/>
      <c r="L38" s="26">
        <f t="shared" si="2"/>
        <v>0</v>
      </c>
      <c r="M38" s="7"/>
      <c r="N38" s="25">
        <f t="shared" si="3"/>
        <v>0</v>
      </c>
      <c r="O38" s="8"/>
      <c r="P38" s="26">
        <f t="shared" si="4"/>
        <v>0</v>
      </c>
    </row>
    <row r="39" spans="2:16" x14ac:dyDescent="0.2">
      <c r="B39" s="9">
        <f t="shared" si="5"/>
        <v>30</v>
      </c>
      <c r="C39" s="11">
        <v>3.0009999999999999</v>
      </c>
      <c r="D39" s="5" t="s">
        <v>53</v>
      </c>
      <c r="E39" s="9"/>
      <c r="F39" s="9"/>
      <c r="G39" s="23"/>
      <c r="H39" s="24">
        <f t="shared" si="7"/>
        <v>0</v>
      </c>
      <c r="I39" s="7"/>
      <c r="J39" s="25">
        <f t="shared" si="1"/>
        <v>0</v>
      </c>
      <c r="K39" s="8"/>
      <c r="L39" s="26">
        <f t="shared" si="2"/>
        <v>0</v>
      </c>
      <c r="M39" s="7"/>
      <c r="N39" s="25">
        <f t="shared" si="3"/>
        <v>0</v>
      </c>
      <c r="O39" s="8"/>
      <c r="P39" s="26">
        <f t="shared" si="4"/>
        <v>0</v>
      </c>
    </row>
    <row r="40" spans="2:16" x14ac:dyDescent="0.2">
      <c r="B40" s="9">
        <f t="shared" si="5"/>
        <v>31</v>
      </c>
      <c r="C40" s="11">
        <f>C39+0.001</f>
        <v>3.0019999999999998</v>
      </c>
      <c r="D40" s="5" t="s">
        <v>54</v>
      </c>
      <c r="E40" s="9"/>
      <c r="F40" s="9"/>
      <c r="G40" s="23"/>
      <c r="H40" s="24">
        <f t="shared" si="7"/>
        <v>0</v>
      </c>
      <c r="I40" s="7"/>
      <c r="J40" s="25">
        <f t="shared" si="1"/>
        <v>0</v>
      </c>
      <c r="K40" s="8"/>
      <c r="L40" s="26">
        <f t="shared" si="2"/>
        <v>0</v>
      </c>
      <c r="M40" s="7"/>
      <c r="N40" s="25">
        <f t="shared" si="3"/>
        <v>0</v>
      </c>
      <c r="O40" s="8"/>
      <c r="P40" s="26">
        <f t="shared" si="4"/>
        <v>0</v>
      </c>
    </row>
    <row r="41" spans="2:16" ht="16" x14ac:dyDescent="0.2">
      <c r="B41" s="9">
        <f t="shared" si="5"/>
        <v>32</v>
      </c>
      <c r="C41" s="11">
        <f>C40+0.001</f>
        <v>3.0029999999999997</v>
      </c>
      <c r="D41" s="6" t="s">
        <v>55</v>
      </c>
      <c r="E41" s="9"/>
      <c r="F41" s="9"/>
      <c r="G41" s="23"/>
      <c r="H41" s="24">
        <f t="shared" si="7"/>
        <v>0</v>
      </c>
      <c r="I41" s="7"/>
      <c r="J41" s="25">
        <f t="shared" si="1"/>
        <v>0</v>
      </c>
      <c r="K41" s="8"/>
      <c r="L41" s="26">
        <f t="shared" si="2"/>
        <v>0</v>
      </c>
      <c r="M41" s="7"/>
      <c r="N41" s="25">
        <f t="shared" si="3"/>
        <v>0</v>
      </c>
      <c r="O41" s="8"/>
      <c r="P41" s="26">
        <f t="shared" si="4"/>
        <v>0</v>
      </c>
    </row>
    <row r="42" spans="2:16" x14ac:dyDescent="0.2">
      <c r="B42" s="9">
        <f t="shared" si="5"/>
        <v>33</v>
      </c>
      <c r="C42" s="11">
        <f>C41+0.001</f>
        <v>3.0039999999999996</v>
      </c>
      <c r="D42" s="5" t="s">
        <v>56</v>
      </c>
      <c r="E42" s="9"/>
      <c r="F42" s="9"/>
      <c r="G42" s="23"/>
      <c r="H42" s="24">
        <f t="shared" si="7"/>
        <v>0</v>
      </c>
      <c r="I42" s="7"/>
      <c r="J42" s="25">
        <f t="shared" ref="J42:J73" si="9">I42*E42</f>
        <v>0</v>
      </c>
      <c r="K42" s="8"/>
      <c r="L42" s="26">
        <f t="shared" ref="L42:L73" si="10">K42*E42</f>
        <v>0</v>
      </c>
      <c r="M42" s="7"/>
      <c r="N42" s="25">
        <f t="shared" ref="N42:N73" si="11">M42*E42</f>
        <v>0</v>
      </c>
      <c r="O42" s="8"/>
      <c r="P42" s="26">
        <f t="shared" ref="P42:P73" si="12">O42*E42</f>
        <v>0</v>
      </c>
    </row>
    <row r="43" spans="2:16" x14ac:dyDescent="0.2">
      <c r="B43" s="9">
        <f t="shared" ref="B43:B74" si="13">B42+1</f>
        <v>34</v>
      </c>
      <c r="C43" s="11">
        <f>C42+0.001</f>
        <v>3.0049999999999994</v>
      </c>
      <c r="D43" s="5" t="s">
        <v>57</v>
      </c>
      <c r="E43" s="9"/>
      <c r="F43" s="9"/>
      <c r="G43" s="23"/>
      <c r="H43" s="24">
        <f t="shared" si="7"/>
        <v>0</v>
      </c>
      <c r="I43" s="7"/>
      <c r="J43" s="25">
        <f t="shared" si="9"/>
        <v>0</v>
      </c>
      <c r="K43" s="8"/>
      <c r="L43" s="26">
        <f t="shared" si="10"/>
        <v>0</v>
      </c>
      <c r="M43" s="7"/>
      <c r="N43" s="25">
        <f t="shared" si="11"/>
        <v>0</v>
      </c>
      <c r="O43" s="8"/>
      <c r="P43" s="26">
        <f t="shared" si="12"/>
        <v>0</v>
      </c>
    </row>
    <row r="44" spans="2:16" x14ac:dyDescent="0.2">
      <c r="B44" s="9">
        <f t="shared" si="13"/>
        <v>35</v>
      </c>
      <c r="C44" s="11">
        <f>C43+0.001</f>
        <v>3.0059999999999993</v>
      </c>
      <c r="D44" s="5" t="s">
        <v>58</v>
      </c>
      <c r="E44" s="9"/>
      <c r="F44" s="9"/>
      <c r="G44" s="23"/>
      <c r="H44" s="24">
        <f t="shared" si="7"/>
        <v>0</v>
      </c>
      <c r="I44" s="7"/>
      <c r="J44" s="25">
        <f t="shared" si="9"/>
        <v>0</v>
      </c>
      <c r="K44" s="8"/>
      <c r="L44" s="26">
        <f t="shared" si="10"/>
        <v>0</v>
      </c>
      <c r="M44" s="7"/>
      <c r="N44" s="25">
        <f t="shared" si="11"/>
        <v>0</v>
      </c>
      <c r="O44" s="8"/>
      <c r="P44" s="26">
        <f t="shared" si="12"/>
        <v>0</v>
      </c>
    </row>
    <row r="45" spans="2:16" x14ac:dyDescent="0.2">
      <c r="B45" s="9">
        <f t="shared" si="13"/>
        <v>36</v>
      </c>
      <c r="C45" s="11">
        <v>4.0010000000000003</v>
      </c>
      <c r="D45" s="5" t="s">
        <v>59</v>
      </c>
      <c r="E45" s="9"/>
      <c r="F45" s="9"/>
      <c r="G45" s="23"/>
      <c r="H45" s="24">
        <f t="shared" si="7"/>
        <v>0</v>
      </c>
      <c r="I45" s="7"/>
      <c r="J45" s="25">
        <f t="shared" si="9"/>
        <v>0</v>
      </c>
      <c r="K45" s="8"/>
      <c r="L45" s="26">
        <f t="shared" si="10"/>
        <v>0</v>
      </c>
      <c r="M45" s="7"/>
      <c r="N45" s="25">
        <f t="shared" si="11"/>
        <v>0</v>
      </c>
      <c r="O45" s="8"/>
      <c r="P45" s="26">
        <f t="shared" si="12"/>
        <v>0</v>
      </c>
    </row>
    <row r="46" spans="2:16" x14ac:dyDescent="0.2">
      <c r="B46" s="9">
        <f t="shared" si="13"/>
        <v>37</v>
      </c>
      <c r="C46" s="11">
        <f t="shared" ref="C46:C55" si="14">C45+0.001</f>
        <v>4.0020000000000007</v>
      </c>
      <c r="D46" s="5" t="s">
        <v>60</v>
      </c>
      <c r="E46" s="9"/>
      <c r="F46" s="9"/>
      <c r="G46" s="23"/>
      <c r="H46" s="24">
        <f t="shared" si="7"/>
        <v>0</v>
      </c>
      <c r="I46" s="7"/>
      <c r="J46" s="25">
        <f t="shared" si="9"/>
        <v>0</v>
      </c>
      <c r="K46" s="8"/>
      <c r="L46" s="26">
        <f t="shared" si="10"/>
        <v>0</v>
      </c>
      <c r="M46" s="7"/>
      <c r="N46" s="25">
        <f t="shared" si="11"/>
        <v>0</v>
      </c>
      <c r="O46" s="8"/>
      <c r="P46" s="26">
        <f t="shared" si="12"/>
        <v>0</v>
      </c>
    </row>
    <row r="47" spans="2:16" ht="16" x14ac:dyDescent="0.2">
      <c r="B47" s="9">
        <f t="shared" si="13"/>
        <v>38</v>
      </c>
      <c r="C47" s="11">
        <f t="shared" si="14"/>
        <v>4.003000000000001</v>
      </c>
      <c r="D47" s="6" t="s">
        <v>61</v>
      </c>
      <c r="E47" s="9"/>
      <c r="F47" s="9"/>
      <c r="G47" s="23"/>
      <c r="H47" s="24">
        <f t="shared" si="7"/>
        <v>0</v>
      </c>
      <c r="I47" s="7"/>
      <c r="J47" s="25">
        <f t="shared" si="9"/>
        <v>0</v>
      </c>
      <c r="K47" s="8"/>
      <c r="L47" s="26">
        <f t="shared" si="10"/>
        <v>0</v>
      </c>
      <c r="M47" s="7"/>
      <c r="N47" s="25">
        <f t="shared" si="11"/>
        <v>0</v>
      </c>
      <c r="O47" s="8"/>
      <c r="P47" s="26">
        <f t="shared" si="12"/>
        <v>0</v>
      </c>
    </row>
    <row r="48" spans="2:16" x14ac:dyDescent="0.2">
      <c r="B48" s="9">
        <f t="shared" si="13"/>
        <v>39</v>
      </c>
      <c r="C48" s="11">
        <f t="shared" si="14"/>
        <v>4.0040000000000013</v>
      </c>
      <c r="D48" s="5" t="s">
        <v>62</v>
      </c>
      <c r="E48" s="9"/>
      <c r="F48" s="9"/>
      <c r="G48" s="23"/>
      <c r="H48" s="24">
        <f t="shared" si="7"/>
        <v>0</v>
      </c>
      <c r="I48" s="7"/>
      <c r="J48" s="25">
        <f t="shared" si="9"/>
        <v>0</v>
      </c>
      <c r="K48" s="8"/>
      <c r="L48" s="26">
        <f t="shared" si="10"/>
        <v>0</v>
      </c>
      <c r="M48" s="7"/>
      <c r="N48" s="25">
        <f t="shared" si="11"/>
        <v>0</v>
      </c>
      <c r="O48" s="8"/>
      <c r="P48" s="26">
        <f t="shared" si="12"/>
        <v>0</v>
      </c>
    </row>
    <row r="49" spans="2:16" x14ac:dyDescent="0.2">
      <c r="B49" s="9">
        <f t="shared" si="13"/>
        <v>40</v>
      </c>
      <c r="C49" s="11">
        <f t="shared" si="14"/>
        <v>4.0050000000000017</v>
      </c>
      <c r="D49" s="5" t="s">
        <v>63</v>
      </c>
      <c r="E49" s="9"/>
      <c r="F49" s="9"/>
      <c r="G49" s="23"/>
      <c r="H49" s="24">
        <f t="shared" si="7"/>
        <v>0</v>
      </c>
      <c r="I49" s="7"/>
      <c r="J49" s="25">
        <f t="shared" si="9"/>
        <v>0</v>
      </c>
      <c r="K49" s="8"/>
      <c r="L49" s="26">
        <f t="shared" si="10"/>
        <v>0</v>
      </c>
      <c r="M49" s="7"/>
      <c r="N49" s="25">
        <f t="shared" si="11"/>
        <v>0</v>
      </c>
      <c r="O49" s="8"/>
      <c r="P49" s="26">
        <f t="shared" si="12"/>
        <v>0</v>
      </c>
    </row>
    <row r="50" spans="2:16" x14ac:dyDescent="0.2">
      <c r="B50" s="9">
        <f t="shared" si="13"/>
        <v>41</v>
      </c>
      <c r="C50" s="11">
        <f t="shared" si="14"/>
        <v>4.006000000000002</v>
      </c>
      <c r="D50" s="5" t="s">
        <v>64</v>
      </c>
      <c r="E50" s="9"/>
      <c r="F50" s="9"/>
      <c r="G50" s="23"/>
      <c r="H50" s="24">
        <f t="shared" si="7"/>
        <v>0</v>
      </c>
      <c r="I50" s="7"/>
      <c r="J50" s="25">
        <f t="shared" si="9"/>
        <v>0</v>
      </c>
      <c r="K50" s="8"/>
      <c r="L50" s="26">
        <f t="shared" si="10"/>
        <v>0</v>
      </c>
      <c r="M50" s="7"/>
      <c r="N50" s="25">
        <f t="shared" si="11"/>
        <v>0</v>
      </c>
      <c r="O50" s="8"/>
      <c r="P50" s="26">
        <f t="shared" si="12"/>
        <v>0</v>
      </c>
    </row>
    <row r="51" spans="2:16" x14ac:dyDescent="0.2">
      <c r="B51" s="9">
        <f t="shared" si="13"/>
        <v>42</v>
      </c>
      <c r="C51" s="11">
        <f t="shared" si="14"/>
        <v>4.0070000000000023</v>
      </c>
      <c r="D51" s="5" t="s">
        <v>65</v>
      </c>
      <c r="E51" s="9"/>
      <c r="F51" s="9"/>
      <c r="G51" s="23"/>
      <c r="H51" s="24">
        <f t="shared" si="7"/>
        <v>0</v>
      </c>
      <c r="I51" s="7"/>
      <c r="J51" s="25">
        <f t="shared" si="9"/>
        <v>0</v>
      </c>
      <c r="K51" s="8"/>
      <c r="L51" s="26">
        <f t="shared" si="10"/>
        <v>0</v>
      </c>
      <c r="M51" s="7"/>
      <c r="N51" s="25">
        <f t="shared" si="11"/>
        <v>0</v>
      </c>
      <c r="O51" s="8"/>
      <c r="P51" s="26">
        <f t="shared" si="12"/>
        <v>0</v>
      </c>
    </row>
    <row r="52" spans="2:16" x14ac:dyDescent="0.2">
      <c r="B52" s="9">
        <f t="shared" si="13"/>
        <v>43</v>
      </c>
      <c r="C52" s="11">
        <f t="shared" si="14"/>
        <v>4.0080000000000027</v>
      </c>
      <c r="D52" s="5" t="s">
        <v>66</v>
      </c>
      <c r="E52" s="9"/>
      <c r="F52" s="9"/>
      <c r="G52" s="23"/>
      <c r="H52" s="24">
        <f t="shared" si="7"/>
        <v>0</v>
      </c>
      <c r="I52" s="7"/>
      <c r="J52" s="25">
        <f t="shared" si="9"/>
        <v>0</v>
      </c>
      <c r="K52" s="8"/>
      <c r="L52" s="26">
        <f t="shared" si="10"/>
        <v>0</v>
      </c>
      <c r="M52" s="7"/>
      <c r="N52" s="25">
        <f t="shared" si="11"/>
        <v>0</v>
      </c>
      <c r="O52" s="8"/>
      <c r="P52" s="26">
        <f t="shared" si="12"/>
        <v>0</v>
      </c>
    </row>
    <row r="53" spans="2:16" x14ac:dyDescent="0.2">
      <c r="B53" s="9">
        <f t="shared" si="13"/>
        <v>44</v>
      </c>
      <c r="C53" s="11">
        <f t="shared" si="14"/>
        <v>4.009000000000003</v>
      </c>
      <c r="D53" s="5" t="s">
        <v>67</v>
      </c>
      <c r="E53" s="9"/>
      <c r="F53" s="9"/>
      <c r="G53" s="23"/>
      <c r="H53" s="24">
        <f t="shared" si="7"/>
        <v>0</v>
      </c>
      <c r="I53" s="7"/>
      <c r="J53" s="25">
        <f t="shared" si="9"/>
        <v>0</v>
      </c>
      <c r="K53" s="8"/>
      <c r="L53" s="26">
        <f t="shared" si="10"/>
        <v>0</v>
      </c>
      <c r="M53" s="7"/>
      <c r="N53" s="25">
        <f t="shared" si="11"/>
        <v>0</v>
      </c>
      <c r="O53" s="8"/>
      <c r="P53" s="26">
        <f t="shared" si="12"/>
        <v>0</v>
      </c>
    </row>
    <row r="54" spans="2:16" x14ac:dyDescent="0.2">
      <c r="B54" s="9">
        <f t="shared" si="13"/>
        <v>45</v>
      </c>
      <c r="C54" s="11">
        <f t="shared" si="14"/>
        <v>4.0100000000000033</v>
      </c>
      <c r="D54" s="5" t="s">
        <v>68</v>
      </c>
      <c r="E54" s="9"/>
      <c r="F54" s="9"/>
      <c r="G54" s="23"/>
      <c r="H54" s="24">
        <f t="shared" ref="H54:H85" si="15">G54*C54</f>
        <v>0</v>
      </c>
      <c r="I54" s="7"/>
      <c r="J54" s="25">
        <f t="shared" si="9"/>
        <v>0</v>
      </c>
      <c r="K54" s="8"/>
      <c r="L54" s="26">
        <f t="shared" si="10"/>
        <v>0</v>
      </c>
      <c r="M54" s="7"/>
      <c r="N54" s="25">
        <f t="shared" si="11"/>
        <v>0</v>
      </c>
      <c r="O54" s="8"/>
      <c r="P54" s="26">
        <f t="shared" si="12"/>
        <v>0</v>
      </c>
    </row>
    <row r="55" spans="2:16" x14ac:dyDescent="0.2">
      <c r="B55" s="9">
        <f t="shared" si="13"/>
        <v>46</v>
      </c>
      <c r="C55" s="11">
        <f t="shared" si="14"/>
        <v>4.0110000000000037</v>
      </c>
      <c r="D55" s="5" t="s">
        <v>69</v>
      </c>
      <c r="E55" s="9"/>
      <c r="F55" s="9"/>
      <c r="G55" s="23"/>
      <c r="H55" s="24">
        <f t="shared" si="15"/>
        <v>0</v>
      </c>
      <c r="I55" s="7"/>
      <c r="J55" s="25">
        <f t="shared" si="9"/>
        <v>0</v>
      </c>
      <c r="K55" s="8"/>
      <c r="L55" s="26">
        <f t="shared" si="10"/>
        <v>0</v>
      </c>
      <c r="M55" s="7"/>
      <c r="N55" s="25">
        <f t="shared" si="11"/>
        <v>0</v>
      </c>
      <c r="O55" s="8"/>
      <c r="P55" s="26">
        <f t="shared" si="12"/>
        <v>0</v>
      </c>
    </row>
    <row r="56" spans="2:16" x14ac:dyDescent="0.2">
      <c r="B56" s="9">
        <f t="shared" si="13"/>
        <v>47</v>
      </c>
      <c r="C56" s="11">
        <v>5.0010000000000003</v>
      </c>
      <c r="D56" s="5" t="s">
        <v>70</v>
      </c>
      <c r="E56" s="9"/>
      <c r="F56" s="9"/>
      <c r="G56" s="23"/>
      <c r="H56" s="24">
        <f t="shared" si="15"/>
        <v>0</v>
      </c>
      <c r="I56" s="7"/>
      <c r="J56" s="25">
        <f t="shared" si="9"/>
        <v>0</v>
      </c>
      <c r="K56" s="8"/>
      <c r="L56" s="26">
        <f t="shared" si="10"/>
        <v>0</v>
      </c>
      <c r="M56" s="7"/>
      <c r="N56" s="25">
        <f t="shared" si="11"/>
        <v>0</v>
      </c>
      <c r="O56" s="8"/>
      <c r="P56" s="26">
        <f t="shared" si="12"/>
        <v>0</v>
      </c>
    </row>
    <row r="57" spans="2:16" x14ac:dyDescent="0.2">
      <c r="B57" s="9">
        <f t="shared" si="13"/>
        <v>48</v>
      </c>
      <c r="C57" s="11">
        <f t="shared" ref="C57:C69" si="16">C56+0.001</f>
        <v>5.0020000000000007</v>
      </c>
      <c r="D57" s="5" t="s">
        <v>71</v>
      </c>
      <c r="E57" s="9"/>
      <c r="F57" s="9"/>
      <c r="G57" s="23"/>
      <c r="H57" s="24">
        <f t="shared" si="15"/>
        <v>0</v>
      </c>
      <c r="I57" s="7"/>
      <c r="J57" s="25">
        <f t="shared" si="9"/>
        <v>0</v>
      </c>
      <c r="K57" s="8"/>
      <c r="L57" s="26">
        <f t="shared" si="10"/>
        <v>0</v>
      </c>
      <c r="M57" s="7"/>
      <c r="N57" s="25">
        <f t="shared" si="11"/>
        <v>0</v>
      </c>
      <c r="O57" s="8"/>
      <c r="P57" s="26">
        <f t="shared" si="12"/>
        <v>0</v>
      </c>
    </row>
    <row r="58" spans="2:16" ht="16" x14ac:dyDescent="0.2">
      <c r="B58" s="9">
        <f t="shared" si="13"/>
        <v>49</v>
      </c>
      <c r="C58" s="11">
        <f t="shared" si="16"/>
        <v>5.003000000000001</v>
      </c>
      <c r="D58" s="6" t="s">
        <v>72</v>
      </c>
      <c r="E58" s="9"/>
      <c r="F58" s="9"/>
      <c r="G58" s="23"/>
      <c r="H58" s="24">
        <f t="shared" si="15"/>
        <v>0</v>
      </c>
      <c r="I58" s="7"/>
      <c r="J58" s="25">
        <f t="shared" si="9"/>
        <v>0</v>
      </c>
      <c r="K58" s="8"/>
      <c r="L58" s="26">
        <f t="shared" si="10"/>
        <v>0</v>
      </c>
      <c r="M58" s="7"/>
      <c r="N58" s="25">
        <f t="shared" si="11"/>
        <v>0</v>
      </c>
      <c r="O58" s="8"/>
      <c r="P58" s="26">
        <f t="shared" si="12"/>
        <v>0</v>
      </c>
    </row>
    <row r="59" spans="2:16" x14ac:dyDescent="0.2">
      <c r="B59" s="9">
        <f t="shared" si="13"/>
        <v>50</v>
      </c>
      <c r="C59" s="11">
        <f t="shared" si="16"/>
        <v>5.0040000000000013</v>
      </c>
      <c r="D59" s="5" t="s">
        <v>73</v>
      </c>
      <c r="E59" s="9"/>
      <c r="F59" s="9"/>
      <c r="G59" s="23"/>
      <c r="H59" s="24">
        <f t="shared" si="15"/>
        <v>0</v>
      </c>
      <c r="I59" s="7"/>
      <c r="J59" s="25">
        <f t="shared" si="9"/>
        <v>0</v>
      </c>
      <c r="K59" s="8"/>
      <c r="L59" s="26">
        <f t="shared" si="10"/>
        <v>0</v>
      </c>
      <c r="M59" s="7"/>
      <c r="N59" s="25">
        <f t="shared" si="11"/>
        <v>0</v>
      </c>
      <c r="O59" s="8"/>
      <c r="P59" s="26">
        <f t="shared" si="12"/>
        <v>0</v>
      </c>
    </row>
    <row r="60" spans="2:16" x14ac:dyDescent="0.2">
      <c r="B60" s="9">
        <f t="shared" si="13"/>
        <v>51</v>
      </c>
      <c r="C60" s="11">
        <f t="shared" si="16"/>
        <v>5.0050000000000017</v>
      </c>
      <c r="D60" s="5" t="s">
        <v>74</v>
      </c>
      <c r="E60" s="9"/>
      <c r="F60" s="9"/>
      <c r="G60" s="23"/>
      <c r="H60" s="24">
        <f t="shared" si="15"/>
        <v>0</v>
      </c>
      <c r="I60" s="7"/>
      <c r="J60" s="25">
        <f t="shared" si="9"/>
        <v>0</v>
      </c>
      <c r="K60" s="8"/>
      <c r="L60" s="26">
        <f t="shared" si="10"/>
        <v>0</v>
      </c>
      <c r="M60" s="7"/>
      <c r="N60" s="25">
        <f t="shared" si="11"/>
        <v>0</v>
      </c>
      <c r="O60" s="8"/>
      <c r="P60" s="26">
        <f t="shared" si="12"/>
        <v>0</v>
      </c>
    </row>
    <row r="61" spans="2:16" x14ac:dyDescent="0.2">
      <c r="B61" s="9">
        <f t="shared" si="13"/>
        <v>52</v>
      </c>
      <c r="C61" s="11">
        <f t="shared" si="16"/>
        <v>5.006000000000002</v>
      </c>
      <c r="D61" s="5" t="s">
        <v>75</v>
      </c>
      <c r="E61" s="9"/>
      <c r="F61" s="9"/>
      <c r="G61" s="23"/>
      <c r="H61" s="24">
        <f t="shared" si="15"/>
        <v>0</v>
      </c>
      <c r="I61" s="7"/>
      <c r="J61" s="25">
        <f t="shared" si="9"/>
        <v>0</v>
      </c>
      <c r="K61" s="8"/>
      <c r="L61" s="26">
        <f t="shared" si="10"/>
        <v>0</v>
      </c>
      <c r="M61" s="7"/>
      <c r="N61" s="25">
        <f t="shared" si="11"/>
        <v>0</v>
      </c>
      <c r="O61" s="8"/>
      <c r="P61" s="26">
        <f t="shared" si="12"/>
        <v>0</v>
      </c>
    </row>
    <row r="62" spans="2:16" x14ac:dyDescent="0.2">
      <c r="B62" s="9">
        <f t="shared" si="13"/>
        <v>53</v>
      </c>
      <c r="C62" s="11">
        <f t="shared" si="16"/>
        <v>5.0070000000000023</v>
      </c>
      <c r="D62" s="5" t="s">
        <v>76</v>
      </c>
      <c r="E62" s="9"/>
      <c r="F62" s="9"/>
      <c r="G62" s="23"/>
      <c r="H62" s="24">
        <f t="shared" si="15"/>
        <v>0</v>
      </c>
      <c r="I62" s="7"/>
      <c r="J62" s="25">
        <f t="shared" si="9"/>
        <v>0</v>
      </c>
      <c r="K62" s="8"/>
      <c r="L62" s="26">
        <f t="shared" si="10"/>
        <v>0</v>
      </c>
      <c r="M62" s="7"/>
      <c r="N62" s="25">
        <f t="shared" si="11"/>
        <v>0</v>
      </c>
      <c r="O62" s="8"/>
      <c r="P62" s="26">
        <f t="shared" si="12"/>
        <v>0</v>
      </c>
    </row>
    <row r="63" spans="2:16" x14ac:dyDescent="0.2">
      <c r="B63" s="9">
        <f t="shared" si="13"/>
        <v>54</v>
      </c>
      <c r="C63" s="11">
        <f t="shared" si="16"/>
        <v>5.0080000000000027</v>
      </c>
      <c r="D63" s="5" t="s">
        <v>77</v>
      </c>
      <c r="E63" s="9"/>
      <c r="F63" s="9"/>
      <c r="G63" s="23"/>
      <c r="H63" s="24">
        <f t="shared" si="15"/>
        <v>0</v>
      </c>
      <c r="I63" s="7"/>
      <c r="J63" s="25">
        <f t="shared" si="9"/>
        <v>0</v>
      </c>
      <c r="K63" s="8"/>
      <c r="L63" s="26">
        <f t="shared" si="10"/>
        <v>0</v>
      </c>
      <c r="M63" s="7"/>
      <c r="N63" s="25">
        <f t="shared" si="11"/>
        <v>0</v>
      </c>
      <c r="O63" s="8"/>
      <c r="P63" s="26">
        <f t="shared" si="12"/>
        <v>0</v>
      </c>
    </row>
    <row r="64" spans="2:16" x14ac:dyDescent="0.2">
      <c r="B64" s="9">
        <f t="shared" si="13"/>
        <v>55</v>
      </c>
      <c r="C64" s="11">
        <f t="shared" si="16"/>
        <v>5.009000000000003</v>
      </c>
      <c r="D64" s="5" t="s">
        <v>78</v>
      </c>
      <c r="E64" s="9"/>
      <c r="F64" s="9"/>
      <c r="G64" s="23"/>
      <c r="H64" s="24">
        <f t="shared" si="15"/>
        <v>0</v>
      </c>
      <c r="I64" s="7"/>
      <c r="J64" s="25">
        <f t="shared" si="9"/>
        <v>0</v>
      </c>
      <c r="K64" s="8"/>
      <c r="L64" s="26">
        <f t="shared" si="10"/>
        <v>0</v>
      </c>
      <c r="M64" s="7"/>
      <c r="N64" s="25">
        <f t="shared" si="11"/>
        <v>0</v>
      </c>
      <c r="O64" s="8"/>
      <c r="P64" s="26">
        <f t="shared" si="12"/>
        <v>0</v>
      </c>
    </row>
    <row r="65" spans="2:16" x14ac:dyDescent="0.2">
      <c r="B65" s="9">
        <f t="shared" si="13"/>
        <v>56</v>
      </c>
      <c r="C65" s="11">
        <f t="shared" si="16"/>
        <v>5.0100000000000033</v>
      </c>
      <c r="D65" s="5" t="s">
        <v>79</v>
      </c>
      <c r="E65" s="9"/>
      <c r="F65" s="9"/>
      <c r="G65" s="23"/>
      <c r="H65" s="24">
        <f t="shared" si="15"/>
        <v>0</v>
      </c>
      <c r="I65" s="7"/>
      <c r="J65" s="25">
        <f t="shared" si="9"/>
        <v>0</v>
      </c>
      <c r="K65" s="8"/>
      <c r="L65" s="26">
        <f t="shared" si="10"/>
        <v>0</v>
      </c>
      <c r="M65" s="7"/>
      <c r="N65" s="25">
        <f t="shared" si="11"/>
        <v>0</v>
      </c>
      <c r="O65" s="8"/>
      <c r="P65" s="26">
        <f t="shared" si="12"/>
        <v>0</v>
      </c>
    </row>
    <row r="66" spans="2:16" x14ac:dyDescent="0.2">
      <c r="B66" s="9">
        <f t="shared" si="13"/>
        <v>57</v>
      </c>
      <c r="C66" s="11">
        <f t="shared" si="16"/>
        <v>5.0110000000000037</v>
      </c>
      <c r="D66" s="5" t="s">
        <v>80</v>
      </c>
      <c r="E66" s="9"/>
      <c r="F66" s="9"/>
      <c r="G66" s="23"/>
      <c r="H66" s="24">
        <f t="shared" si="15"/>
        <v>0</v>
      </c>
      <c r="I66" s="7"/>
      <c r="J66" s="25">
        <f t="shared" si="9"/>
        <v>0</v>
      </c>
      <c r="K66" s="8"/>
      <c r="L66" s="26">
        <f t="shared" si="10"/>
        <v>0</v>
      </c>
      <c r="M66" s="7"/>
      <c r="N66" s="25">
        <f t="shared" si="11"/>
        <v>0</v>
      </c>
      <c r="O66" s="8"/>
      <c r="P66" s="26">
        <f t="shared" si="12"/>
        <v>0</v>
      </c>
    </row>
    <row r="67" spans="2:16" x14ac:dyDescent="0.2">
      <c r="B67" s="9">
        <f t="shared" si="13"/>
        <v>58</v>
      </c>
      <c r="C67" s="11">
        <f t="shared" si="16"/>
        <v>5.012000000000004</v>
      </c>
      <c r="D67" s="5" t="s">
        <v>81</v>
      </c>
      <c r="E67" s="9"/>
      <c r="F67" s="9"/>
      <c r="G67" s="23"/>
      <c r="H67" s="24">
        <f t="shared" si="15"/>
        <v>0</v>
      </c>
      <c r="I67" s="7"/>
      <c r="J67" s="25">
        <f t="shared" si="9"/>
        <v>0</v>
      </c>
      <c r="K67" s="8"/>
      <c r="L67" s="26">
        <f t="shared" si="10"/>
        <v>0</v>
      </c>
      <c r="M67" s="7"/>
      <c r="N67" s="25">
        <f t="shared" si="11"/>
        <v>0</v>
      </c>
      <c r="O67" s="8"/>
      <c r="P67" s="26">
        <f t="shared" si="12"/>
        <v>0</v>
      </c>
    </row>
    <row r="68" spans="2:16" x14ac:dyDescent="0.2">
      <c r="B68" s="9">
        <f t="shared" si="13"/>
        <v>59</v>
      </c>
      <c r="C68" s="11">
        <f t="shared" si="16"/>
        <v>5.0130000000000043</v>
      </c>
      <c r="D68" s="5" t="s">
        <v>82</v>
      </c>
      <c r="E68" s="9"/>
      <c r="F68" s="9"/>
      <c r="G68" s="23"/>
      <c r="H68" s="24">
        <f t="shared" si="15"/>
        <v>0</v>
      </c>
      <c r="I68" s="7"/>
      <c r="J68" s="25">
        <f t="shared" si="9"/>
        <v>0</v>
      </c>
      <c r="K68" s="8"/>
      <c r="L68" s="26">
        <f t="shared" si="10"/>
        <v>0</v>
      </c>
      <c r="M68" s="7"/>
      <c r="N68" s="25">
        <f t="shared" si="11"/>
        <v>0</v>
      </c>
      <c r="O68" s="8"/>
      <c r="P68" s="26">
        <f t="shared" si="12"/>
        <v>0</v>
      </c>
    </row>
    <row r="69" spans="2:16" x14ac:dyDescent="0.2">
      <c r="B69" s="9">
        <f t="shared" si="13"/>
        <v>60</v>
      </c>
      <c r="C69" s="11">
        <f t="shared" si="16"/>
        <v>5.0140000000000047</v>
      </c>
      <c r="D69" s="5" t="s">
        <v>83</v>
      </c>
      <c r="E69" s="9"/>
      <c r="F69" s="9"/>
      <c r="G69" s="23"/>
      <c r="H69" s="24">
        <f t="shared" si="15"/>
        <v>0</v>
      </c>
      <c r="I69" s="7"/>
      <c r="J69" s="25">
        <f t="shared" si="9"/>
        <v>0</v>
      </c>
      <c r="K69" s="8"/>
      <c r="L69" s="26">
        <f t="shared" si="10"/>
        <v>0</v>
      </c>
      <c r="M69" s="7"/>
      <c r="N69" s="25">
        <f t="shared" si="11"/>
        <v>0</v>
      </c>
      <c r="O69" s="8"/>
      <c r="P69" s="26">
        <f t="shared" si="12"/>
        <v>0</v>
      </c>
    </row>
    <row r="70" spans="2:16" x14ac:dyDescent="0.2">
      <c r="B70" s="9">
        <f t="shared" si="13"/>
        <v>61</v>
      </c>
      <c r="C70" s="11">
        <v>6.0010000000000003</v>
      </c>
      <c r="D70" s="5" t="s">
        <v>84</v>
      </c>
      <c r="E70" s="9"/>
      <c r="F70" s="9"/>
      <c r="G70" s="23"/>
      <c r="H70" s="24">
        <f t="shared" si="15"/>
        <v>0</v>
      </c>
      <c r="I70" s="7"/>
      <c r="J70" s="25">
        <f t="shared" si="9"/>
        <v>0</v>
      </c>
      <c r="K70" s="8"/>
      <c r="L70" s="26">
        <f t="shared" si="10"/>
        <v>0</v>
      </c>
      <c r="M70" s="7"/>
      <c r="N70" s="25">
        <f t="shared" si="11"/>
        <v>0</v>
      </c>
      <c r="O70" s="8"/>
      <c r="P70" s="26">
        <f t="shared" si="12"/>
        <v>0</v>
      </c>
    </row>
    <row r="71" spans="2:16" x14ac:dyDescent="0.2">
      <c r="B71" s="9">
        <f t="shared" si="13"/>
        <v>62</v>
      </c>
      <c r="C71" s="11">
        <f t="shared" ref="C71:C78" si="17">C70+0.001</f>
        <v>6.0020000000000007</v>
      </c>
      <c r="D71" s="5" t="s">
        <v>85</v>
      </c>
      <c r="E71" s="9"/>
      <c r="F71" s="9"/>
      <c r="G71" s="23"/>
      <c r="H71" s="24">
        <f t="shared" si="15"/>
        <v>0</v>
      </c>
      <c r="I71" s="7"/>
      <c r="J71" s="25">
        <f t="shared" si="9"/>
        <v>0</v>
      </c>
      <c r="K71" s="8"/>
      <c r="L71" s="26">
        <f t="shared" si="10"/>
        <v>0</v>
      </c>
      <c r="M71" s="7"/>
      <c r="N71" s="25">
        <f t="shared" si="11"/>
        <v>0</v>
      </c>
      <c r="O71" s="8"/>
      <c r="P71" s="26">
        <f t="shared" si="12"/>
        <v>0</v>
      </c>
    </row>
    <row r="72" spans="2:16" ht="16" x14ac:dyDescent="0.2">
      <c r="B72" s="9">
        <f t="shared" si="13"/>
        <v>63</v>
      </c>
      <c r="C72" s="11">
        <f t="shared" si="17"/>
        <v>6.003000000000001</v>
      </c>
      <c r="D72" s="6" t="s">
        <v>86</v>
      </c>
      <c r="E72" s="9"/>
      <c r="F72" s="9"/>
      <c r="G72" s="23"/>
      <c r="H72" s="24">
        <f t="shared" si="15"/>
        <v>0</v>
      </c>
      <c r="I72" s="7"/>
      <c r="J72" s="25">
        <f t="shared" si="9"/>
        <v>0</v>
      </c>
      <c r="K72" s="8"/>
      <c r="L72" s="26">
        <f t="shared" si="10"/>
        <v>0</v>
      </c>
      <c r="M72" s="7"/>
      <c r="N72" s="25">
        <f t="shared" si="11"/>
        <v>0</v>
      </c>
      <c r="O72" s="8"/>
      <c r="P72" s="26">
        <f t="shared" si="12"/>
        <v>0</v>
      </c>
    </row>
    <row r="73" spans="2:16" x14ac:dyDescent="0.2">
      <c r="B73" s="9">
        <f t="shared" si="13"/>
        <v>64</v>
      </c>
      <c r="C73" s="11">
        <f t="shared" si="17"/>
        <v>6.0040000000000013</v>
      </c>
      <c r="D73" s="5" t="s">
        <v>87</v>
      </c>
      <c r="E73" s="9"/>
      <c r="F73" s="9"/>
      <c r="G73" s="23"/>
      <c r="H73" s="24">
        <f t="shared" si="15"/>
        <v>0</v>
      </c>
      <c r="I73" s="7"/>
      <c r="J73" s="25">
        <f t="shared" si="9"/>
        <v>0</v>
      </c>
      <c r="K73" s="8"/>
      <c r="L73" s="26">
        <f t="shared" si="10"/>
        <v>0</v>
      </c>
      <c r="M73" s="7"/>
      <c r="N73" s="25">
        <f t="shared" si="11"/>
        <v>0</v>
      </c>
      <c r="O73" s="8"/>
      <c r="P73" s="26">
        <f t="shared" si="12"/>
        <v>0</v>
      </c>
    </row>
    <row r="74" spans="2:16" x14ac:dyDescent="0.2">
      <c r="B74" s="9">
        <f t="shared" si="13"/>
        <v>65</v>
      </c>
      <c r="C74" s="11">
        <f t="shared" si="17"/>
        <v>6.0050000000000017</v>
      </c>
      <c r="D74" s="5" t="s">
        <v>88</v>
      </c>
      <c r="E74" s="9"/>
      <c r="F74" s="9"/>
      <c r="G74" s="23"/>
      <c r="H74" s="24">
        <f t="shared" si="15"/>
        <v>0</v>
      </c>
      <c r="I74" s="7"/>
      <c r="J74" s="25">
        <f t="shared" ref="J74:J105" si="18">I74*E74</f>
        <v>0</v>
      </c>
      <c r="K74" s="8"/>
      <c r="L74" s="26">
        <f t="shared" ref="L74:L105" si="19">K74*E74</f>
        <v>0</v>
      </c>
      <c r="M74" s="7"/>
      <c r="N74" s="25">
        <f t="shared" ref="N74:N105" si="20">M74*E74</f>
        <v>0</v>
      </c>
      <c r="O74" s="8"/>
      <c r="P74" s="26">
        <f t="shared" ref="P74:P105" si="21">O74*E74</f>
        <v>0</v>
      </c>
    </row>
    <row r="75" spans="2:16" x14ac:dyDescent="0.2">
      <c r="B75" s="9">
        <f t="shared" ref="B75:B106" si="22">B74+1</f>
        <v>66</v>
      </c>
      <c r="C75" s="11">
        <f t="shared" si="17"/>
        <v>6.006000000000002</v>
      </c>
      <c r="D75" s="5" t="s">
        <v>89</v>
      </c>
      <c r="E75" s="9"/>
      <c r="F75" s="9"/>
      <c r="G75" s="23"/>
      <c r="H75" s="24">
        <f t="shared" si="15"/>
        <v>0</v>
      </c>
      <c r="I75" s="7"/>
      <c r="J75" s="25">
        <f t="shared" si="18"/>
        <v>0</v>
      </c>
      <c r="K75" s="8"/>
      <c r="L75" s="26">
        <f t="shared" si="19"/>
        <v>0</v>
      </c>
      <c r="M75" s="7"/>
      <c r="N75" s="25">
        <f t="shared" si="20"/>
        <v>0</v>
      </c>
      <c r="O75" s="8"/>
      <c r="P75" s="26">
        <f t="shared" si="21"/>
        <v>0</v>
      </c>
    </row>
    <row r="76" spans="2:16" x14ac:dyDescent="0.2">
      <c r="B76" s="9">
        <f t="shared" si="22"/>
        <v>67</v>
      </c>
      <c r="C76" s="11">
        <f t="shared" si="17"/>
        <v>6.0070000000000023</v>
      </c>
      <c r="D76" s="5" t="s">
        <v>90</v>
      </c>
      <c r="E76" s="9"/>
      <c r="F76" s="9"/>
      <c r="G76" s="23"/>
      <c r="H76" s="24">
        <f t="shared" si="15"/>
        <v>0</v>
      </c>
      <c r="I76" s="7"/>
      <c r="J76" s="25">
        <f t="shared" si="18"/>
        <v>0</v>
      </c>
      <c r="K76" s="8"/>
      <c r="L76" s="26">
        <f t="shared" si="19"/>
        <v>0</v>
      </c>
      <c r="M76" s="7"/>
      <c r="N76" s="25">
        <f t="shared" si="20"/>
        <v>0</v>
      </c>
      <c r="O76" s="8"/>
      <c r="P76" s="26">
        <f t="shared" si="21"/>
        <v>0</v>
      </c>
    </row>
    <row r="77" spans="2:16" x14ac:dyDescent="0.2">
      <c r="B77" s="9">
        <f t="shared" si="22"/>
        <v>68</v>
      </c>
      <c r="C77" s="11">
        <f t="shared" si="17"/>
        <v>6.0080000000000027</v>
      </c>
      <c r="D77" s="5" t="s">
        <v>91</v>
      </c>
      <c r="E77" s="9"/>
      <c r="F77" s="9"/>
      <c r="G77" s="23"/>
      <c r="H77" s="24">
        <f t="shared" si="15"/>
        <v>0</v>
      </c>
      <c r="I77" s="7"/>
      <c r="J77" s="25">
        <f t="shared" si="18"/>
        <v>0</v>
      </c>
      <c r="K77" s="8"/>
      <c r="L77" s="26">
        <f t="shared" si="19"/>
        <v>0</v>
      </c>
      <c r="M77" s="7"/>
      <c r="N77" s="25">
        <f t="shared" si="20"/>
        <v>0</v>
      </c>
      <c r="O77" s="8"/>
      <c r="P77" s="26">
        <f t="shared" si="21"/>
        <v>0</v>
      </c>
    </row>
    <row r="78" spans="2:16" x14ac:dyDescent="0.2">
      <c r="B78" s="9">
        <f t="shared" si="22"/>
        <v>69</v>
      </c>
      <c r="C78" s="11">
        <f t="shared" si="17"/>
        <v>6.009000000000003</v>
      </c>
      <c r="D78" s="5" t="s">
        <v>92</v>
      </c>
      <c r="E78" s="9"/>
      <c r="F78" s="9"/>
      <c r="G78" s="23"/>
      <c r="H78" s="24">
        <f t="shared" si="15"/>
        <v>0</v>
      </c>
      <c r="I78" s="7"/>
      <c r="J78" s="25">
        <f t="shared" si="18"/>
        <v>0</v>
      </c>
      <c r="K78" s="8"/>
      <c r="L78" s="26">
        <f t="shared" si="19"/>
        <v>0</v>
      </c>
      <c r="M78" s="7"/>
      <c r="N78" s="25">
        <f t="shared" si="20"/>
        <v>0</v>
      </c>
      <c r="O78" s="8"/>
      <c r="P78" s="26">
        <f t="shared" si="21"/>
        <v>0</v>
      </c>
    </row>
    <row r="79" spans="2:16" x14ac:dyDescent="0.2">
      <c r="B79" s="9">
        <f t="shared" si="22"/>
        <v>70</v>
      </c>
      <c r="C79" s="11">
        <v>7.0010000000000003</v>
      </c>
      <c r="D79" s="5" t="s">
        <v>93</v>
      </c>
      <c r="E79" s="9"/>
      <c r="F79" s="9"/>
      <c r="G79" s="23"/>
      <c r="H79" s="24">
        <f t="shared" si="15"/>
        <v>0</v>
      </c>
      <c r="I79" s="7"/>
      <c r="J79" s="25">
        <f t="shared" si="18"/>
        <v>0</v>
      </c>
      <c r="K79" s="8"/>
      <c r="L79" s="26">
        <f t="shared" si="19"/>
        <v>0</v>
      </c>
      <c r="M79" s="7"/>
      <c r="N79" s="25">
        <f t="shared" si="20"/>
        <v>0</v>
      </c>
      <c r="O79" s="8"/>
      <c r="P79" s="26">
        <f t="shared" si="21"/>
        <v>0</v>
      </c>
    </row>
    <row r="80" spans="2:16" x14ac:dyDescent="0.2">
      <c r="B80" s="9">
        <f t="shared" si="22"/>
        <v>71</v>
      </c>
      <c r="C80" s="11">
        <f t="shared" ref="C80:C86" si="23">C79+0.001</f>
        <v>7.0020000000000007</v>
      </c>
      <c r="D80" s="5" t="s">
        <v>94</v>
      </c>
      <c r="E80" s="9"/>
      <c r="F80" s="9"/>
      <c r="G80" s="23"/>
      <c r="H80" s="24">
        <f t="shared" si="15"/>
        <v>0</v>
      </c>
      <c r="I80" s="7"/>
      <c r="J80" s="25">
        <f t="shared" si="18"/>
        <v>0</v>
      </c>
      <c r="K80" s="8"/>
      <c r="L80" s="26">
        <f t="shared" si="19"/>
        <v>0</v>
      </c>
      <c r="M80" s="7"/>
      <c r="N80" s="25">
        <f t="shared" si="20"/>
        <v>0</v>
      </c>
      <c r="O80" s="8"/>
      <c r="P80" s="26">
        <f t="shared" si="21"/>
        <v>0</v>
      </c>
    </row>
    <row r="81" spans="2:16" ht="16" x14ac:dyDescent="0.2">
      <c r="B81" s="9">
        <f t="shared" si="22"/>
        <v>72</v>
      </c>
      <c r="C81" s="11">
        <f t="shared" si="23"/>
        <v>7.003000000000001</v>
      </c>
      <c r="D81" s="6" t="s">
        <v>95</v>
      </c>
      <c r="E81" s="9"/>
      <c r="F81" s="9"/>
      <c r="G81" s="23"/>
      <c r="H81" s="24">
        <f t="shared" si="15"/>
        <v>0</v>
      </c>
      <c r="I81" s="7"/>
      <c r="J81" s="25">
        <f t="shared" si="18"/>
        <v>0</v>
      </c>
      <c r="K81" s="8"/>
      <c r="L81" s="26">
        <f t="shared" si="19"/>
        <v>0</v>
      </c>
      <c r="M81" s="7"/>
      <c r="N81" s="25">
        <f t="shared" si="20"/>
        <v>0</v>
      </c>
      <c r="O81" s="8"/>
      <c r="P81" s="26">
        <f t="shared" si="21"/>
        <v>0</v>
      </c>
    </row>
    <row r="82" spans="2:16" x14ac:dyDescent="0.2">
      <c r="B82" s="9">
        <f t="shared" si="22"/>
        <v>73</v>
      </c>
      <c r="C82" s="11">
        <f t="shared" si="23"/>
        <v>7.0040000000000013</v>
      </c>
      <c r="D82" s="5" t="s">
        <v>96</v>
      </c>
      <c r="E82" s="9"/>
      <c r="F82" s="9"/>
      <c r="G82" s="23"/>
      <c r="H82" s="24">
        <f t="shared" si="15"/>
        <v>0</v>
      </c>
      <c r="I82" s="7"/>
      <c r="J82" s="25">
        <f t="shared" si="18"/>
        <v>0</v>
      </c>
      <c r="K82" s="8"/>
      <c r="L82" s="26">
        <f t="shared" si="19"/>
        <v>0</v>
      </c>
      <c r="M82" s="7"/>
      <c r="N82" s="25">
        <f t="shared" si="20"/>
        <v>0</v>
      </c>
      <c r="O82" s="8"/>
      <c r="P82" s="26">
        <f t="shared" si="21"/>
        <v>0</v>
      </c>
    </row>
    <row r="83" spans="2:16" x14ac:dyDescent="0.2">
      <c r="B83" s="9">
        <f t="shared" si="22"/>
        <v>74</v>
      </c>
      <c r="C83" s="11">
        <f t="shared" si="23"/>
        <v>7.0050000000000017</v>
      </c>
      <c r="D83" s="5" t="s">
        <v>97</v>
      </c>
      <c r="E83" s="9"/>
      <c r="F83" s="9"/>
      <c r="G83" s="23"/>
      <c r="H83" s="24">
        <f t="shared" si="15"/>
        <v>0</v>
      </c>
      <c r="I83" s="7"/>
      <c r="J83" s="25">
        <f t="shared" si="18"/>
        <v>0</v>
      </c>
      <c r="K83" s="8"/>
      <c r="L83" s="26">
        <f t="shared" si="19"/>
        <v>0</v>
      </c>
      <c r="M83" s="7"/>
      <c r="N83" s="25">
        <f t="shared" si="20"/>
        <v>0</v>
      </c>
      <c r="O83" s="8"/>
      <c r="P83" s="26">
        <f t="shared" si="21"/>
        <v>0</v>
      </c>
    </row>
    <row r="84" spans="2:16" x14ac:dyDescent="0.2">
      <c r="B84" s="9">
        <f t="shared" si="22"/>
        <v>75</v>
      </c>
      <c r="C84" s="11">
        <f t="shared" si="23"/>
        <v>7.006000000000002</v>
      </c>
      <c r="D84" s="5" t="s">
        <v>98</v>
      </c>
      <c r="E84" s="9"/>
      <c r="F84" s="9"/>
      <c r="G84" s="23"/>
      <c r="H84" s="24">
        <f t="shared" si="15"/>
        <v>0</v>
      </c>
      <c r="I84" s="7"/>
      <c r="J84" s="25">
        <f t="shared" si="18"/>
        <v>0</v>
      </c>
      <c r="K84" s="8"/>
      <c r="L84" s="26">
        <f t="shared" si="19"/>
        <v>0</v>
      </c>
      <c r="M84" s="7"/>
      <c r="N84" s="25">
        <f t="shared" si="20"/>
        <v>0</v>
      </c>
      <c r="O84" s="8"/>
      <c r="P84" s="26">
        <f t="shared" si="21"/>
        <v>0</v>
      </c>
    </row>
    <row r="85" spans="2:16" x14ac:dyDescent="0.2">
      <c r="B85" s="9">
        <f t="shared" si="22"/>
        <v>76</v>
      </c>
      <c r="C85" s="11">
        <f t="shared" si="23"/>
        <v>7.0070000000000023</v>
      </c>
      <c r="D85" s="5" t="s">
        <v>99</v>
      </c>
      <c r="E85" s="9"/>
      <c r="F85" s="9"/>
      <c r="G85" s="23"/>
      <c r="H85" s="24">
        <f t="shared" si="15"/>
        <v>0</v>
      </c>
      <c r="I85" s="7"/>
      <c r="J85" s="25">
        <f t="shared" si="18"/>
        <v>0</v>
      </c>
      <c r="K85" s="8"/>
      <c r="L85" s="26">
        <f t="shared" si="19"/>
        <v>0</v>
      </c>
      <c r="M85" s="7"/>
      <c r="N85" s="25">
        <f t="shared" si="20"/>
        <v>0</v>
      </c>
      <c r="O85" s="8"/>
      <c r="P85" s="26">
        <f t="shared" si="21"/>
        <v>0</v>
      </c>
    </row>
    <row r="86" spans="2:16" x14ac:dyDescent="0.2">
      <c r="B86" s="9">
        <f t="shared" si="22"/>
        <v>77</v>
      </c>
      <c r="C86" s="11">
        <f t="shared" si="23"/>
        <v>7.0080000000000027</v>
      </c>
      <c r="D86" s="5" t="s">
        <v>100</v>
      </c>
      <c r="E86" s="9"/>
      <c r="F86" s="9"/>
      <c r="G86" s="23"/>
      <c r="H86" s="24">
        <f t="shared" ref="H86:H117" si="24">G86*C86</f>
        <v>0</v>
      </c>
      <c r="I86" s="7"/>
      <c r="J86" s="25">
        <f t="shared" si="18"/>
        <v>0</v>
      </c>
      <c r="K86" s="8"/>
      <c r="L86" s="26">
        <f t="shared" si="19"/>
        <v>0</v>
      </c>
      <c r="M86" s="7"/>
      <c r="N86" s="25">
        <f t="shared" si="20"/>
        <v>0</v>
      </c>
      <c r="O86" s="8"/>
      <c r="P86" s="26">
        <f t="shared" si="21"/>
        <v>0</v>
      </c>
    </row>
    <row r="87" spans="2:16" x14ac:dyDescent="0.2">
      <c r="B87" s="9">
        <f t="shared" si="22"/>
        <v>78</v>
      </c>
      <c r="C87" s="11">
        <f>8.001</f>
        <v>8.0009999999999994</v>
      </c>
      <c r="D87" s="5" t="s">
        <v>101</v>
      </c>
      <c r="E87" s="9"/>
      <c r="F87" s="9"/>
      <c r="G87" s="23"/>
      <c r="H87" s="24">
        <f t="shared" si="24"/>
        <v>0</v>
      </c>
      <c r="I87" s="7"/>
      <c r="J87" s="25">
        <f t="shared" si="18"/>
        <v>0</v>
      </c>
      <c r="K87" s="8"/>
      <c r="L87" s="26">
        <f t="shared" si="19"/>
        <v>0</v>
      </c>
      <c r="M87" s="7"/>
      <c r="N87" s="25">
        <f t="shared" si="20"/>
        <v>0</v>
      </c>
      <c r="O87" s="8"/>
      <c r="P87" s="26">
        <f t="shared" si="21"/>
        <v>0</v>
      </c>
    </row>
    <row r="88" spans="2:16" x14ac:dyDescent="0.2">
      <c r="B88" s="9">
        <f t="shared" si="22"/>
        <v>79</v>
      </c>
      <c r="C88" s="11">
        <f t="shared" ref="C88:C99" si="25">C87+0.001</f>
        <v>8.0019999999999989</v>
      </c>
      <c r="D88" s="5" t="s">
        <v>102</v>
      </c>
      <c r="E88" s="9"/>
      <c r="F88" s="9"/>
      <c r="G88" s="23"/>
      <c r="H88" s="24">
        <f t="shared" si="24"/>
        <v>0</v>
      </c>
      <c r="I88" s="7"/>
      <c r="J88" s="25">
        <f t="shared" si="18"/>
        <v>0</v>
      </c>
      <c r="K88" s="8"/>
      <c r="L88" s="26">
        <f t="shared" si="19"/>
        <v>0</v>
      </c>
      <c r="M88" s="7"/>
      <c r="N88" s="25">
        <f t="shared" si="20"/>
        <v>0</v>
      </c>
      <c r="O88" s="8"/>
      <c r="P88" s="26">
        <f t="shared" si="21"/>
        <v>0</v>
      </c>
    </row>
    <row r="89" spans="2:16" ht="16" x14ac:dyDescent="0.2">
      <c r="B89" s="9">
        <f t="shared" si="22"/>
        <v>80</v>
      </c>
      <c r="C89" s="11">
        <f t="shared" si="25"/>
        <v>8.0029999999999983</v>
      </c>
      <c r="D89" s="6" t="s">
        <v>103</v>
      </c>
      <c r="E89" s="9"/>
      <c r="F89" s="9"/>
      <c r="G89" s="23"/>
      <c r="H89" s="24">
        <f t="shared" si="24"/>
        <v>0</v>
      </c>
      <c r="I89" s="7"/>
      <c r="J89" s="25">
        <f t="shared" si="18"/>
        <v>0</v>
      </c>
      <c r="K89" s="8"/>
      <c r="L89" s="26">
        <f t="shared" si="19"/>
        <v>0</v>
      </c>
      <c r="M89" s="7"/>
      <c r="N89" s="25">
        <f t="shared" si="20"/>
        <v>0</v>
      </c>
      <c r="O89" s="8"/>
      <c r="P89" s="26">
        <f t="shared" si="21"/>
        <v>0</v>
      </c>
    </row>
    <row r="90" spans="2:16" x14ac:dyDescent="0.2">
      <c r="B90" s="9">
        <f t="shared" si="22"/>
        <v>81</v>
      </c>
      <c r="C90" s="11">
        <f t="shared" si="25"/>
        <v>8.0039999999999978</v>
      </c>
      <c r="D90" s="5" t="s">
        <v>104</v>
      </c>
      <c r="E90" s="9"/>
      <c r="F90" s="9"/>
      <c r="G90" s="23"/>
      <c r="H90" s="24">
        <f t="shared" si="24"/>
        <v>0</v>
      </c>
      <c r="I90" s="7"/>
      <c r="J90" s="25">
        <f t="shared" si="18"/>
        <v>0</v>
      </c>
      <c r="K90" s="8"/>
      <c r="L90" s="26">
        <f t="shared" si="19"/>
        <v>0</v>
      </c>
      <c r="M90" s="7"/>
      <c r="N90" s="25">
        <f t="shared" si="20"/>
        <v>0</v>
      </c>
      <c r="O90" s="8"/>
      <c r="P90" s="26">
        <f t="shared" si="21"/>
        <v>0</v>
      </c>
    </row>
    <row r="91" spans="2:16" x14ac:dyDescent="0.2">
      <c r="B91" s="9">
        <f t="shared" si="22"/>
        <v>82</v>
      </c>
      <c r="C91" s="11">
        <f t="shared" si="25"/>
        <v>8.0049999999999972</v>
      </c>
      <c r="D91" s="5" t="s">
        <v>105</v>
      </c>
      <c r="E91" s="9"/>
      <c r="F91" s="9"/>
      <c r="G91" s="23"/>
      <c r="H91" s="24">
        <f t="shared" si="24"/>
        <v>0</v>
      </c>
      <c r="I91" s="7"/>
      <c r="J91" s="25">
        <f t="shared" si="18"/>
        <v>0</v>
      </c>
      <c r="K91" s="8"/>
      <c r="L91" s="26">
        <f t="shared" si="19"/>
        <v>0</v>
      </c>
      <c r="M91" s="7"/>
      <c r="N91" s="25">
        <f t="shared" si="20"/>
        <v>0</v>
      </c>
      <c r="O91" s="8"/>
      <c r="P91" s="26">
        <f t="shared" si="21"/>
        <v>0</v>
      </c>
    </row>
    <row r="92" spans="2:16" x14ac:dyDescent="0.2">
      <c r="B92" s="9">
        <f t="shared" si="22"/>
        <v>83</v>
      </c>
      <c r="C92" s="11">
        <f t="shared" si="25"/>
        <v>8.0059999999999967</v>
      </c>
      <c r="D92" s="5" t="s">
        <v>106</v>
      </c>
      <c r="E92" s="9"/>
      <c r="F92" s="9"/>
      <c r="G92" s="23"/>
      <c r="H92" s="24">
        <f t="shared" si="24"/>
        <v>0</v>
      </c>
      <c r="I92" s="7"/>
      <c r="J92" s="25">
        <f t="shared" si="18"/>
        <v>0</v>
      </c>
      <c r="K92" s="8"/>
      <c r="L92" s="26">
        <f t="shared" si="19"/>
        <v>0</v>
      </c>
      <c r="M92" s="7"/>
      <c r="N92" s="25">
        <f t="shared" si="20"/>
        <v>0</v>
      </c>
      <c r="O92" s="8"/>
      <c r="P92" s="26">
        <f t="shared" si="21"/>
        <v>0</v>
      </c>
    </row>
    <row r="93" spans="2:16" x14ac:dyDescent="0.2">
      <c r="B93" s="9">
        <f t="shared" si="22"/>
        <v>84</v>
      </c>
      <c r="C93" s="11">
        <f t="shared" si="25"/>
        <v>8.0069999999999961</v>
      </c>
      <c r="D93" s="5" t="s">
        <v>107</v>
      </c>
      <c r="E93" s="9"/>
      <c r="F93" s="9"/>
      <c r="G93" s="23"/>
      <c r="H93" s="24">
        <f t="shared" si="24"/>
        <v>0</v>
      </c>
      <c r="I93" s="7"/>
      <c r="J93" s="25">
        <f t="shared" si="18"/>
        <v>0</v>
      </c>
      <c r="K93" s="8"/>
      <c r="L93" s="26">
        <f t="shared" si="19"/>
        <v>0</v>
      </c>
      <c r="M93" s="7"/>
      <c r="N93" s="25">
        <f t="shared" si="20"/>
        <v>0</v>
      </c>
      <c r="O93" s="8"/>
      <c r="P93" s="26">
        <f t="shared" si="21"/>
        <v>0</v>
      </c>
    </row>
    <row r="94" spans="2:16" x14ac:dyDescent="0.2">
      <c r="B94" s="9">
        <f t="shared" si="22"/>
        <v>85</v>
      </c>
      <c r="C94" s="11">
        <f t="shared" si="25"/>
        <v>8.0079999999999956</v>
      </c>
      <c r="D94" s="5" t="s">
        <v>108</v>
      </c>
      <c r="E94" s="9"/>
      <c r="F94" s="9"/>
      <c r="G94" s="23"/>
      <c r="H94" s="24">
        <f t="shared" si="24"/>
        <v>0</v>
      </c>
      <c r="I94" s="7"/>
      <c r="J94" s="25">
        <f t="shared" si="18"/>
        <v>0</v>
      </c>
      <c r="K94" s="8"/>
      <c r="L94" s="26">
        <f t="shared" si="19"/>
        <v>0</v>
      </c>
      <c r="M94" s="7"/>
      <c r="N94" s="25">
        <f t="shared" si="20"/>
        <v>0</v>
      </c>
      <c r="O94" s="8"/>
      <c r="P94" s="26">
        <f t="shared" si="21"/>
        <v>0</v>
      </c>
    </row>
    <row r="95" spans="2:16" x14ac:dyDescent="0.2">
      <c r="B95" s="9">
        <f t="shared" si="22"/>
        <v>86</v>
      </c>
      <c r="C95" s="11">
        <f t="shared" si="25"/>
        <v>8.008999999999995</v>
      </c>
      <c r="D95" s="5" t="s">
        <v>109</v>
      </c>
      <c r="E95" s="9"/>
      <c r="F95" s="9"/>
      <c r="G95" s="23"/>
      <c r="H95" s="24">
        <f t="shared" si="24"/>
        <v>0</v>
      </c>
      <c r="I95" s="7"/>
      <c r="J95" s="25">
        <f t="shared" si="18"/>
        <v>0</v>
      </c>
      <c r="K95" s="8"/>
      <c r="L95" s="26">
        <f t="shared" si="19"/>
        <v>0</v>
      </c>
      <c r="M95" s="7"/>
      <c r="N95" s="25">
        <f t="shared" si="20"/>
        <v>0</v>
      </c>
      <c r="O95" s="8"/>
      <c r="P95" s="26">
        <f t="shared" si="21"/>
        <v>0</v>
      </c>
    </row>
    <row r="96" spans="2:16" x14ac:dyDescent="0.2">
      <c r="B96" s="9">
        <f t="shared" si="22"/>
        <v>87</v>
      </c>
      <c r="C96" s="11">
        <f t="shared" si="25"/>
        <v>8.0099999999999945</v>
      </c>
      <c r="D96" s="5" t="s">
        <v>110</v>
      </c>
      <c r="E96" s="9"/>
      <c r="F96" s="9"/>
      <c r="G96" s="23"/>
      <c r="H96" s="24">
        <f t="shared" si="24"/>
        <v>0</v>
      </c>
      <c r="I96" s="7"/>
      <c r="J96" s="25">
        <f t="shared" si="18"/>
        <v>0</v>
      </c>
      <c r="K96" s="8"/>
      <c r="L96" s="26">
        <f t="shared" si="19"/>
        <v>0</v>
      </c>
      <c r="M96" s="7"/>
      <c r="N96" s="25">
        <f t="shared" si="20"/>
        <v>0</v>
      </c>
      <c r="O96" s="8"/>
      <c r="P96" s="26">
        <f t="shared" si="21"/>
        <v>0</v>
      </c>
    </row>
    <row r="97" spans="2:16" x14ac:dyDescent="0.2">
      <c r="B97" s="9">
        <f t="shared" si="22"/>
        <v>88</v>
      </c>
      <c r="C97" s="11">
        <f t="shared" si="25"/>
        <v>8.0109999999999939</v>
      </c>
      <c r="D97" s="5" t="s">
        <v>111</v>
      </c>
      <c r="E97" s="9"/>
      <c r="F97" s="9"/>
      <c r="G97" s="23"/>
      <c r="H97" s="24">
        <f t="shared" si="24"/>
        <v>0</v>
      </c>
      <c r="I97" s="7"/>
      <c r="J97" s="25">
        <f t="shared" si="18"/>
        <v>0</v>
      </c>
      <c r="K97" s="8"/>
      <c r="L97" s="26">
        <f t="shared" si="19"/>
        <v>0</v>
      </c>
      <c r="M97" s="7"/>
      <c r="N97" s="25">
        <f t="shared" si="20"/>
        <v>0</v>
      </c>
      <c r="O97" s="8"/>
      <c r="P97" s="26">
        <f t="shared" si="21"/>
        <v>0</v>
      </c>
    </row>
    <row r="98" spans="2:16" x14ac:dyDescent="0.2">
      <c r="B98" s="9">
        <f t="shared" si="22"/>
        <v>89</v>
      </c>
      <c r="C98" s="11">
        <f t="shared" si="25"/>
        <v>8.0119999999999933</v>
      </c>
      <c r="D98" s="5" t="s">
        <v>112</v>
      </c>
      <c r="E98" s="9"/>
      <c r="F98" s="9"/>
      <c r="G98" s="23"/>
      <c r="H98" s="24">
        <f t="shared" si="24"/>
        <v>0</v>
      </c>
      <c r="I98" s="7"/>
      <c r="J98" s="25">
        <f t="shared" si="18"/>
        <v>0</v>
      </c>
      <c r="K98" s="8"/>
      <c r="L98" s="26">
        <f t="shared" si="19"/>
        <v>0</v>
      </c>
      <c r="M98" s="7"/>
      <c r="N98" s="25">
        <f t="shared" si="20"/>
        <v>0</v>
      </c>
      <c r="O98" s="8"/>
      <c r="P98" s="26">
        <f t="shared" si="21"/>
        <v>0</v>
      </c>
    </row>
    <row r="99" spans="2:16" x14ac:dyDescent="0.2">
      <c r="B99" s="9">
        <f t="shared" si="22"/>
        <v>90</v>
      </c>
      <c r="C99" s="11">
        <f t="shared" si="25"/>
        <v>8.0129999999999928</v>
      </c>
      <c r="D99" s="5" t="s">
        <v>113</v>
      </c>
      <c r="E99" s="9"/>
      <c r="F99" s="9"/>
      <c r="G99" s="23"/>
      <c r="H99" s="24">
        <f t="shared" si="24"/>
        <v>0</v>
      </c>
      <c r="I99" s="7"/>
      <c r="J99" s="25">
        <f t="shared" si="18"/>
        <v>0</v>
      </c>
      <c r="K99" s="8"/>
      <c r="L99" s="26">
        <f t="shared" si="19"/>
        <v>0</v>
      </c>
      <c r="M99" s="7"/>
      <c r="N99" s="25">
        <f t="shared" si="20"/>
        <v>0</v>
      </c>
      <c r="O99" s="8"/>
      <c r="P99" s="26">
        <f t="shared" si="21"/>
        <v>0</v>
      </c>
    </row>
    <row r="100" spans="2:16" x14ac:dyDescent="0.2">
      <c r="B100" s="9">
        <f t="shared" si="22"/>
        <v>91</v>
      </c>
      <c r="C100" s="11">
        <v>9.0009999999999994</v>
      </c>
      <c r="D100" s="5" t="s">
        <v>114</v>
      </c>
      <c r="E100" s="9"/>
      <c r="F100" s="9"/>
      <c r="G100" s="23"/>
      <c r="H100" s="24">
        <f t="shared" si="24"/>
        <v>0</v>
      </c>
      <c r="I100" s="7"/>
      <c r="J100" s="25">
        <f t="shared" si="18"/>
        <v>0</v>
      </c>
      <c r="K100" s="8"/>
      <c r="L100" s="26">
        <f t="shared" si="19"/>
        <v>0</v>
      </c>
      <c r="M100" s="7"/>
      <c r="N100" s="25">
        <f t="shared" si="20"/>
        <v>0</v>
      </c>
      <c r="O100" s="8"/>
      <c r="P100" s="26">
        <f t="shared" si="21"/>
        <v>0</v>
      </c>
    </row>
    <row r="101" spans="2:16" x14ac:dyDescent="0.2">
      <c r="B101" s="9">
        <f t="shared" si="22"/>
        <v>92</v>
      </c>
      <c r="C101" s="11">
        <f t="shared" ref="C101:C109" si="26">C100+0.001</f>
        <v>9.0019999999999989</v>
      </c>
      <c r="D101" s="5" t="s">
        <v>115</v>
      </c>
      <c r="E101" s="9"/>
      <c r="F101" s="9"/>
      <c r="G101" s="23"/>
      <c r="H101" s="24">
        <f t="shared" si="24"/>
        <v>0</v>
      </c>
      <c r="I101" s="7"/>
      <c r="J101" s="25">
        <f t="shared" si="18"/>
        <v>0</v>
      </c>
      <c r="K101" s="8"/>
      <c r="L101" s="26">
        <f t="shared" si="19"/>
        <v>0</v>
      </c>
      <c r="M101" s="7"/>
      <c r="N101" s="25">
        <f t="shared" si="20"/>
        <v>0</v>
      </c>
      <c r="O101" s="8"/>
      <c r="P101" s="26">
        <f t="shared" si="21"/>
        <v>0</v>
      </c>
    </row>
    <row r="102" spans="2:16" ht="16" x14ac:dyDescent="0.2">
      <c r="B102" s="9">
        <f t="shared" si="22"/>
        <v>93</v>
      </c>
      <c r="C102" s="11">
        <f t="shared" si="26"/>
        <v>9.0029999999999983</v>
      </c>
      <c r="D102" s="6" t="s">
        <v>116</v>
      </c>
      <c r="E102" s="9"/>
      <c r="F102" s="9"/>
      <c r="G102" s="23"/>
      <c r="H102" s="24">
        <f t="shared" si="24"/>
        <v>0</v>
      </c>
      <c r="I102" s="7"/>
      <c r="J102" s="25">
        <f t="shared" si="18"/>
        <v>0</v>
      </c>
      <c r="K102" s="8"/>
      <c r="L102" s="26">
        <f t="shared" si="19"/>
        <v>0</v>
      </c>
      <c r="M102" s="7"/>
      <c r="N102" s="25">
        <f t="shared" si="20"/>
        <v>0</v>
      </c>
      <c r="O102" s="8"/>
      <c r="P102" s="26">
        <f t="shared" si="21"/>
        <v>0</v>
      </c>
    </row>
    <row r="103" spans="2:16" x14ac:dyDescent="0.2">
      <c r="B103" s="9">
        <f t="shared" si="22"/>
        <v>94</v>
      </c>
      <c r="C103" s="11">
        <f t="shared" si="26"/>
        <v>9.0039999999999978</v>
      </c>
      <c r="D103" s="5" t="s">
        <v>117</v>
      </c>
      <c r="E103" s="9"/>
      <c r="F103" s="9"/>
      <c r="G103" s="23"/>
      <c r="H103" s="24">
        <f t="shared" si="24"/>
        <v>0</v>
      </c>
      <c r="I103" s="7"/>
      <c r="J103" s="25">
        <f t="shared" si="18"/>
        <v>0</v>
      </c>
      <c r="K103" s="8"/>
      <c r="L103" s="26">
        <f t="shared" si="19"/>
        <v>0</v>
      </c>
      <c r="M103" s="7"/>
      <c r="N103" s="25">
        <f t="shared" si="20"/>
        <v>0</v>
      </c>
      <c r="O103" s="8"/>
      <c r="P103" s="26">
        <f t="shared" si="21"/>
        <v>0</v>
      </c>
    </row>
    <row r="104" spans="2:16" x14ac:dyDescent="0.2">
      <c r="B104" s="9">
        <f t="shared" si="22"/>
        <v>95</v>
      </c>
      <c r="C104" s="11">
        <f t="shared" si="26"/>
        <v>9.0049999999999972</v>
      </c>
      <c r="D104" s="5" t="s">
        <v>118</v>
      </c>
      <c r="E104" s="9"/>
      <c r="F104" s="9"/>
      <c r="G104" s="23"/>
      <c r="H104" s="24">
        <f t="shared" si="24"/>
        <v>0</v>
      </c>
      <c r="I104" s="7"/>
      <c r="J104" s="25">
        <f t="shared" si="18"/>
        <v>0</v>
      </c>
      <c r="K104" s="8"/>
      <c r="L104" s="26">
        <f t="shared" si="19"/>
        <v>0</v>
      </c>
      <c r="M104" s="7"/>
      <c r="N104" s="25">
        <f t="shared" si="20"/>
        <v>0</v>
      </c>
      <c r="O104" s="8"/>
      <c r="P104" s="26">
        <f t="shared" si="21"/>
        <v>0</v>
      </c>
    </row>
    <row r="105" spans="2:16" x14ac:dyDescent="0.2">
      <c r="B105" s="9">
        <f t="shared" si="22"/>
        <v>96</v>
      </c>
      <c r="C105" s="11">
        <f t="shared" si="26"/>
        <v>9.0059999999999967</v>
      </c>
      <c r="D105" s="5" t="s">
        <v>119</v>
      </c>
      <c r="E105" s="9"/>
      <c r="F105" s="9"/>
      <c r="G105" s="23"/>
      <c r="H105" s="24">
        <f t="shared" si="24"/>
        <v>0</v>
      </c>
      <c r="I105" s="7"/>
      <c r="J105" s="25">
        <f t="shared" si="18"/>
        <v>0</v>
      </c>
      <c r="K105" s="8"/>
      <c r="L105" s="26">
        <f t="shared" si="19"/>
        <v>0</v>
      </c>
      <c r="M105" s="7"/>
      <c r="N105" s="25">
        <f t="shared" si="20"/>
        <v>0</v>
      </c>
      <c r="O105" s="8"/>
      <c r="P105" s="26">
        <f t="shared" si="21"/>
        <v>0</v>
      </c>
    </row>
    <row r="106" spans="2:16" x14ac:dyDescent="0.2">
      <c r="B106" s="9">
        <f t="shared" si="22"/>
        <v>97</v>
      </c>
      <c r="C106" s="11">
        <f t="shared" si="26"/>
        <v>9.0069999999999961</v>
      </c>
      <c r="D106" s="5" t="s">
        <v>120</v>
      </c>
      <c r="E106" s="9"/>
      <c r="F106" s="9"/>
      <c r="G106" s="23"/>
      <c r="H106" s="24">
        <f t="shared" si="24"/>
        <v>0</v>
      </c>
      <c r="I106" s="7"/>
      <c r="J106" s="25">
        <f t="shared" ref="J106:J137" si="27">I106*E106</f>
        <v>0</v>
      </c>
      <c r="K106" s="8"/>
      <c r="L106" s="26">
        <f t="shared" ref="L106:L137" si="28">K106*E106</f>
        <v>0</v>
      </c>
      <c r="M106" s="7"/>
      <c r="N106" s="25">
        <f t="shared" ref="N106:N137" si="29">M106*E106</f>
        <v>0</v>
      </c>
      <c r="O106" s="8"/>
      <c r="P106" s="26">
        <f t="shared" ref="P106:P137" si="30">O106*E106</f>
        <v>0</v>
      </c>
    </row>
    <row r="107" spans="2:16" ht="16" x14ac:dyDescent="0.2">
      <c r="B107" s="9">
        <f t="shared" ref="B107:B138" si="31">B106+1</f>
        <v>98</v>
      </c>
      <c r="C107" s="11">
        <f t="shared" si="26"/>
        <v>9.0079999999999956</v>
      </c>
      <c r="D107" s="6" t="s">
        <v>121</v>
      </c>
      <c r="E107" s="9"/>
      <c r="F107" s="9"/>
      <c r="G107" s="23"/>
      <c r="H107" s="24">
        <f t="shared" si="24"/>
        <v>0</v>
      </c>
      <c r="I107" s="7"/>
      <c r="J107" s="25">
        <f t="shared" si="27"/>
        <v>0</v>
      </c>
      <c r="K107" s="8"/>
      <c r="L107" s="26">
        <f t="shared" si="28"/>
        <v>0</v>
      </c>
      <c r="M107" s="7"/>
      <c r="N107" s="25">
        <f t="shared" si="29"/>
        <v>0</v>
      </c>
      <c r="O107" s="8"/>
      <c r="P107" s="26">
        <f t="shared" si="30"/>
        <v>0</v>
      </c>
    </row>
    <row r="108" spans="2:16" x14ac:dyDescent="0.2">
      <c r="B108" s="9">
        <f t="shared" si="31"/>
        <v>99</v>
      </c>
      <c r="C108" s="11">
        <f t="shared" si="26"/>
        <v>9.008999999999995</v>
      </c>
      <c r="D108" s="5" t="s">
        <v>122</v>
      </c>
      <c r="E108" s="9"/>
      <c r="F108" s="9"/>
      <c r="G108" s="23"/>
      <c r="H108" s="24">
        <f t="shared" si="24"/>
        <v>0</v>
      </c>
      <c r="I108" s="7"/>
      <c r="J108" s="25">
        <f t="shared" si="27"/>
        <v>0</v>
      </c>
      <c r="K108" s="8"/>
      <c r="L108" s="26">
        <f t="shared" si="28"/>
        <v>0</v>
      </c>
      <c r="M108" s="7"/>
      <c r="N108" s="25">
        <f t="shared" si="29"/>
        <v>0</v>
      </c>
      <c r="O108" s="8"/>
      <c r="P108" s="26">
        <f t="shared" si="30"/>
        <v>0</v>
      </c>
    </row>
    <row r="109" spans="2:16" x14ac:dyDescent="0.2">
      <c r="B109" s="9">
        <f t="shared" si="31"/>
        <v>100</v>
      </c>
      <c r="C109" s="11">
        <f t="shared" si="26"/>
        <v>9.0099999999999945</v>
      </c>
      <c r="D109" s="5" t="s">
        <v>123</v>
      </c>
      <c r="E109" s="9"/>
      <c r="F109" s="9"/>
      <c r="G109" s="23"/>
      <c r="H109" s="24">
        <f t="shared" si="24"/>
        <v>0</v>
      </c>
      <c r="I109" s="7"/>
      <c r="J109" s="25">
        <f t="shared" si="27"/>
        <v>0</v>
      </c>
      <c r="K109" s="8"/>
      <c r="L109" s="26">
        <f t="shared" si="28"/>
        <v>0</v>
      </c>
      <c r="M109" s="7"/>
      <c r="N109" s="25">
        <f t="shared" si="29"/>
        <v>0</v>
      </c>
      <c r="O109" s="8"/>
      <c r="P109" s="26">
        <f t="shared" si="30"/>
        <v>0</v>
      </c>
    </row>
    <row r="110" spans="2:16" x14ac:dyDescent="0.2">
      <c r="B110" s="9">
        <f t="shared" si="31"/>
        <v>101</v>
      </c>
      <c r="C110" s="11">
        <v>10.000999999999999</v>
      </c>
      <c r="D110" s="5" t="s">
        <v>124</v>
      </c>
      <c r="E110" s="9"/>
      <c r="F110" s="9"/>
      <c r="G110" s="23"/>
      <c r="H110" s="24">
        <f t="shared" si="24"/>
        <v>0</v>
      </c>
      <c r="I110" s="7"/>
      <c r="J110" s="25">
        <f t="shared" si="27"/>
        <v>0</v>
      </c>
      <c r="K110" s="8"/>
      <c r="L110" s="26">
        <f t="shared" si="28"/>
        <v>0</v>
      </c>
      <c r="M110" s="7"/>
      <c r="N110" s="25">
        <f t="shared" si="29"/>
        <v>0</v>
      </c>
      <c r="O110" s="8"/>
      <c r="P110" s="26">
        <f t="shared" si="30"/>
        <v>0</v>
      </c>
    </row>
    <row r="111" spans="2:16" x14ac:dyDescent="0.2">
      <c r="B111" s="9">
        <f t="shared" si="31"/>
        <v>102</v>
      </c>
      <c r="C111" s="11">
        <f t="shared" ref="C111:C118" si="32">C110+0.001</f>
        <v>10.001999999999999</v>
      </c>
      <c r="D111" s="5" t="s">
        <v>125</v>
      </c>
      <c r="E111" s="9"/>
      <c r="F111" s="9"/>
      <c r="G111" s="23"/>
      <c r="H111" s="24">
        <f t="shared" si="24"/>
        <v>0</v>
      </c>
      <c r="I111" s="7"/>
      <c r="J111" s="25">
        <f t="shared" si="27"/>
        <v>0</v>
      </c>
      <c r="K111" s="8"/>
      <c r="L111" s="26">
        <f t="shared" si="28"/>
        <v>0</v>
      </c>
      <c r="M111" s="7"/>
      <c r="N111" s="25">
        <f t="shared" si="29"/>
        <v>0</v>
      </c>
      <c r="O111" s="8"/>
      <c r="P111" s="26">
        <f t="shared" si="30"/>
        <v>0</v>
      </c>
    </row>
    <row r="112" spans="2:16" ht="16" x14ac:dyDescent="0.2">
      <c r="B112" s="9">
        <f t="shared" si="31"/>
        <v>103</v>
      </c>
      <c r="C112" s="11">
        <f t="shared" si="32"/>
        <v>10.002999999999998</v>
      </c>
      <c r="D112" s="6" t="s">
        <v>126</v>
      </c>
      <c r="E112" s="9"/>
      <c r="F112" s="9"/>
      <c r="G112" s="23"/>
      <c r="H112" s="24">
        <f t="shared" si="24"/>
        <v>0</v>
      </c>
      <c r="I112" s="7"/>
      <c r="J112" s="25">
        <f t="shared" si="27"/>
        <v>0</v>
      </c>
      <c r="K112" s="8"/>
      <c r="L112" s="26">
        <f t="shared" si="28"/>
        <v>0</v>
      </c>
      <c r="M112" s="7"/>
      <c r="N112" s="25">
        <f t="shared" si="29"/>
        <v>0</v>
      </c>
      <c r="O112" s="8"/>
      <c r="P112" s="26">
        <f t="shared" si="30"/>
        <v>0</v>
      </c>
    </row>
    <row r="113" spans="2:16" x14ac:dyDescent="0.2">
      <c r="B113" s="9">
        <f t="shared" si="31"/>
        <v>104</v>
      </c>
      <c r="C113" s="11">
        <f t="shared" si="32"/>
        <v>10.003999999999998</v>
      </c>
      <c r="D113" s="5" t="s">
        <v>127</v>
      </c>
      <c r="E113" s="9"/>
      <c r="F113" s="9"/>
      <c r="G113" s="23"/>
      <c r="H113" s="24">
        <f t="shared" si="24"/>
        <v>0</v>
      </c>
      <c r="I113" s="7"/>
      <c r="J113" s="25">
        <f t="shared" si="27"/>
        <v>0</v>
      </c>
      <c r="K113" s="8"/>
      <c r="L113" s="26">
        <f t="shared" si="28"/>
        <v>0</v>
      </c>
      <c r="M113" s="7"/>
      <c r="N113" s="25">
        <f t="shared" si="29"/>
        <v>0</v>
      </c>
      <c r="O113" s="8"/>
      <c r="P113" s="26">
        <f t="shared" si="30"/>
        <v>0</v>
      </c>
    </row>
    <row r="114" spans="2:16" x14ac:dyDescent="0.2">
      <c r="B114" s="9">
        <f t="shared" si="31"/>
        <v>105</v>
      </c>
      <c r="C114" s="11">
        <f t="shared" si="32"/>
        <v>10.004999999999997</v>
      </c>
      <c r="D114" s="5" t="s">
        <v>128</v>
      </c>
      <c r="E114" s="9"/>
      <c r="F114" s="9"/>
      <c r="G114" s="23"/>
      <c r="H114" s="24">
        <f t="shared" si="24"/>
        <v>0</v>
      </c>
      <c r="I114" s="7"/>
      <c r="J114" s="25">
        <f t="shared" si="27"/>
        <v>0</v>
      </c>
      <c r="K114" s="8"/>
      <c r="L114" s="26">
        <f t="shared" si="28"/>
        <v>0</v>
      </c>
      <c r="M114" s="7"/>
      <c r="N114" s="25">
        <f t="shared" si="29"/>
        <v>0</v>
      </c>
      <c r="O114" s="8"/>
      <c r="P114" s="26">
        <f t="shared" si="30"/>
        <v>0</v>
      </c>
    </row>
    <row r="115" spans="2:16" x14ac:dyDescent="0.2">
      <c r="B115" s="9">
        <f t="shared" si="31"/>
        <v>106</v>
      </c>
      <c r="C115" s="11">
        <f t="shared" si="32"/>
        <v>10.005999999999997</v>
      </c>
      <c r="D115" s="5" t="s">
        <v>129</v>
      </c>
      <c r="E115" s="9"/>
      <c r="F115" s="9"/>
      <c r="G115" s="23"/>
      <c r="H115" s="24">
        <f t="shared" si="24"/>
        <v>0</v>
      </c>
      <c r="I115" s="7"/>
      <c r="J115" s="25">
        <f t="shared" si="27"/>
        <v>0</v>
      </c>
      <c r="K115" s="8"/>
      <c r="L115" s="26">
        <f t="shared" si="28"/>
        <v>0</v>
      </c>
      <c r="M115" s="7"/>
      <c r="N115" s="25">
        <f t="shared" si="29"/>
        <v>0</v>
      </c>
      <c r="O115" s="8"/>
      <c r="P115" s="26">
        <f t="shared" si="30"/>
        <v>0</v>
      </c>
    </row>
    <row r="116" spans="2:16" x14ac:dyDescent="0.2">
      <c r="B116" s="9">
        <f t="shared" si="31"/>
        <v>107</v>
      </c>
      <c r="C116" s="11">
        <f t="shared" si="32"/>
        <v>10.006999999999996</v>
      </c>
      <c r="D116" s="5" t="s">
        <v>130</v>
      </c>
      <c r="E116" s="9"/>
      <c r="F116" s="9"/>
      <c r="G116" s="23"/>
      <c r="H116" s="24">
        <f t="shared" si="24"/>
        <v>0</v>
      </c>
      <c r="I116" s="7"/>
      <c r="J116" s="25">
        <f t="shared" si="27"/>
        <v>0</v>
      </c>
      <c r="K116" s="8"/>
      <c r="L116" s="26">
        <f t="shared" si="28"/>
        <v>0</v>
      </c>
      <c r="M116" s="7"/>
      <c r="N116" s="25">
        <f t="shared" si="29"/>
        <v>0</v>
      </c>
      <c r="O116" s="8"/>
      <c r="P116" s="26">
        <f t="shared" si="30"/>
        <v>0</v>
      </c>
    </row>
    <row r="117" spans="2:16" x14ac:dyDescent="0.2">
      <c r="B117" s="9">
        <f t="shared" si="31"/>
        <v>108</v>
      </c>
      <c r="C117" s="11">
        <f t="shared" si="32"/>
        <v>10.007999999999996</v>
      </c>
      <c r="D117" s="5" t="s">
        <v>131</v>
      </c>
      <c r="E117" s="9"/>
      <c r="F117" s="9"/>
      <c r="G117" s="23"/>
      <c r="H117" s="24">
        <f t="shared" si="24"/>
        <v>0</v>
      </c>
      <c r="I117" s="7"/>
      <c r="J117" s="25">
        <f t="shared" si="27"/>
        <v>0</v>
      </c>
      <c r="K117" s="8"/>
      <c r="L117" s="26">
        <f t="shared" si="28"/>
        <v>0</v>
      </c>
      <c r="M117" s="7"/>
      <c r="N117" s="25">
        <f t="shared" si="29"/>
        <v>0</v>
      </c>
      <c r="O117" s="8"/>
      <c r="P117" s="26">
        <f t="shared" si="30"/>
        <v>0</v>
      </c>
    </row>
    <row r="118" spans="2:16" x14ac:dyDescent="0.2">
      <c r="B118" s="9">
        <f t="shared" si="31"/>
        <v>109</v>
      </c>
      <c r="C118" s="11">
        <f t="shared" si="32"/>
        <v>10.008999999999995</v>
      </c>
      <c r="D118" s="5" t="s">
        <v>132</v>
      </c>
      <c r="E118" s="9"/>
      <c r="F118" s="9"/>
      <c r="G118" s="23"/>
      <c r="H118" s="24">
        <f t="shared" ref="H118:H149" si="33">G118*C118</f>
        <v>0</v>
      </c>
      <c r="I118" s="7"/>
      <c r="J118" s="25">
        <f t="shared" si="27"/>
        <v>0</v>
      </c>
      <c r="K118" s="8"/>
      <c r="L118" s="26">
        <f t="shared" si="28"/>
        <v>0</v>
      </c>
      <c r="M118" s="7"/>
      <c r="N118" s="25">
        <f t="shared" si="29"/>
        <v>0</v>
      </c>
      <c r="O118" s="8"/>
      <c r="P118" s="26">
        <f t="shared" si="30"/>
        <v>0</v>
      </c>
    </row>
    <row r="119" spans="2:16" x14ac:dyDescent="0.2">
      <c r="B119" s="9">
        <f t="shared" si="31"/>
        <v>110</v>
      </c>
      <c r="C119" s="11">
        <v>11.000999999999999</v>
      </c>
      <c r="D119" s="5" t="s">
        <v>133</v>
      </c>
      <c r="E119" s="9"/>
      <c r="F119" s="9"/>
      <c r="G119" s="23"/>
      <c r="H119" s="24">
        <f t="shared" si="33"/>
        <v>0</v>
      </c>
      <c r="I119" s="7"/>
      <c r="J119" s="25">
        <f t="shared" si="27"/>
        <v>0</v>
      </c>
      <c r="K119" s="8"/>
      <c r="L119" s="26">
        <f t="shared" si="28"/>
        <v>0</v>
      </c>
      <c r="M119" s="7"/>
      <c r="N119" s="25">
        <f t="shared" si="29"/>
        <v>0</v>
      </c>
      <c r="O119" s="8"/>
      <c r="P119" s="26">
        <f t="shared" si="30"/>
        <v>0</v>
      </c>
    </row>
    <row r="120" spans="2:16" x14ac:dyDescent="0.2">
      <c r="B120" s="9">
        <f t="shared" si="31"/>
        <v>111</v>
      </c>
      <c r="C120" s="11">
        <f>C119+0.001</f>
        <v>11.001999999999999</v>
      </c>
      <c r="D120" s="5" t="s">
        <v>134</v>
      </c>
      <c r="E120" s="9"/>
      <c r="F120" s="9"/>
      <c r="G120" s="23"/>
      <c r="H120" s="24">
        <f t="shared" si="33"/>
        <v>0</v>
      </c>
      <c r="I120" s="7"/>
      <c r="J120" s="25">
        <f t="shared" si="27"/>
        <v>0</v>
      </c>
      <c r="K120" s="8"/>
      <c r="L120" s="26">
        <f t="shared" si="28"/>
        <v>0</v>
      </c>
      <c r="M120" s="7"/>
      <c r="N120" s="25">
        <f t="shared" si="29"/>
        <v>0</v>
      </c>
      <c r="O120" s="8"/>
      <c r="P120" s="26">
        <f t="shared" si="30"/>
        <v>0</v>
      </c>
    </row>
    <row r="121" spans="2:16" ht="16" x14ac:dyDescent="0.2">
      <c r="B121" s="9">
        <f t="shared" si="31"/>
        <v>112</v>
      </c>
      <c r="C121" s="11">
        <f>C120+0.001</f>
        <v>11.002999999999998</v>
      </c>
      <c r="D121" s="6" t="s">
        <v>135</v>
      </c>
      <c r="E121" s="9"/>
      <c r="F121" s="9"/>
      <c r="G121" s="23"/>
      <c r="H121" s="24">
        <f t="shared" si="33"/>
        <v>0</v>
      </c>
      <c r="I121" s="7"/>
      <c r="J121" s="25">
        <f t="shared" si="27"/>
        <v>0</v>
      </c>
      <c r="K121" s="8"/>
      <c r="L121" s="26">
        <f t="shared" si="28"/>
        <v>0</v>
      </c>
      <c r="M121" s="7"/>
      <c r="N121" s="25">
        <f t="shared" si="29"/>
        <v>0</v>
      </c>
      <c r="O121" s="8"/>
      <c r="P121" s="26">
        <f t="shared" si="30"/>
        <v>0</v>
      </c>
    </row>
    <row r="122" spans="2:16" x14ac:dyDescent="0.2">
      <c r="B122" s="9">
        <f t="shared" si="31"/>
        <v>113</v>
      </c>
      <c r="C122" s="11">
        <f>C121+0.001</f>
        <v>11.003999999999998</v>
      </c>
      <c r="D122" s="5" t="s">
        <v>136</v>
      </c>
      <c r="E122" s="9"/>
      <c r="F122" s="9"/>
      <c r="G122" s="23"/>
      <c r="H122" s="24">
        <f t="shared" si="33"/>
        <v>0</v>
      </c>
      <c r="I122" s="7"/>
      <c r="J122" s="25">
        <f t="shared" si="27"/>
        <v>0</v>
      </c>
      <c r="K122" s="8"/>
      <c r="L122" s="26">
        <f t="shared" si="28"/>
        <v>0</v>
      </c>
      <c r="M122" s="7"/>
      <c r="N122" s="25">
        <f t="shared" si="29"/>
        <v>0</v>
      </c>
      <c r="O122" s="8"/>
      <c r="P122" s="26">
        <f t="shared" si="30"/>
        <v>0</v>
      </c>
    </row>
    <row r="123" spans="2:16" x14ac:dyDescent="0.2">
      <c r="B123" s="9">
        <f t="shared" si="31"/>
        <v>114</v>
      </c>
      <c r="C123" s="11">
        <v>12.000999999999999</v>
      </c>
      <c r="D123" s="5" t="s">
        <v>137</v>
      </c>
      <c r="E123" s="9"/>
      <c r="F123" s="9"/>
      <c r="G123" s="23"/>
      <c r="H123" s="24">
        <f t="shared" si="33"/>
        <v>0</v>
      </c>
      <c r="I123" s="7"/>
      <c r="J123" s="25">
        <f t="shared" si="27"/>
        <v>0</v>
      </c>
      <c r="K123" s="8"/>
      <c r="L123" s="26">
        <f t="shared" si="28"/>
        <v>0</v>
      </c>
      <c r="M123" s="7"/>
      <c r="N123" s="25">
        <f t="shared" si="29"/>
        <v>0</v>
      </c>
      <c r="O123" s="8"/>
      <c r="P123" s="26">
        <f t="shared" si="30"/>
        <v>0</v>
      </c>
    </row>
    <row r="124" spans="2:16" x14ac:dyDescent="0.2">
      <c r="B124" s="9">
        <f t="shared" si="31"/>
        <v>115</v>
      </c>
      <c r="C124" s="11">
        <f t="shared" ref="C124:C138" si="34">C123+0.001</f>
        <v>12.001999999999999</v>
      </c>
      <c r="D124" s="5" t="s">
        <v>138</v>
      </c>
      <c r="E124" s="9"/>
      <c r="F124" s="9"/>
      <c r="G124" s="23"/>
      <c r="H124" s="24">
        <f t="shared" si="33"/>
        <v>0</v>
      </c>
      <c r="I124" s="7"/>
      <c r="J124" s="25">
        <f t="shared" si="27"/>
        <v>0</v>
      </c>
      <c r="K124" s="8"/>
      <c r="L124" s="26">
        <f t="shared" si="28"/>
        <v>0</v>
      </c>
      <c r="M124" s="7"/>
      <c r="N124" s="25">
        <f t="shared" si="29"/>
        <v>0</v>
      </c>
      <c r="O124" s="8"/>
      <c r="P124" s="26">
        <f t="shared" si="30"/>
        <v>0</v>
      </c>
    </row>
    <row r="125" spans="2:16" ht="16" x14ac:dyDescent="0.2">
      <c r="B125" s="9">
        <f t="shared" si="31"/>
        <v>116</v>
      </c>
      <c r="C125" s="11">
        <f t="shared" si="34"/>
        <v>12.002999999999998</v>
      </c>
      <c r="D125" s="6" t="s">
        <v>139</v>
      </c>
      <c r="E125" s="9"/>
      <c r="F125" s="9"/>
      <c r="G125" s="23"/>
      <c r="H125" s="24">
        <f t="shared" si="33"/>
        <v>0</v>
      </c>
      <c r="I125" s="7"/>
      <c r="J125" s="25">
        <f t="shared" si="27"/>
        <v>0</v>
      </c>
      <c r="K125" s="8"/>
      <c r="L125" s="26">
        <f t="shared" si="28"/>
        <v>0</v>
      </c>
      <c r="M125" s="7"/>
      <c r="N125" s="25">
        <f t="shared" si="29"/>
        <v>0</v>
      </c>
      <c r="O125" s="8"/>
      <c r="P125" s="26">
        <f t="shared" si="30"/>
        <v>0</v>
      </c>
    </row>
    <row r="126" spans="2:16" x14ac:dyDescent="0.2">
      <c r="B126" s="9">
        <f t="shared" si="31"/>
        <v>117</v>
      </c>
      <c r="C126" s="11">
        <f t="shared" si="34"/>
        <v>12.003999999999998</v>
      </c>
      <c r="D126" s="5" t="s">
        <v>140</v>
      </c>
      <c r="E126" s="9"/>
      <c r="F126" s="9"/>
      <c r="G126" s="23"/>
      <c r="H126" s="24">
        <f t="shared" si="33"/>
        <v>0</v>
      </c>
      <c r="I126" s="7"/>
      <c r="J126" s="25">
        <f t="shared" si="27"/>
        <v>0</v>
      </c>
      <c r="K126" s="8"/>
      <c r="L126" s="26">
        <f t="shared" si="28"/>
        <v>0</v>
      </c>
      <c r="M126" s="7"/>
      <c r="N126" s="25">
        <f t="shared" si="29"/>
        <v>0</v>
      </c>
      <c r="O126" s="8"/>
      <c r="P126" s="26">
        <f t="shared" si="30"/>
        <v>0</v>
      </c>
    </row>
    <row r="127" spans="2:16" x14ac:dyDescent="0.2">
      <c r="B127" s="9">
        <f t="shared" si="31"/>
        <v>118</v>
      </c>
      <c r="C127" s="11">
        <f t="shared" si="34"/>
        <v>12.004999999999997</v>
      </c>
      <c r="D127" s="5" t="s">
        <v>141</v>
      </c>
      <c r="E127" s="9"/>
      <c r="F127" s="9"/>
      <c r="G127" s="23"/>
      <c r="H127" s="24">
        <f t="shared" si="33"/>
        <v>0</v>
      </c>
      <c r="I127" s="7"/>
      <c r="J127" s="25">
        <f t="shared" si="27"/>
        <v>0</v>
      </c>
      <c r="K127" s="8"/>
      <c r="L127" s="26">
        <f t="shared" si="28"/>
        <v>0</v>
      </c>
      <c r="M127" s="7"/>
      <c r="N127" s="25">
        <f t="shared" si="29"/>
        <v>0</v>
      </c>
      <c r="O127" s="8"/>
      <c r="P127" s="26">
        <f t="shared" si="30"/>
        <v>0</v>
      </c>
    </row>
    <row r="128" spans="2:16" x14ac:dyDescent="0.2">
      <c r="B128" s="9">
        <f t="shared" si="31"/>
        <v>119</v>
      </c>
      <c r="C128" s="11">
        <f t="shared" si="34"/>
        <v>12.005999999999997</v>
      </c>
      <c r="D128" s="5" t="s">
        <v>142</v>
      </c>
      <c r="E128" s="9"/>
      <c r="F128" s="9"/>
      <c r="G128" s="23"/>
      <c r="H128" s="24">
        <f t="shared" si="33"/>
        <v>0</v>
      </c>
      <c r="I128" s="7"/>
      <c r="J128" s="25">
        <f t="shared" si="27"/>
        <v>0</v>
      </c>
      <c r="K128" s="8"/>
      <c r="L128" s="26">
        <f t="shared" si="28"/>
        <v>0</v>
      </c>
      <c r="M128" s="7"/>
      <c r="N128" s="25">
        <f t="shared" si="29"/>
        <v>0</v>
      </c>
      <c r="O128" s="8"/>
      <c r="P128" s="26">
        <f t="shared" si="30"/>
        <v>0</v>
      </c>
    </row>
    <row r="129" spans="2:16" x14ac:dyDescent="0.2">
      <c r="B129" s="9">
        <f t="shared" si="31"/>
        <v>120</v>
      </c>
      <c r="C129" s="11">
        <f t="shared" si="34"/>
        <v>12.006999999999996</v>
      </c>
      <c r="D129" s="5" t="s">
        <v>143</v>
      </c>
      <c r="E129" s="9"/>
      <c r="F129" s="9"/>
      <c r="G129" s="23"/>
      <c r="H129" s="24">
        <f t="shared" si="33"/>
        <v>0</v>
      </c>
      <c r="I129" s="7"/>
      <c r="J129" s="25">
        <f t="shared" si="27"/>
        <v>0</v>
      </c>
      <c r="K129" s="8"/>
      <c r="L129" s="26">
        <f t="shared" si="28"/>
        <v>0</v>
      </c>
      <c r="M129" s="7"/>
      <c r="N129" s="25">
        <f t="shared" si="29"/>
        <v>0</v>
      </c>
      <c r="O129" s="8"/>
      <c r="P129" s="26">
        <f t="shared" si="30"/>
        <v>0</v>
      </c>
    </row>
    <row r="130" spans="2:16" x14ac:dyDescent="0.2">
      <c r="B130" s="9">
        <f t="shared" si="31"/>
        <v>121</v>
      </c>
      <c r="C130" s="11">
        <f t="shared" si="34"/>
        <v>12.007999999999996</v>
      </c>
      <c r="D130" s="5" t="s">
        <v>144</v>
      </c>
      <c r="E130" s="9"/>
      <c r="F130" s="9"/>
      <c r="G130" s="23"/>
      <c r="H130" s="24">
        <f t="shared" si="33"/>
        <v>0</v>
      </c>
      <c r="I130" s="7"/>
      <c r="J130" s="25">
        <f t="shared" si="27"/>
        <v>0</v>
      </c>
      <c r="K130" s="8"/>
      <c r="L130" s="26">
        <f t="shared" si="28"/>
        <v>0</v>
      </c>
      <c r="M130" s="7"/>
      <c r="N130" s="25">
        <f t="shared" si="29"/>
        <v>0</v>
      </c>
      <c r="O130" s="8"/>
      <c r="P130" s="26">
        <f t="shared" si="30"/>
        <v>0</v>
      </c>
    </row>
    <row r="131" spans="2:16" x14ac:dyDescent="0.2">
      <c r="B131" s="9">
        <f t="shared" si="31"/>
        <v>122</v>
      </c>
      <c r="C131" s="11">
        <f t="shared" si="34"/>
        <v>12.008999999999995</v>
      </c>
      <c r="D131" s="5" t="s">
        <v>145</v>
      </c>
      <c r="E131" s="9"/>
      <c r="F131" s="9"/>
      <c r="G131" s="23"/>
      <c r="H131" s="24">
        <f t="shared" si="33"/>
        <v>0</v>
      </c>
      <c r="I131" s="7"/>
      <c r="J131" s="25">
        <f t="shared" si="27"/>
        <v>0</v>
      </c>
      <c r="K131" s="8"/>
      <c r="L131" s="26">
        <f t="shared" si="28"/>
        <v>0</v>
      </c>
      <c r="M131" s="7"/>
      <c r="N131" s="25">
        <f t="shared" si="29"/>
        <v>0</v>
      </c>
      <c r="O131" s="8"/>
      <c r="P131" s="26">
        <f t="shared" si="30"/>
        <v>0</v>
      </c>
    </row>
    <row r="132" spans="2:16" x14ac:dyDescent="0.2">
      <c r="B132" s="9">
        <f t="shared" si="31"/>
        <v>123</v>
      </c>
      <c r="C132" s="11">
        <f t="shared" si="34"/>
        <v>12.009999999999994</v>
      </c>
      <c r="D132" s="5" t="s">
        <v>146</v>
      </c>
      <c r="E132" s="9"/>
      <c r="F132" s="9"/>
      <c r="G132" s="23"/>
      <c r="H132" s="24">
        <f t="shared" si="33"/>
        <v>0</v>
      </c>
      <c r="I132" s="7"/>
      <c r="J132" s="25">
        <f t="shared" si="27"/>
        <v>0</v>
      </c>
      <c r="K132" s="8"/>
      <c r="L132" s="26">
        <f t="shared" si="28"/>
        <v>0</v>
      </c>
      <c r="M132" s="7"/>
      <c r="N132" s="25">
        <f t="shared" si="29"/>
        <v>0</v>
      </c>
      <c r="O132" s="8"/>
      <c r="P132" s="26">
        <f t="shared" si="30"/>
        <v>0</v>
      </c>
    </row>
    <row r="133" spans="2:16" x14ac:dyDescent="0.2">
      <c r="B133" s="9">
        <f t="shared" si="31"/>
        <v>124</v>
      </c>
      <c r="C133" s="11">
        <f t="shared" si="34"/>
        <v>12.010999999999994</v>
      </c>
      <c r="D133" s="5" t="s">
        <v>147</v>
      </c>
      <c r="E133" s="9"/>
      <c r="F133" s="9"/>
      <c r="G133" s="23"/>
      <c r="H133" s="24">
        <f t="shared" si="33"/>
        <v>0</v>
      </c>
      <c r="I133" s="7"/>
      <c r="J133" s="25">
        <f t="shared" si="27"/>
        <v>0</v>
      </c>
      <c r="K133" s="8"/>
      <c r="L133" s="26">
        <f t="shared" si="28"/>
        <v>0</v>
      </c>
      <c r="M133" s="7"/>
      <c r="N133" s="25">
        <f t="shared" si="29"/>
        <v>0</v>
      </c>
      <c r="O133" s="8"/>
      <c r="P133" s="26">
        <f t="shared" si="30"/>
        <v>0</v>
      </c>
    </row>
    <row r="134" spans="2:16" x14ac:dyDescent="0.2">
      <c r="B134" s="9">
        <f t="shared" si="31"/>
        <v>125</v>
      </c>
      <c r="C134" s="11">
        <f t="shared" si="34"/>
        <v>12.011999999999993</v>
      </c>
      <c r="D134" s="5" t="s">
        <v>148</v>
      </c>
      <c r="E134" s="9"/>
      <c r="F134" s="9"/>
      <c r="G134" s="23"/>
      <c r="H134" s="24">
        <f t="shared" si="33"/>
        <v>0</v>
      </c>
      <c r="I134" s="7"/>
      <c r="J134" s="25">
        <f t="shared" si="27"/>
        <v>0</v>
      </c>
      <c r="K134" s="8"/>
      <c r="L134" s="26">
        <f t="shared" si="28"/>
        <v>0</v>
      </c>
      <c r="M134" s="7"/>
      <c r="N134" s="25">
        <f t="shared" si="29"/>
        <v>0</v>
      </c>
      <c r="O134" s="8"/>
      <c r="P134" s="26">
        <f t="shared" si="30"/>
        <v>0</v>
      </c>
    </row>
    <row r="135" spans="2:16" x14ac:dyDescent="0.2">
      <c r="B135" s="9">
        <f t="shared" si="31"/>
        <v>126</v>
      </c>
      <c r="C135" s="11">
        <f t="shared" si="34"/>
        <v>12.012999999999993</v>
      </c>
      <c r="D135" s="5" t="s">
        <v>149</v>
      </c>
      <c r="E135" s="9"/>
      <c r="F135" s="9"/>
      <c r="G135" s="23"/>
      <c r="H135" s="24">
        <f t="shared" si="33"/>
        <v>0</v>
      </c>
      <c r="I135" s="7"/>
      <c r="J135" s="25">
        <f t="shared" si="27"/>
        <v>0</v>
      </c>
      <c r="K135" s="8"/>
      <c r="L135" s="26">
        <f t="shared" si="28"/>
        <v>0</v>
      </c>
      <c r="M135" s="7"/>
      <c r="N135" s="25">
        <f t="shared" si="29"/>
        <v>0</v>
      </c>
      <c r="O135" s="8"/>
      <c r="P135" s="26">
        <f t="shared" si="30"/>
        <v>0</v>
      </c>
    </row>
    <row r="136" spans="2:16" x14ac:dyDescent="0.2">
      <c r="B136" s="9">
        <f t="shared" si="31"/>
        <v>127</v>
      </c>
      <c r="C136" s="11">
        <f t="shared" si="34"/>
        <v>12.013999999999992</v>
      </c>
      <c r="D136" s="5" t="s">
        <v>150</v>
      </c>
      <c r="E136" s="9"/>
      <c r="F136" s="9"/>
      <c r="G136" s="23"/>
      <c r="H136" s="24">
        <f t="shared" si="33"/>
        <v>0</v>
      </c>
      <c r="I136" s="7"/>
      <c r="J136" s="25">
        <f t="shared" si="27"/>
        <v>0</v>
      </c>
      <c r="K136" s="8"/>
      <c r="L136" s="26">
        <f t="shared" si="28"/>
        <v>0</v>
      </c>
      <c r="M136" s="7"/>
      <c r="N136" s="25">
        <f t="shared" si="29"/>
        <v>0</v>
      </c>
      <c r="O136" s="8"/>
      <c r="P136" s="26">
        <f t="shared" si="30"/>
        <v>0</v>
      </c>
    </row>
    <row r="137" spans="2:16" x14ac:dyDescent="0.2">
      <c r="B137" s="9">
        <f t="shared" si="31"/>
        <v>128</v>
      </c>
      <c r="C137" s="11">
        <f t="shared" si="34"/>
        <v>12.014999999999992</v>
      </c>
      <c r="D137" s="5" t="s">
        <v>151</v>
      </c>
      <c r="E137" s="9"/>
      <c r="F137" s="9"/>
      <c r="G137" s="23"/>
      <c r="H137" s="24">
        <f t="shared" si="33"/>
        <v>0</v>
      </c>
      <c r="I137" s="7"/>
      <c r="J137" s="25">
        <f t="shared" si="27"/>
        <v>0</v>
      </c>
      <c r="K137" s="8"/>
      <c r="L137" s="26">
        <f t="shared" si="28"/>
        <v>0</v>
      </c>
      <c r="M137" s="7"/>
      <c r="N137" s="25">
        <f t="shared" si="29"/>
        <v>0</v>
      </c>
      <c r="O137" s="8"/>
      <c r="P137" s="26">
        <f t="shared" si="30"/>
        <v>0</v>
      </c>
    </row>
    <row r="138" spans="2:16" x14ac:dyDescent="0.2">
      <c r="B138" s="9">
        <f t="shared" si="31"/>
        <v>129</v>
      </c>
      <c r="C138" s="11">
        <f t="shared" si="34"/>
        <v>12.015999999999991</v>
      </c>
      <c r="D138" s="5" t="s">
        <v>152</v>
      </c>
      <c r="E138" s="9"/>
      <c r="F138" s="9"/>
      <c r="G138" s="23"/>
      <c r="H138" s="24">
        <f t="shared" si="33"/>
        <v>0</v>
      </c>
      <c r="I138" s="7"/>
      <c r="J138" s="25">
        <f t="shared" ref="J138:J169" si="35">I138*E138</f>
        <v>0</v>
      </c>
      <c r="K138" s="8"/>
      <c r="L138" s="26">
        <f t="shared" ref="L138:L169" si="36">K138*E138</f>
        <v>0</v>
      </c>
      <c r="M138" s="7"/>
      <c r="N138" s="25">
        <f t="shared" ref="N138:N169" si="37">M138*E138</f>
        <v>0</v>
      </c>
      <c r="O138" s="8"/>
      <c r="P138" s="26">
        <f t="shared" ref="P138:P169" si="38">O138*E138</f>
        <v>0</v>
      </c>
    </row>
    <row r="139" spans="2:16" x14ac:dyDescent="0.2">
      <c r="B139" s="9">
        <f t="shared" ref="B139:B156" si="39">B138+1</f>
        <v>130</v>
      </c>
      <c r="C139" s="11">
        <v>13.000999999999999</v>
      </c>
      <c r="D139" s="5" t="s">
        <v>153</v>
      </c>
      <c r="E139" s="9"/>
      <c r="F139" s="9"/>
      <c r="G139" s="23"/>
      <c r="H139" s="24">
        <f t="shared" si="33"/>
        <v>0</v>
      </c>
      <c r="I139" s="7"/>
      <c r="J139" s="25">
        <f t="shared" si="35"/>
        <v>0</v>
      </c>
      <c r="K139" s="8"/>
      <c r="L139" s="26">
        <f t="shared" si="36"/>
        <v>0</v>
      </c>
      <c r="M139" s="7"/>
      <c r="N139" s="25">
        <f t="shared" si="37"/>
        <v>0</v>
      </c>
      <c r="O139" s="8"/>
      <c r="P139" s="26">
        <f t="shared" si="38"/>
        <v>0</v>
      </c>
    </row>
    <row r="140" spans="2:16" x14ac:dyDescent="0.2">
      <c r="B140" s="9">
        <f t="shared" si="39"/>
        <v>131</v>
      </c>
      <c r="C140" s="11">
        <f t="shared" ref="C140:C150" si="40">C139+0.001</f>
        <v>13.001999999999999</v>
      </c>
      <c r="D140" s="5" t="s">
        <v>154</v>
      </c>
      <c r="E140" s="9"/>
      <c r="F140" s="9"/>
      <c r="G140" s="23"/>
      <c r="H140" s="24">
        <f t="shared" si="33"/>
        <v>0</v>
      </c>
      <c r="I140" s="7"/>
      <c r="J140" s="25">
        <f t="shared" si="35"/>
        <v>0</v>
      </c>
      <c r="K140" s="8"/>
      <c r="L140" s="26">
        <f t="shared" si="36"/>
        <v>0</v>
      </c>
      <c r="M140" s="7"/>
      <c r="N140" s="25">
        <f t="shared" si="37"/>
        <v>0</v>
      </c>
      <c r="O140" s="8"/>
      <c r="P140" s="26">
        <f t="shared" si="38"/>
        <v>0</v>
      </c>
    </row>
    <row r="141" spans="2:16" ht="16" x14ac:dyDescent="0.2">
      <c r="B141" s="9">
        <f t="shared" si="39"/>
        <v>132</v>
      </c>
      <c r="C141" s="11">
        <f t="shared" si="40"/>
        <v>13.002999999999998</v>
      </c>
      <c r="D141" s="6" t="s">
        <v>155</v>
      </c>
      <c r="E141" s="9"/>
      <c r="F141" s="9"/>
      <c r="G141" s="23"/>
      <c r="H141" s="24">
        <f t="shared" si="33"/>
        <v>0</v>
      </c>
      <c r="I141" s="7"/>
      <c r="J141" s="25">
        <f t="shared" si="35"/>
        <v>0</v>
      </c>
      <c r="K141" s="8"/>
      <c r="L141" s="26">
        <f t="shared" si="36"/>
        <v>0</v>
      </c>
      <c r="M141" s="7"/>
      <c r="N141" s="25">
        <f t="shared" si="37"/>
        <v>0</v>
      </c>
      <c r="O141" s="8"/>
      <c r="P141" s="26">
        <f t="shared" si="38"/>
        <v>0</v>
      </c>
    </row>
    <row r="142" spans="2:16" x14ac:dyDescent="0.2">
      <c r="B142" s="9">
        <f t="shared" si="39"/>
        <v>133</v>
      </c>
      <c r="C142" s="11">
        <f t="shared" si="40"/>
        <v>13.003999999999998</v>
      </c>
      <c r="D142" s="5" t="s">
        <v>156</v>
      </c>
      <c r="E142" s="9"/>
      <c r="F142" s="9"/>
      <c r="G142" s="23"/>
      <c r="H142" s="24">
        <f t="shared" si="33"/>
        <v>0</v>
      </c>
      <c r="I142" s="7"/>
      <c r="J142" s="25">
        <f t="shared" si="35"/>
        <v>0</v>
      </c>
      <c r="K142" s="8"/>
      <c r="L142" s="26">
        <f t="shared" si="36"/>
        <v>0</v>
      </c>
      <c r="M142" s="7"/>
      <c r="N142" s="25">
        <f t="shared" si="37"/>
        <v>0</v>
      </c>
      <c r="O142" s="8"/>
      <c r="P142" s="26">
        <f t="shared" si="38"/>
        <v>0</v>
      </c>
    </row>
    <row r="143" spans="2:16" x14ac:dyDescent="0.2">
      <c r="B143" s="9">
        <f t="shared" si="39"/>
        <v>134</v>
      </c>
      <c r="C143" s="11">
        <f t="shared" si="40"/>
        <v>13.004999999999997</v>
      </c>
      <c r="D143" s="5" t="s">
        <v>157</v>
      </c>
      <c r="E143" s="9"/>
      <c r="F143" s="9"/>
      <c r="G143" s="23"/>
      <c r="H143" s="24">
        <f t="shared" si="33"/>
        <v>0</v>
      </c>
      <c r="I143" s="7"/>
      <c r="J143" s="25">
        <f t="shared" si="35"/>
        <v>0</v>
      </c>
      <c r="K143" s="8"/>
      <c r="L143" s="26">
        <f t="shared" si="36"/>
        <v>0</v>
      </c>
      <c r="M143" s="7"/>
      <c r="N143" s="25">
        <f t="shared" si="37"/>
        <v>0</v>
      </c>
      <c r="O143" s="8"/>
      <c r="P143" s="26">
        <f t="shared" si="38"/>
        <v>0</v>
      </c>
    </row>
    <row r="144" spans="2:16" x14ac:dyDescent="0.2">
      <c r="B144" s="9">
        <f t="shared" si="39"/>
        <v>135</v>
      </c>
      <c r="C144" s="11">
        <f t="shared" si="40"/>
        <v>13.005999999999997</v>
      </c>
      <c r="D144" s="5" t="s">
        <v>158</v>
      </c>
      <c r="E144" s="9"/>
      <c r="F144" s="9"/>
      <c r="G144" s="23"/>
      <c r="H144" s="24">
        <f t="shared" si="33"/>
        <v>0</v>
      </c>
      <c r="I144" s="7"/>
      <c r="J144" s="25">
        <f t="shared" si="35"/>
        <v>0</v>
      </c>
      <c r="K144" s="8"/>
      <c r="L144" s="26">
        <f t="shared" si="36"/>
        <v>0</v>
      </c>
      <c r="M144" s="7"/>
      <c r="N144" s="25">
        <f t="shared" si="37"/>
        <v>0</v>
      </c>
      <c r="O144" s="8"/>
      <c r="P144" s="26">
        <f t="shared" si="38"/>
        <v>0</v>
      </c>
    </row>
    <row r="145" spans="2:16" x14ac:dyDescent="0.2">
      <c r="B145" s="9">
        <f t="shared" si="39"/>
        <v>136</v>
      </c>
      <c r="C145" s="11">
        <f t="shared" si="40"/>
        <v>13.006999999999996</v>
      </c>
      <c r="D145" s="5" t="s">
        <v>159</v>
      </c>
      <c r="E145" s="9"/>
      <c r="F145" s="9"/>
      <c r="G145" s="23"/>
      <c r="H145" s="24">
        <f t="shared" si="33"/>
        <v>0</v>
      </c>
      <c r="I145" s="7"/>
      <c r="J145" s="25">
        <f t="shared" si="35"/>
        <v>0</v>
      </c>
      <c r="K145" s="8"/>
      <c r="L145" s="26">
        <f t="shared" si="36"/>
        <v>0</v>
      </c>
      <c r="M145" s="7"/>
      <c r="N145" s="25">
        <f t="shared" si="37"/>
        <v>0</v>
      </c>
      <c r="O145" s="8"/>
      <c r="P145" s="26">
        <f t="shared" si="38"/>
        <v>0</v>
      </c>
    </row>
    <row r="146" spans="2:16" x14ac:dyDescent="0.2">
      <c r="B146" s="9">
        <f t="shared" si="39"/>
        <v>137</v>
      </c>
      <c r="C146" s="11">
        <f t="shared" si="40"/>
        <v>13.007999999999996</v>
      </c>
      <c r="D146" s="5" t="s">
        <v>160</v>
      </c>
      <c r="E146" s="9"/>
      <c r="F146" s="9"/>
      <c r="G146" s="23"/>
      <c r="H146" s="24">
        <f t="shared" si="33"/>
        <v>0</v>
      </c>
      <c r="I146" s="7"/>
      <c r="J146" s="25">
        <f t="shared" si="35"/>
        <v>0</v>
      </c>
      <c r="K146" s="8"/>
      <c r="L146" s="26">
        <f t="shared" si="36"/>
        <v>0</v>
      </c>
      <c r="M146" s="7"/>
      <c r="N146" s="25">
        <f t="shared" si="37"/>
        <v>0</v>
      </c>
      <c r="O146" s="8"/>
      <c r="P146" s="26">
        <f t="shared" si="38"/>
        <v>0</v>
      </c>
    </row>
    <row r="147" spans="2:16" x14ac:dyDescent="0.2">
      <c r="B147" s="9">
        <f t="shared" si="39"/>
        <v>138</v>
      </c>
      <c r="C147" s="11">
        <f t="shared" si="40"/>
        <v>13.008999999999995</v>
      </c>
      <c r="D147" s="5" t="s">
        <v>161</v>
      </c>
      <c r="E147" s="9"/>
      <c r="F147" s="9"/>
      <c r="G147" s="23"/>
      <c r="H147" s="24">
        <f t="shared" si="33"/>
        <v>0</v>
      </c>
      <c r="I147" s="7"/>
      <c r="J147" s="25">
        <f t="shared" si="35"/>
        <v>0</v>
      </c>
      <c r="K147" s="8"/>
      <c r="L147" s="26">
        <f t="shared" si="36"/>
        <v>0</v>
      </c>
      <c r="M147" s="7"/>
      <c r="N147" s="25">
        <f t="shared" si="37"/>
        <v>0</v>
      </c>
      <c r="O147" s="8"/>
      <c r="P147" s="26">
        <f t="shared" si="38"/>
        <v>0</v>
      </c>
    </row>
    <row r="148" spans="2:16" x14ac:dyDescent="0.2">
      <c r="B148" s="9">
        <f t="shared" si="39"/>
        <v>139</v>
      </c>
      <c r="C148" s="11">
        <f t="shared" si="40"/>
        <v>13.009999999999994</v>
      </c>
      <c r="D148" s="5" t="s">
        <v>162</v>
      </c>
      <c r="E148" s="9"/>
      <c r="F148" s="9"/>
      <c r="G148" s="23"/>
      <c r="H148" s="24">
        <f t="shared" si="33"/>
        <v>0</v>
      </c>
      <c r="I148" s="7"/>
      <c r="J148" s="25">
        <f t="shared" si="35"/>
        <v>0</v>
      </c>
      <c r="K148" s="8"/>
      <c r="L148" s="26">
        <f t="shared" si="36"/>
        <v>0</v>
      </c>
      <c r="M148" s="7"/>
      <c r="N148" s="25">
        <f t="shared" si="37"/>
        <v>0</v>
      </c>
      <c r="O148" s="8"/>
      <c r="P148" s="26">
        <f t="shared" si="38"/>
        <v>0</v>
      </c>
    </row>
    <row r="149" spans="2:16" x14ac:dyDescent="0.2">
      <c r="B149" s="9">
        <f t="shared" si="39"/>
        <v>140</v>
      </c>
      <c r="C149" s="11">
        <f t="shared" si="40"/>
        <v>13.010999999999994</v>
      </c>
      <c r="D149" s="5" t="s">
        <v>163</v>
      </c>
      <c r="E149" s="9"/>
      <c r="F149" s="9"/>
      <c r="G149" s="23"/>
      <c r="H149" s="24">
        <f t="shared" si="33"/>
        <v>0</v>
      </c>
      <c r="I149" s="7"/>
      <c r="J149" s="25">
        <f t="shared" si="35"/>
        <v>0</v>
      </c>
      <c r="K149" s="8"/>
      <c r="L149" s="26">
        <f t="shared" si="36"/>
        <v>0</v>
      </c>
      <c r="M149" s="7"/>
      <c r="N149" s="25">
        <f t="shared" si="37"/>
        <v>0</v>
      </c>
      <c r="O149" s="8"/>
      <c r="P149" s="26">
        <f t="shared" si="38"/>
        <v>0</v>
      </c>
    </row>
    <row r="150" spans="2:16" x14ac:dyDescent="0.2">
      <c r="B150" s="9">
        <f t="shared" si="39"/>
        <v>141</v>
      </c>
      <c r="C150" s="11">
        <f t="shared" si="40"/>
        <v>13.011999999999993</v>
      </c>
      <c r="D150" s="5" t="s">
        <v>164</v>
      </c>
      <c r="E150" s="9"/>
      <c r="F150" s="9"/>
      <c r="G150" s="23"/>
      <c r="H150" s="24">
        <f t="shared" ref="H150:H181" si="41">G150*C150</f>
        <v>0</v>
      </c>
      <c r="I150" s="7"/>
      <c r="J150" s="25">
        <f t="shared" si="35"/>
        <v>0</v>
      </c>
      <c r="K150" s="8"/>
      <c r="L150" s="26">
        <f t="shared" si="36"/>
        <v>0</v>
      </c>
      <c r="M150" s="7"/>
      <c r="N150" s="25">
        <f t="shared" si="37"/>
        <v>0</v>
      </c>
      <c r="O150" s="8"/>
      <c r="P150" s="26">
        <f t="shared" si="38"/>
        <v>0</v>
      </c>
    </row>
    <row r="151" spans="2:16" x14ac:dyDescent="0.2">
      <c r="B151" s="9">
        <f t="shared" si="39"/>
        <v>142</v>
      </c>
      <c r="C151" s="11">
        <v>15.000999999999999</v>
      </c>
      <c r="D151" s="5" t="s">
        <v>165</v>
      </c>
      <c r="E151" s="9"/>
      <c r="F151" s="9"/>
      <c r="G151" s="23"/>
      <c r="H151" s="24">
        <f t="shared" si="41"/>
        <v>0</v>
      </c>
      <c r="I151" s="7"/>
      <c r="J151" s="25">
        <f t="shared" si="35"/>
        <v>0</v>
      </c>
      <c r="K151" s="8"/>
      <c r="L151" s="26">
        <f t="shared" si="36"/>
        <v>0</v>
      </c>
      <c r="M151" s="7"/>
      <c r="N151" s="25">
        <f t="shared" si="37"/>
        <v>0</v>
      </c>
      <c r="O151" s="8"/>
      <c r="P151" s="26">
        <f t="shared" si="38"/>
        <v>0</v>
      </c>
    </row>
    <row r="152" spans="2:16" x14ac:dyDescent="0.2">
      <c r="B152" s="9">
        <f t="shared" si="39"/>
        <v>143</v>
      </c>
      <c r="C152" s="11">
        <f>C151+0.001</f>
        <v>15.001999999999999</v>
      </c>
      <c r="D152" s="5" t="s">
        <v>166</v>
      </c>
      <c r="E152" s="9"/>
      <c r="F152" s="9"/>
      <c r="G152" s="23"/>
      <c r="H152" s="24">
        <f t="shared" si="41"/>
        <v>0</v>
      </c>
      <c r="I152" s="7"/>
      <c r="J152" s="25">
        <f t="shared" si="35"/>
        <v>0</v>
      </c>
      <c r="K152" s="8"/>
      <c r="L152" s="26">
        <f t="shared" si="36"/>
        <v>0</v>
      </c>
      <c r="M152" s="7"/>
      <c r="N152" s="25">
        <f t="shared" si="37"/>
        <v>0</v>
      </c>
      <c r="O152" s="8"/>
      <c r="P152" s="26">
        <f t="shared" si="38"/>
        <v>0</v>
      </c>
    </row>
    <row r="153" spans="2:16" ht="16" x14ac:dyDescent="0.2">
      <c r="B153" s="9">
        <f t="shared" si="39"/>
        <v>144</v>
      </c>
      <c r="C153" s="11">
        <f>C152+0.001</f>
        <v>15.002999999999998</v>
      </c>
      <c r="D153" s="6" t="s">
        <v>167</v>
      </c>
      <c r="E153" s="9"/>
      <c r="F153" s="9"/>
      <c r="G153" s="23"/>
      <c r="H153" s="24">
        <f t="shared" si="41"/>
        <v>0</v>
      </c>
      <c r="I153" s="7"/>
      <c r="J153" s="25">
        <f t="shared" si="35"/>
        <v>0</v>
      </c>
      <c r="K153" s="8"/>
      <c r="L153" s="26">
        <f t="shared" si="36"/>
        <v>0</v>
      </c>
      <c r="M153" s="7"/>
      <c r="N153" s="25">
        <f t="shared" si="37"/>
        <v>0</v>
      </c>
      <c r="O153" s="8"/>
      <c r="P153" s="26">
        <f t="shared" si="38"/>
        <v>0</v>
      </c>
    </row>
    <row r="154" spans="2:16" x14ac:dyDescent="0.2">
      <c r="B154" s="9">
        <f t="shared" si="39"/>
        <v>145</v>
      </c>
      <c r="C154" s="11">
        <f>C153+0.001</f>
        <v>15.003999999999998</v>
      </c>
      <c r="D154" s="5" t="s">
        <v>168</v>
      </c>
      <c r="E154" s="9"/>
      <c r="F154" s="9"/>
      <c r="G154" s="23"/>
      <c r="H154" s="24">
        <f t="shared" si="41"/>
        <v>0</v>
      </c>
      <c r="I154" s="7"/>
      <c r="J154" s="25">
        <f t="shared" si="35"/>
        <v>0</v>
      </c>
      <c r="K154" s="8"/>
      <c r="L154" s="26">
        <f t="shared" si="36"/>
        <v>0</v>
      </c>
      <c r="M154" s="7"/>
      <c r="N154" s="25">
        <f t="shared" si="37"/>
        <v>0</v>
      </c>
      <c r="O154" s="8"/>
      <c r="P154" s="26">
        <f t="shared" si="38"/>
        <v>0</v>
      </c>
    </row>
    <row r="155" spans="2:16" x14ac:dyDescent="0.2">
      <c r="B155" s="9">
        <f t="shared" si="39"/>
        <v>146</v>
      </c>
      <c r="C155" s="11">
        <f>C154+0.001</f>
        <v>15.004999999999997</v>
      </c>
      <c r="D155" s="5" t="s">
        <v>169</v>
      </c>
      <c r="E155" s="9"/>
      <c r="F155" s="9"/>
      <c r="G155" s="23"/>
      <c r="H155" s="24">
        <f t="shared" si="41"/>
        <v>0</v>
      </c>
      <c r="I155" s="7"/>
      <c r="J155" s="25">
        <f t="shared" si="35"/>
        <v>0</v>
      </c>
      <c r="K155" s="8"/>
      <c r="L155" s="26">
        <f t="shared" si="36"/>
        <v>0</v>
      </c>
      <c r="M155" s="7"/>
      <c r="N155" s="25">
        <f t="shared" si="37"/>
        <v>0</v>
      </c>
      <c r="O155" s="8"/>
      <c r="P155" s="26">
        <f t="shared" si="38"/>
        <v>0</v>
      </c>
    </row>
    <row r="156" spans="2:16" x14ac:dyDescent="0.2">
      <c r="B156" s="9">
        <f t="shared" si="39"/>
        <v>147</v>
      </c>
      <c r="C156" s="11">
        <f>C155+0.001</f>
        <v>15.005999999999997</v>
      </c>
      <c r="D156" s="5" t="s">
        <v>170</v>
      </c>
      <c r="E156" s="9"/>
      <c r="F156" s="9"/>
      <c r="G156" s="23"/>
      <c r="H156" s="24">
        <f t="shared" si="41"/>
        <v>0</v>
      </c>
      <c r="I156" s="7"/>
      <c r="J156" s="25">
        <f t="shared" si="35"/>
        <v>0</v>
      </c>
      <c r="K156" s="8"/>
      <c r="L156" s="26">
        <f t="shared" si="36"/>
        <v>0</v>
      </c>
      <c r="M156" s="7"/>
      <c r="N156" s="25">
        <f>M18*E156</f>
        <v>0</v>
      </c>
      <c r="O156" s="8"/>
      <c r="P156" s="26">
        <f t="shared" si="38"/>
        <v>0</v>
      </c>
    </row>
    <row r="157" spans="2:16" ht="19" customHeight="1" x14ac:dyDescent="0.25">
      <c r="B157" s="44"/>
      <c r="C157" s="34"/>
      <c r="D157" s="17" t="s">
        <v>171</v>
      </c>
      <c r="E157" s="36"/>
      <c r="F157" s="34"/>
      <c r="G157" s="33">
        <f>SUM(H10:H156)</f>
        <v>4185</v>
      </c>
      <c r="H157" s="34"/>
      <c r="I157" s="33">
        <f>SUM(J10:J156)</f>
        <v>4310</v>
      </c>
      <c r="J157" s="34"/>
      <c r="K157" s="33">
        <f>SUM(L10:L156)</f>
        <v>0</v>
      </c>
      <c r="L157" s="34"/>
      <c r="M157" s="33">
        <f>SUM(N10:N156)</f>
        <v>0</v>
      </c>
      <c r="N157" s="34"/>
      <c r="O157" s="33">
        <f>SUM(P10:P156)</f>
        <v>0</v>
      </c>
      <c r="P157" s="34"/>
    </row>
    <row r="158" spans="2:16" ht="19" customHeight="1" x14ac:dyDescent="0.25">
      <c r="D158" s="18" t="s">
        <v>172</v>
      </c>
      <c r="E158" s="19">
        <v>9.9</v>
      </c>
      <c r="F158" s="20" t="s">
        <v>173</v>
      </c>
      <c r="G158" s="35">
        <v>426.69</v>
      </c>
      <c r="H158" s="34"/>
      <c r="I158" s="35">
        <v>426.69</v>
      </c>
      <c r="J158" s="34"/>
      <c r="K158" s="35"/>
      <c r="L158" s="34"/>
      <c r="M158" s="35"/>
      <c r="N158" s="34"/>
      <c r="O158" s="35"/>
      <c r="P158" s="34"/>
    </row>
    <row r="159" spans="2:16" ht="19" customHeight="1" x14ac:dyDescent="0.25">
      <c r="C159" s="22"/>
      <c r="D159" s="21" t="s">
        <v>174</v>
      </c>
      <c r="E159" s="36"/>
      <c r="F159" s="34"/>
      <c r="G159" s="35">
        <f>G157+G158</f>
        <v>4611.6899999999996</v>
      </c>
      <c r="H159" s="34"/>
      <c r="I159" s="35">
        <f>I157+I158</f>
        <v>4736.6899999999996</v>
      </c>
      <c r="J159" s="34"/>
      <c r="K159" s="35">
        <f>K157+K158</f>
        <v>0</v>
      </c>
      <c r="L159" s="34"/>
      <c r="M159" s="35">
        <f>M157+M158</f>
        <v>0</v>
      </c>
      <c r="N159" s="34"/>
      <c r="O159" s="35">
        <f>O157+O158</f>
        <v>0</v>
      </c>
      <c r="P159" s="34"/>
    </row>
  </sheetData>
  <mergeCells count="35">
    <mergeCell ref="M157:N157"/>
    <mergeCell ref="O157:P157"/>
    <mergeCell ref="M6:N7"/>
    <mergeCell ref="O6:P7"/>
    <mergeCell ref="M8:M9"/>
    <mergeCell ref="N8:N9"/>
    <mergeCell ref="O8:O9"/>
    <mergeCell ref="P8:P9"/>
    <mergeCell ref="I159:J159"/>
    <mergeCell ref="K159:L159"/>
    <mergeCell ref="M159:N159"/>
    <mergeCell ref="O159:P159"/>
    <mergeCell ref="M158:N158"/>
    <mergeCell ref="O158:P158"/>
    <mergeCell ref="E159:F159"/>
    <mergeCell ref="G159:H159"/>
    <mergeCell ref="B2:D2"/>
    <mergeCell ref="I158:J158"/>
    <mergeCell ref="K158:L158"/>
    <mergeCell ref="I6:J7"/>
    <mergeCell ref="K6:L7"/>
    <mergeCell ref="I8:I9"/>
    <mergeCell ref="J8:J9"/>
    <mergeCell ref="K8:K9"/>
    <mergeCell ref="L8:L9"/>
    <mergeCell ref="B157:C157"/>
    <mergeCell ref="E157:F157"/>
    <mergeCell ref="I157:J157"/>
    <mergeCell ref="K157:L157"/>
    <mergeCell ref="B8:F8"/>
    <mergeCell ref="G6:H7"/>
    <mergeCell ref="G8:G9"/>
    <mergeCell ref="H8:H9"/>
    <mergeCell ref="G157:H157"/>
    <mergeCell ref="G158:H158"/>
  </mergeCells>
  <pageMargins left="0.7" right="0.7" top="0.75" bottom="0.75" header="0.3" footer="0.3"/>
  <pageSetup scale="50" fitToHeight="0" orientation="landscape" verticalDpi="12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1B048-941C-6949-9523-B62983BA3D88}">
  <sheetPr>
    <tabColor theme="1"/>
  </sheetPr>
  <dimension ref="B2"/>
  <sheetViews>
    <sheetView showGridLines="0" workbookViewId="0">
      <selection activeCell="B61" sqref="B61"/>
    </sheetView>
  </sheetViews>
  <sheetFormatPr baseColWidth="10" defaultColWidth="10.83203125" defaultRowHeight="15" x14ac:dyDescent="0.2"/>
  <cols>
    <col min="1" max="1" width="3.33203125" style="47" customWidth="1"/>
    <col min="2" max="2" width="88.33203125" style="47" customWidth="1"/>
    <col min="3" max="3" width="10.83203125" style="47" customWidth="1"/>
    <col min="4" max="16384" width="10.83203125" style="47"/>
  </cols>
  <sheetData>
    <row r="2" spans="2:2" ht="143" customHeight="1" x14ac:dyDescent="0.2">
      <c r="B2" s="48" t="s">
        <v>175</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Blatt1</vt:lpstr>
      <vt:lpstr>-Haftungsausschluss-</vt:lpstr>
      <vt:lpstr>Blatt1!Print_Titles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Ramos</dc:creator>
  <cp:lastModifiedBy>Thomas Blosel</cp:lastModifiedBy>
  <cp:lastPrinted>2015-10-21T21:07:08Z</cp:lastPrinted>
  <dcterms:created xsi:type="dcterms:W3CDTF">2015-10-16T18:04:06Z</dcterms:created>
  <dcterms:modified xsi:type="dcterms:W3CDTF">2021-05-15T19:46:57Z</dcterms:modified>
</cp:coreProperties>
</file>