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2eba328ab996dff9/Work/Smartsheet_Publishing/Templates for Update/Budget Proposal Templates/"/>
    </mc:Choice>
  </mc:AlternateContent>
  <xr:revisionPtr revIDLastSave="0" documentId="8_{409E79D3-56CA-45B1-9D1E-8DD3B90E3677}" xr6:coauthVersionLast="47" xr6:coauthVersionMax="47" xr10:uidLastSave="{00000000-0000-0000-0000-000000000000}"/>
  <bookViews>
    <workbookView xWindow="-110" yWindow="-110" windowWidth="38620" windowHeight="21220" xr2:uid="{00000000-000D-0000-FFFF-FFFF00000000}"/>
  </bookViews>
  <sheets>
    <sheet name="Grant Proposal Budget" sheetId="1" r:id="rId1"/>
    <sheet name="Grant Proposal Budget - BLANK" sheetId="2" r:id="rId2"/>
    <sheet name="- Disclaimer -" sheetId="3" r:id="rId3"/>
  </sheets>
  <definedNames>
    <definedName name="Priority" localSheetId="1">#REF!</definedName>
    <definedName name="Priority">#REF!</definedName>
    <definedName name="Status" localSheetId="1">#REF!</definedName>
    <definedName name="Status">#REF!</definedName>
    <definedName name="Type" localSheetId="1">#REF!</definedName>
    <definedName name="Type">#REF!</definedName>
  </definedNames>
  <calcPr calcId="191029"/>
</workbook>
</file>

<file path=xl/calcChain.xml><?xml version="1.0" encoding="utf-8"?>
<calcChain xmlns="http://schemas.openxmlformats.org/spreadsheetml/2006/main">
  <c r="G47" i="2" l="1"/>
  <c r="F47" i="2"/>
  <c r="E47" i="2"/>
  <c r="D47" i="2"/>
  <c r="H46" i="2"/>
  <c r="G46" i="2"/>
  <c r="G45" i="2"/>
  <c r="H45" i="2" s="1"/>
  <c r="H44" i="2"/>
  <c r="G44" i="2"/>
  <c r="G43" i="2"/>
  <c r="H43" i="2" s="1"/>
  <c r="H42" i="2"/>
  <c r="G42" i="2"/>
  <c r="G41" i="2"/>
  <c r="H41" i="2" s="1"/>
  <c r="H40" i="2"/>
  <c r="G40" i="2"/>
  <c r="G39" i="2"/>
  <c r="H39" i="2" s="1"/>
  <c r="H38" i="2"/>
  <c r="G38" i="2"/>
  <c r="G37" i="2"/>
  <c r="H37" i="2" s="1"/>
  <c r="H36" i="2"/>
  <c r="G36" i="2"/>
  <c r="G35" i="2"/>
  <c r="H35" i="2" s="1"/>
  <c r="H47" i="2" s="1"/>
  <c r="G30" i="2"/>
  <c r="G29" i="2"/>
  <c r="H29" i="2" s="1"/>
  <c r="G28" i="2"/>
  <c r="G27" i="2"/>
  <c r="G26" i="2"/>
  <c r="G31" i="2" s="1"/>
  <c r="G49" i="2" s="1"/>
  <c r="G23" i="2"/>
  <c r="H21" i="2" s="1"/>
  <c r="F23" i="2"/>
  <c r="F49" i="2" s="1"/>
  <c r="E23" i="2"/>
  <c r="E49" i="2" s="1"/>
  <c r="D23" i="2"/>
  <c r="D49" i="2" s="1"/>
  <c r="H22" i="2"/>
  <c r="G22" i="2"/>
  <c r="G21" i="2"/>
  <c r="H20" i="2"/>
  <c r="G20" i="2"/>
  <c r="G19" i="2"/>
  <c r="H18" i="2"/>
  <c r="G18" i="2"/>
  <c r="G17" i="2"/>
  <c r="H16" i="2"/>
  <c r="G16" i="2"/>
  <c r="G15" i="2"/>
  <c r="H14" i="2"/>
  <c r="G14" i="2"/>
  <c r="G13" i="2"/>
  <c r="H12" i="2"/>
  <c r="G12" i="2"/>
  <c r="G11" i="2"/>
  <c r="F48" i="1"/>
  <c r="E48" i="1"/>
  <c r="D48" i="1"/>
  <c r="D50" i="1" s="1"/>
  <c r="G47" i="1"/>
  <c r="G46" i="1"/>
  <c r="G45" i="1"/>
  <c r="G44" i="1"/>
  <c r="G43" i="1"/>
  <c r="G42" i="1"/>
  <c r="G41" i="1"/>
  <c r="G40" i="1"/>
  <c r="G39" i="1"/>
  <c r="G38" i="1"/>
  <c r="G37" i="1"/>
  <c r="G36" i="1"/>
  <c r="G31" i="1"/>
  <c r="G30" i="1"/>
  <c r="G29" i="1"/>
  <c r="G28" i="1"/>
  <c r="G27" i="1"/>
  <c r="G24" i="1"/>
  <c r="F24" i="1"/>
  <c r="F50" i="1" s="1"/>
  <c r="E24" i="1"/>
  <c r="E50" i="1" s="1"/>
  <c r="D24" i="1"/>
  <c r="H23" i="1"/>
  <c r="G23" i="1"/>
  <c r="H22" i="1"/>
  <c r="G22" i="1"/>
  <c r="H21" i="1"/>
  <c r="G21" i="1"/>
  <c r="H20" i="1"/>
  <c r="G20" i="1"/>
  <c r="H19" i="1"/>
  <c r="G19" i="1"/>
  <c r="H18" i="1"/>
  <c r="G18" i="1"/>
  <c r="H17" i="1"/>
  <c r="G17" i="1"/>
  <c r="H16" i="1"/>
  <c r="G16" i="1"/>
  <c r="H15" i="1"/>
  <c r="G15" i="1"/>
  <c r="H14" i="1"/>
  <c r="G14" i="1"/>
  <c r="H13" i="1"/>
  <c r="G13" i="1"/>
  <c r="H12" i="1"/>
  <c r="H24" i="1" s="1"/>
  <c r="G12" i="1"/>
  <c r="H44" i="1" l="1"/>
  <c r="H45" i="1"/>
  <c r="H30" i="2"/>
  <c r="H42" i="1"/>
  <c r="H27" i="2"/>
  <c r="H27" i="1"/>
  <c r="H31" i="1"/>
  <c r="H28" i="2"/>
  <c r="G32" i="1"/>
  <c r="H30" i="1" s="1"/>
  <c r="H11" i="2"/>
  <c r="H23" i="2" s="1"/>
  <c r="H13" i="2"/>
  <c r="H15" i="2"/>
  <c r="H17" i="2"/>
  <c r="H19" i="2"/>
  <c r="G48" i="1"/>
  <c r="H46" i="1" s="1"/>
  <c r="H26" i="2"/>
  <c r="H31" i="2" s="1"/>
  <c r="H47" i="1" l="1"/>
  <c r="H43" i="1"/>
  <c r="H37" i="1"/>
  <c r="H36" i="1"/>
  <c r="H38" i="1"/>
  <c r="H41" i="1"/>
  <c r="H40" i="1"/>
  <c r="G50" i="1"/>
  <c r="H39" i="1"/>
  <c r="H29" i="1"/>
  <c r="H28" i="1"/>
  <c r="H32" i="1" s="1"/>
  <c r="H48" i="1" l="1"/>
</calcChain>
</file>

<file path=xl/sharedStrings.xml><?xml version="1.0" encoding="utf-8"?>
<sst xmlns="http://schemas.openxmlformats.org/spreadsheetml/2006/main" count="95" uniqueCount="32">
  <si>
    <t>GRANT PROPOSAL BUDGET TEMPLATE</t>
  </si>
  <si>
    <t>GRANT NAME</t>
  </si>
  <si>
    <t>DATE SUBMITTED</t>
  </si>
  <si>
    <t>ADDRESS OF RECEIVER</t>
  </si>
  <si>
    <t>SUBMITTED TO</t>
  </si>
  <si>
    <t>ADDRESS OF SENDER</t>
  </si>
  <si>
    <t>SUBMITTED BY</t>
  </si>
  <si>
    <t>REVENUE</t>
  </si>
  <si>
    <t>REVENUE ID</t>
  </si>
  <si>
    <t>SOURCE</t>
  </si>
  <si>
    <t>YEAR 1</t>
  </si>
  <si>
    <t>YEAR 2</t>
  </si>
  <si>
    <t>YEAR 3</t>
  </si>
  <si>
    <t>TOTAL</t>
  </si>
  <si>
    <t>%</t>
  </si>
  <si>
    <t>STATUS</t>
  </si>
  <si>
    <t>STATUS KEY</t>
  </si>
  <si>
    <t>RECEIVED</t>
  </si>
  <si>
    <t>PLEDGED</t>
  </si>
  <si>
    <t>REQUESTED</t>
  </si>
  <si>
    <t>ESTIMATED</t>
  </si>
  <si>
    <t>OTHER</t>
  </si>
  <si>
    <t>REVENUE TOTALS</t>
  </si>
  <si>
    <t>REVENUE SUMMARY</t>
  </si>
  <si>
    <t>EXPENSE</t>
  </si>
  <si>
    <t>EXPENSE ID</t>
  </si>
  <si>
    <t>DESCRIPTION</t>
  </si>
  <si>
    <t>LENGTH IN YEARS 
IF CAPITAL</t>
  </si>
  <si>
    <t>EXPENSE TOTALS</t>
  </si>
  <si>
    <t>NET ( INCOME LESS EXPENSES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</si>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</sst>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_(&quot;$&quot;* #,##0_);_(&quot;$&quot;* \(#,##0\);_(&quot;$&quot;* &quot;-&quot;??_);_(@_)"/>
  </numFmts>
  <fonts count="20" x14ac:knownFonts="1">
    <font>
      <sz val="12"/>
      <color theme="1"/>
      <name val="Arial"/>
    </font>
    <font>
      <b/>
      <sz val="20"/>
      <color rgb="FF7F7F7F"/>
      <name val="Century Gothic"/>
    </font>
    <font>
      <sz val="12"/>
      <color theme="1"/>
      <name val="Century Gothic"/>
    </font>
    <font>
      <sz val="12"/>
      <color theme="1"/>
      <name val="Calibri"/>
    </font>
    <font>
      <b/>
      <sz val="9"/>
      <color rgb="FF333F4F"/>
      <name val="Century Gothic"/>
    </font>
    <font>
      <sz val="12"/>
      <name val="Arial"/>
    </font>
    <font>
      <sz val="10"/>
      <color theme="1"/>
      <name val="Century Gothic"/>
    </font>
    <font>
      <b/>
      <sz val="10"/>
      <color theme="0"/>
      <name val="Century Gothic"/>
    </font>
    <font>
      <b/>
      <sz val="9"/>
      <color theme="0"/>
      <name val="Century Gothic"/>
    </font>
    <font>
      <b/>
      <sz val="10"/>
      <color theme="1"/>
      <name val="Century Gothic"/>
    </font>
    <font>
      <b/>
      <sz val="10"/>
      <color rgb="FF008000"/>
      <name val="Century Gothic"/>
    </font>
    <font>
      <b/>
      <sz val="10"/>
      <color rgb="FFFF0000"/>
      <name val="Century Gothic"/>
    </font>
    <font>
      <b/>
      <sz val="10"/>
      <color rgb="FFFF6600"/>
      <name val="Century Gothic"/>
    </font>
    <font>
      <b/>
      <sz val="10"/>
      <color rgb="FF7F7F7F"/>
      <name val="Century Gothic"/>
    </font>
    <font>
      <b/>
      <sz val="9"/>
      <color theme="1"/>
      <name val="Century Gothic"/>
    </font>
    <font>
      <sz val="10"/>
      <color theme="0"/>
      <name val="Century Gothic"/>
    </font>
    <font>
      <b/>
      <sz val="8"/>
      <color theme="0"/>
      <name val="Century Gothic"/>
    </font>
    <font>
      <sz val="11"/>
      <color theme="1"/>
      <name val="Calibri"/>
    </font>
    <font>
      <u/>
      <sz val="12"/>
      <color theme="10"/>
      <name val="Arial"/>
    </font>
    <font>
      <b/>
      <sz val="22"/>
      <color theme="0"/>
      <name val="Century Gothic"/>
      <family val="2"/>
    </font>
  </fonts>
  <fills count="16">
    <fill>
      <patternFill patternType="none"/>
    </fill>
    <fill>
      <patternFill patternType="gray125"/>
    </fill>
    <fill>
      <patternFill patternType="solid">
        <fgColor rgb="FF222A35"/>
        <bgColor rgb="FF222A35"/>
      </patternFill>
    </fill>
    <fill>
      <patternFill patternType="solid">
        <fgColor rgb="FF333F4F"/>
        <bgColor rgb="FF333F4F"/>
      </patternFill>
    </fill>
    <fill>
      <patternFill patternType="solid">
        <fgColor rgb="FFD6DCE4"/>
        <bgColor rgb="FFD6DCE4"/>
      </patternFill>
    </fill>
    <fill>
      <patternFill patternType="solid">
        <fgColor rgb="FFF2F2F2"/>
        <bgColor rgb="FFF2F2F2"/>
      </patternFill>
    </fill>
    <fill>
      <patternFill patternType="solid">
        <fgColor rgb="FF00B050"/>
        <bgColor rgb="FF00B050"/>
      </patternFill>
    </fill>
    <fill>
      <patternFill patternType="solid">
        <fgColor rgb="FF0070C0"/>
        <bgColor rgb="FF0070C0"/>
      </patternFill>
    </fill>
    <fill>
      <patternFill patternType="solid">
        <fgColor rgb="FF00B0F0"/>
        <bgColor rgb="FF00B0F0"/>
      </patternFill>
    </fill>
    <fill>
      <patternFill patternType="solid">
        <fgColor rgb="FF7F7F7F"/>
        <bgColor rgb="FF7F7F7F"/>
      </patternFill>
    </fill>
    <fill>
      <patternFill patternType="solid">
        <fgColor rgb="FF3F3F3F"/>
        <bgColor rgb="FF3F3F3F"/>
      </patternFill>
    </fill>
    <fill>
      <patternFill patternType="solid">
        <fgColor rgb="FFD8D8D8"/>
        <bgColor rgb="FFD8D8D8"/>
      </patternFill>
    </fill>
    <fill>
      <patternFill patternType="solid">
        <fgColor rgb="FFC8C8C8"/>
        <bgColor rgb="FFC8C8C8"/>
      </patternFill>
    </fill>
    <fill>
      <patternFill patternType="solid">
        <fgColor rgb="FF525252"/>
        <bgColor rgb="FF525252"/>
      </patternFill>
    </fill>
    <fill>
      <patternFill patternType="solid">
        <fgColor rgb="FF1F3864"/>
        <bgColor rgb="FF1F3864"/>
      </patternFill>
    </fill>
    <fill>
      <patternFill patternType="solid">
        <fgColor rgb="FF00BD32"/>
        <bgColor rgb="FF00BD32"/>
      </patternFill>
    </fill>
  </fills>
  <borders count="15">
    <border>
      <left/>
      <right/>
      <top/>
      <bottom/>
      <diagonal/>
    </border>
    <border>
      <left/>
      <right/>
      <top/>
      <bottom style="thin">
        <color rgb="FFBFBFBF"/>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s>
  <cellStyleXfs count="2">
    <xf numFmtId="0" fontId="0" fillId="0" borderId="0"/>
    <xf numFmtId="0" fontId="18" fillId="0" borderId="0" applyNumberFormat="0" applyFill="0" applyBorder="0" applyAlignment="0" applyProtection="0"/>
  </cellStyleXfs>
  <cellXfs count="58">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3" fillId="0" borderId="0" xfId="0" applyFont="1"/>
    <xf numFmtId="0" fontId="8" fillId="3" borderId="8" xfId="0" applyFont="1" applyFill="1" applyBorder="1" applyAlignment="1">
      <alignment horizontal="center" vertical="center"/>
    </xf>
    <xf numFmtId="0" fontId="7" fillId="3" borderId="8" xfId="0" applyFont="1" applyFill="1" applyBorder="1" applyAlignment="1">
      <alignment horizontal="center" vertical="center"/>
    </xf>
    <xf numFmtId="14" fontId="6" fillId="0" borderId="8" xfId="0" applyNumberFormat="1" applyFont="1" applyBorder="1" applyAlignment="1">
      <alignment horizontal="left" vertical="center"/>
    </xf>
    <xf numFmtId="0" fontId="6" fillId="0" borderId="8" xfId="0" applyFont="1" applyBorder="1" applyAlignment="1">
      <alignment horizontal="center" vertical="center"/>
    </xf>
    <xf numFmtId="165" fontId="6" fillId="0" borderId="8" xfId="0" applyNumberFormat="1" applyFont="1" applyBorder="1" applyAlignment="1">
      <alignment horizontal="center" vertical="center"/>
    </xf>
    <xf numFmtId="165" fontId="6" fillId="4" borderId="8" xfId="0" applyNumberFormat="1" applyFont="1" applyFill="1" applyBorder="1" applyAlignment="1">
      <alignment horizontal="center" vertical="center"/>
    </xf>
    <xf numFmtId="9" fontId="6" fillId="5" borderId="8" xfId="0" applyNumberFormat="1" applyFont="1" applyFill="1" applyBorder="1" applyAlignment="1">
      <alignment horizontal="center" vertical="center"/>
    </xf>
    <xf numFmtId="0" fontId="9" fillId="0" borderId="8" xfId="0" applyFont="1" applyBorder="1" applyAlignment="1">
      <alignment horizontal="center" vertical="center"/>
    </xf>
    <xf numFmtId="0" fontId="7" fillId="6" borderId="8" xfId="0" applyFont="1" applyFill="1" applyBorder="1" applyAlignment="1">
      <alignment horizontal="center" vertical="center"/>
    </xf>
    <xf numFmtId="0" fontId="6" fillId="0" borderId="8" xfId="0" applyFont="1" applyBorder="1" applyAlignment="1">
      <alignment horizontal="left" vertical="center"/>
    </xf>
    <xf numFmtId="0" fontId="10" fillId="0" borderId="8" xfId="0" applyFont="1" applyBorder="1" applyAlignment="1">
      <alignment horizontal="center" vertical="center"/>
    </xf>
    <xf numFmtId="0" fontId="7" fillId="7" borderId="8" xfId="0" applyFont="1" applyFill="1" applyBorder="1" applyAlignment="1">
      <alignment horizontal="center" vertical="center"/>
    </xf>
    <xf numFmtId="0" fontId="7" fillId="8" borderId="8" xfId="0" applyFont="1" applyFill="1" applyBorder="1" applyAlignment="1">
      <alignment horizontal="center" vertical="center"/>
    </xf>
    <xf numFmtId="0" fontId="7" fillId="9" borderId="8" xfId="0" applyFont="1" applyFill="1" applyBorder="1" applyAlignment="1">
      <alignment horizontal="center" vertical="center"/>
    </xf>
    <xf numFmtId="0" fontId="7" fillId="10" borderId="8" xfId="0" applyFont="1" applyFill="1" applyBorder="1" applyAlignment="1">
      <alignment horizontal="center" vertical="center"/>
    </xf>
    <xf numFmtId="0" fontId="11" fillId="0" borderId="8" xfId="0" applyFont="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xf>
    <xf numFmtId="0" fontId="14" fillId="11" borderId="8" xfId="0" applyFont="1" applyFill="1" applyBorder="1" applyAlignment="1">
      <alignment horizontal="left" vertical="center"/>
    </xf>
    <xf numFmtId="0" fontId="14" fillId="12" borderId="8" xfId="0" applyFont="1" applyFill="1" applyBorder="1" applyAlignment="1">
      <alignment horizontal="right" vertical="center"/>
    </xf>
    <xf numFmtId="165" fontId="7" fillId="13" borderId="8" xfId="0" applyNumberFormat="1" applyFont="1" applyFill="1" applyBorder="1" applyAlignment="1">
      <alignment horizontal="center" vertical="center"/>
    </xf>
    <xf numFmtId="165" fontId="7" fillId="14" borderId="8" xfId="0" applyNumberFormat="1" applyFont="1" applyFill="1" applyBorder="1" applyAlignment="1">
      <alignment horizontal="center" vertical="center"/>
    </xf>
    <xf numFmtId="9" fontId="6" fillId="12" borderId="8" xfId="0" applyNumberFormat="1" applyFont="1" applyFill="1" applyBorder="1" applyAlignment="1">
      <alignment horizontal="center" vertical="center"/>
    </xf>
    <xf numFmtId="0" fontId="9" fillId="11" borderId="8" xfId="0" applyFont="1" applyFill="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vertical="center"/>
    </xf>
    <xf numFmtId="0" fontId="7" fillId="6" borderId="8" xfId="0" applyFont="1" applyFill="1" applyBorder="1" applyAlignment="1">
      <alignment horizontal="right" vertical="center"/>
    </xf>
    <xf numFmtId="0" fontId="7" fillId="7" borderId="8" xfId="0" applyFont="1" applyFill="1" applyBorder="1" applyAlignment="1">
      <alignment horizontal="right" vertical="center"/>
    </xf>
    <xf numFmtId="0" fontId="7" fillId="8" borderId="8" xfId="0" applyFont="1" applyFill="1" applyBorder="1" applyAlignment="1">
      <alignment horizontal="right" vertical="center"/>
    </xf>
    <xf numFmtId="0" fontId="7" fillId="9" borderId="8" xfId="0" applyFont="1" applyFill="1" applyBorder="1" applyAlignment="1">
      <alignment horizontal="right" vertical="center"/>
    </xf>
    <xf numFmtId="0" fontId="7" fillId="10" borderId="8" xfId="0" applyFont="1" applyFill="1" applyBorder="1" applyAlignment="1">
      <alignment horizontal="right" vertical="center"/>
    </xf>
    <xf numFmtId="0" fontId="7" fillId="2" borderId="8" xfId="0" applyFont="1" applyFill="1" applyBorder="1" applyAlignment="1">
      <alignment horizontal="right" vertical="center"/>
    </xf>
    <xf numFmtId="165" fontId="15" fillId="14" borderId="8" xfId="0" applyNumberFormat="1" applyFont="1" applyFill="1" applyBorder="1" applyAlignment="1">
      <alignment horizontal="center" vertical="center"/>
    </xf>
    <xf numFmtId="0" fontId="16" fillId="3" borderId="8" xfId="0" applyFont="1" applyFill="1" applyBorder="1" applyAlignment="1">
      <alignment horizontal="center" vertical="center" wrapText="1"/>
    </xf>
    <xf numFmtId="1" fontId="6" fillId="0" borderId="8" xfId="0" applyNumberFormat="1" applyFont="1" applyBorder="1" applyAlignment="1">
      <alignment horizontal="center" vertical="center"/>
    </xf>
    <xf numFmtId="165" fontId="3" fillId="0" borderId="0" xfId="0" applyNumberFormat="1" applyFont="1"/>
    <xf numFmtId="0" fontId="17" fillId="0" borderId="0" xfId="0" applyFont="1"/>
    <xf numFmtId="0" fontId="0" fillId="0" borderId="14" xfId="0" applyFont="1" applyBorder="1" applyAlignment="1">
      <alignment horizontal="left" vertical="center" wrapText="1"/>
    </xf>
    <xf numFmtId="0" fontId="7" fillId="2" borderId="5" xfId="0" applyFont="1" applyFill="1" applyBorder="1" applyAlignment="1">
      <alignment horizontal="left" vertical="center"/>
    </xf>
    <xf numFmtId="0" fontId="5" fillId="0" borderId="6" xfId="0" applyFont="1" applyBorder="1"/>
    <xf numFmtId="0" fontId="5" fillId="0" borderId="7" xfId="0" applyFont="1" applyBorder="1"/>
    <xf numFmtId="0" fontId="4" fillId="0" borderId="1" xfId="0" applyFont="1" applyBorder="1" applyAlignment="1">
      <alignment horizontal="left"/>
    </xf>
    <xf numFmtId="0" fontId="5" fillId="0" borderId="1" xfId="0" applyFont="1" applyBorder="1"/>
    <xf numFmtId="0" fontId="4" fillId="0" borderId="0" xfId="0" applyFont="1" applyAlignment="1">
      <alignment horizontal="left"/>
    </xf>
    <xf numFmtId="0" fontId="0" fillId="0" borderId="0" xfId="0" applyFont="1" applyAlignment="1"/>
    <xf numFmtId="0" fontId="6" fillId="0" borderId="2" xfId="0" applyFont="1" applyBorder="1" applyAlignment="1">
      <alignment horizontal="left" vertical="center"/>
    </xf>
    <xf numFmtId="0" fontId="5" fillId="0" borderId="2" xfId="0" applyFont="1" applyBorder="1"/>
    <xf numFmtId="0" fontId="5" fillId="0" borderId="3" xfId="0" applyFont="1" applyBorder="1"/>
    <xf numFmtId="164" fontId="6" fillId="0" borderId="4" xfId="0" applyNumberFormat="1" applyFont="1" applyBorder="1" applyAlignment="1">
      <alignment horizontal="left" vertical="center"/>
    </xf>
    <xf numFmtId="0" fontId="6" fillId="0" borderId="4" xfId="0" applyFont="1" applyBorder="1" applyAlignment="1">
      <alignment horizontal="left" vertical="center"/>
    </xf>
    <xf numFmtId="0" fontId="3" fillId="0" borderId="2" xfId="0" applyFont="1" applyBorder="1" applyAlignment="1">
      <alignment horizontal="left"/>
    </xf>
    <xf numFmtId="0" fontId="19" fillId="15" borderId="11" xfId="1" applyFont="1" applyFill="1" applyBorder="1" applyAlignment="1">
      <alignment horizontal="center" vertical="center"/>
    </xf>
    <xf numFmtId="0" fontId="19" fillId="0" borderId="12" xfId="1" applyFont="1" applyBorder="1"/>
    <xf numFmtId="0" fontId="19" fillId="0" borderId="13" xfId="1" applyFont="1" applyBorder="1"/>
  </cellXfs>
  <cellStyles count="2">
    <cellStyle name="Hyperlink" xfId="1" builtinId="8"/>
    <cellStyle name="Normal" xfId="0" builtinId="0"/>
  </cellStyles>
  <dxfs count="10">
    <dxf>
      <font>
        <color theme="0"/>
      </font>
      <fill>
        <patternFill patternType="solid">
          <fgColor rgb="FF00B050"/>
          <bgColor rgb="FF00B050"/>
        </patternFill>
      </fill>
    </dxf>
    <dxf>
      <font>
        <color theme="0"/>
      </font>
      <fill>
        <patternFill patternType="solid">
          <fgColor rgb="FF0070C0"/>
          <bgColor rgb="FF0070C0"/>
        </patternFill>
      </fill>
    </dxf>
    <dxf>
      <font>
        <color theme="0"/>
      </font>
      <fill>
        <patternFill patternType="solid">
          <fgColor rgb="FF00B0F0"/>
          <bgColor rgb="FF00B0F0"/>
        </patternFill>
      </fill>
    </dxf>
    <dxf>
      <font>
        <color theme="0"/>
      </font>
      <fill>
        <patternFill patternType="solid">
          <fgColor rgb="FF7F7F7F"/>
          <bgColor rgb="FF7F7F7F"/>
        </patternFill>
      </fill>
    </dxf>
    <dxf>
      <font>
        <color theme="0"/>
      </font>
      <fill>
        <patternFill patternType="solid">
          <fgColor rgb="FF3F3F3F"/>
          <bgColor rgb="FF3F3F3F"/>
        </patternFill>
      </fill>
    </dxf>
    <dxf>
      <font>
        <color theme="0"/>
      </font>
      <fill>
        <patternFill patternType="solid">
          <fgColor rgb="FF00B050"/>
          <bgColor rgb="FF00B050"/>
        </patternFill>
      </fill>
    </dxf>
    <dxf>
      <font>
        <color theme="0"/>
      </font>
      <fill>
        <patternFill patternType="solid">
          <fgColor rgb="FF0070C0"/>
          <bgColor rgb="FF0070C0"/>
        </patternFill>
      </fill>
    </dxf>
    <dxf>
      <font>
        <color theme="0"/>
      </font>
      <fill>
        <patternFill patternType="solid">
          <fgColor rgb="FF00B0F0"/>
          <bgColor rgb="FF00B0F0"/>
        </patternFill>
      </fill>
    </dxf>
    <dxf>
      <font>
        <color theme="0"/>
      </font>
      <fill>
        <patternFill patternType="solid">
          <fgColor rgb="FF7F7F7F"/>
          <bgColor rgb="FF7F7F7F"/>
        </patternFill>
      </fill>
    </dxf>
    <dxf>
      <font>
        <color theme="0"/>
      </font>
      <fill>
        <patternFill patternType="solid">
          <fgColor rgb="FF3F3F3F"/>
          <bgColor rgb="FF3F3F3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30Xa7"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6829425" cy="2057400"/>
    <xdr:pic>
      <xdr:nvPicPr>
        <xdr:cNvPr id="2" name="image1.png">
          <a:hlinkClick xmlns:r="http://schemas.openxmlformats.org/officeDocument/2006/relationships" r:id="rId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i30X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B1:K52"/>
  <sheetViews>
    <sheetView showGridLines="0" tabSelected="1" workbookViewId="0">
      <pane ySplit="2" topLeftCell="A3" activePane="bottomLeft" state="frozen"/>
      <selection pane="bottomLeft" activeCell="B52" sqref="B52:I52"/>
    </sheetView>
  </sheetViews>
  <sheetFormatPr defaultColWidth="11.23046875" defaultRowHeight="15" customHeight="1" x14ac:dyDescent="0.35"/>
  <cols>
    <col min="1" max="1" width="2.53515625" customWidth="1"/>
    <col min="2" max="2" width="28.69140625" customWidth="1"/>
    <col min="3" max="3" width="35.3046875" customWidth="1"/>
    <col min="4" max="7" width="12.3046875" customWidth="1"/>
    <col min="8" max="8" width="8.4609375" customWidth="1"/>
    <col min="9" max="9" width="10.765625" customWidth="1"/>
    <col min="10" max="10" width="2.53515625" customWidth="1"/>
    <col min="11" max="11" width="10.765625" customWidth="1"/>
    <col min="12" max="26" width="8.53515625" customWidth="1"/>
  </cols>
  <sheetData>
    <row r="1" spans="2:11" ht="161.25" customHeight="1" x14ac:dyDescent="0.35"/>
    <row r="2" spans="2:11" ht="49.5" customHeight="1" x14ac:dyDescent="0.35">
      <c r="B2" s="1" t="s">
        <v>0</v>
      </c>
      <c r="C2" s="2"/>
      <c r="D2" s="2"/>
      <c r="E2" s="2"/>
      <c r="F2" s="2"/>
      <c r="G2" s="2"/>
      <c r="H2" s="2"/>
      <c r="I2" s="2"/>
      <c r="J2" s="3"/>
    </row>
    <row r="3" spans="2:11" ht="19.5" customHeight="1" x14ac:dyDescent="0.35">
      <c r="B3" s="45" t="s">
        <v>1</v>
      </c>
      <c r="C3" s="46"/>
      <c r="D3" s="46"/>
      <c r="E3" s="46"/>
      <c r="F3" s="46"/>
      <c r="G3" s="46"/>
      <c r="H3" s="47" t="s">
        <v>2</v>
      </c>
      <c r="I3" s="48"/>
      <c r="J3" s="3"/>
    </row>
    <row r="4" spans="2:11" ht="19.5" customHeight="1" x14ac:dyDescent="0.35">
      <c r="B4" s="49"/>
      <c r="C4" s="50"/>
      <c r="D4" s="50"/>
      <c r="E4" s="50"/>
      <c r="F4" s="50"/>
      <c r="G4" s="51"/>
      <c r="H4" s="52"/>
      <c r="I4" s="50"/>
      <c r="J4" s="3"/>
    </row>
    <row r="5" spans="2:11" ht="19.5" customHeight="1" x14ac:dyDescent="0.35">
      <c r="B5" s="45" t="s">
        <v>3</v>
      </c>
      <c r="C5" s="46"/>
      <c r="D5" s="46"/>
      <c r="E5" s="46"/>
      <c r="F5" s="46"/>
      <c r="G5" s="46"/>
      <c r="H5" s="45" t="s">
        <v>4</v>
      </c>
      <c r="I5" s="46"/>
      <c r="J5" s="3"/>
    </row>
    <row r="6" spans="2:11" ht="19.5" customHeight="1" x14ac:dyDescent="0.35">
      <c r="B6" s="54"/>
      <c r="C6" s="50"/>
      <c r="D6" s="50"/>
      <c r="E6" s="50"/>
      <c r="F6" s="50"/>
      <c r="G6" s="51"/>
      <c r="H6" s="53"/>
      <c r="I6" s="50"/>
      <c r="J6" s="3"/>
    </row>
    <row r="7" spans="2:11" ht="19.5" customHeight="1" x14ac:dyDescent="0.35">
      <c r="B7" s="45" t="s">
        <v>5</v>
      </c>
      <c r="C7" s="46"/>
      <c r="D7" s="46"/>
      <c r="E7" s="46"/>
      <c r="F7" s="46"/>
      <c r="G7" s="46"/>
      <c r="H7" s="45" t="s">
        <v>6</v>
      </c>
      <c r="I7" s="46"/>
      <c r="J7" s="3"/>
    </row>
    <row r="8" spans="2:11" ht="19.5" customHeight="1" x14ac:dyDescent="0.35">
      <c r="B8" s="54"/>
      <c r="C8" s="50"/>
      <c r="D8" s="50"/>
      <c r="E8" s="50"/>
      <c r="F8" s="50"/>
      <c r="G8" s="51"/>
      <c r="H8" s="53"/>
      <c r="I8" s="50"/>
      <c r="J8" s="3"/>
    </row>
    <row r="9" spans="2:11" ht="7.5" customHeight="1" x14ac:dyDescent="0.35">
      <c r="B9" s="2"/>
      <c r="C9" s="2"/>
      <c r="D9" s="2"/>
      <c r="E9" s="2"/>
      <c r="F9" s="2"/>
      <c r="G9" s="2"/>
      <c r="H9" s="2"/>
      <c r="I9" s="2"/>
      <c r="J9" s="3"/>
    </row>
    <row r="10" spans="2:11" ht="24.75" customHeight="1" x14ac:dyDescent="0.35">
      <c r="B10" s="42" t="s">
        <v>7</v>
      </c>
      <c r="C10" s="43"/>
      <c r="D10" s="43"/>
      <c r="E10" s="43"/>
      <c r="F10" s="43"/>
      <c r="G10" s="43"/>
      <c r="H10" s="43"/>
      <c r="I10" s="44"/>
      <c r="J10" s="3"/>
    </row>
    <row r="11" spans="2:11" ht="24.75" customHeight="1" x14ac:dyDescent="0.35">
      <c r="B11" s="4" t="s">
        <v>8</v>
      </c>
      <c r="C11" s="4" t="s">
        <v>9</v>
      </c>
      <c r="D11" s="4" t="s">
        <v>10</v>
      </c>
      <c r="E11" s="4" t="s">
        <v>11</v>
      </c>
      <c r="F11" s="4" t="s">
        <v>12</v>
      </c>
      <c r="G11" s="4" t="s">
        <v>13</v>
      </c>
      <c r="H11" s="4" t="s">
        <v>14</v>
      </c>
      <c r="I11" s="4" t="s">
        <v>15</v>
      </c>
      <c r="J11" s="3"/>
      <c r="K11" s="5" t="s">
        <v>16</v>
      </c>
    </row>
    <row r="12" spans="2:11" ht="21.75" customHeight="1" x14ac:dyDescent="0.35">
      <c r="B12" s="6"/>
      <c r="C12" s="7"/>
      <c r="D12" s="8">
        <v>12000</v>
      </c>
      <c r="E12" s="8">
        <v>12000</v>
      </c>
      <c r="F12" s="8">
        <v>12000</v>
      </c>
      <c r="G12" s="9">
        <f t="shared" ref="G12:G23" si="0">SUM(D12:F12)</f>
        <v>36000</v>
      </c>
      <c r="H12" s="10">
        <f>G12/G24</f>
        <v>0.13460459899046551</v>
      </c>
      <c r="I12" s="11" t="s">
        <v>17</v>
      </c>
      <c r="K12" s="12" t="s">
        <v>17</v>
      </c>
    </row>
    <row r="13" spans="2:11" ht="21.75" customHeight="1" x14ac:dyDescent="0.35">
      <c r="B13" s="13"/>
      <c r="C13" s="7"/>
      <c r="D13" s="8">
        <v>8600</v>
      </c>
      <c r="E13" s="8">
        <v>8600</v>
      </c>
      <c r="F13" s="8">
        <v>8600</v>
      </c>
      <c r="G13" s="9">
        <f t="shared" si="0"/>
        <v>25800</v>
      </c>
      <c r="H13" s="10">
        <f>G13/G24</f>
        <v>9.6466629276500279E-2</v>
      </c>
      <c r="I13" s="14" t="s">
        <v>17</v>
      </c>
      <c r="K13" s="15" t="s">
        <v>18</v>
      </c>
    </row>
    <row r="14" spans="2:11" ht="21.75" customHeight="1" x14ac:dyDescent="0.35">
      <c r="B14" s="13"/>
      <c r="C14" s="7"/>
      <c r="D14" s="8">
        <v>5000</v>
      </c>
      <c r="E14" s="8">
        <v>5000</v>
      </c>
      <c r="F14" s="8">
        <v>5000</v>
      </c>
      <c r="G14" s="9">
        <f t="shared" si="0"/>
        <v>15000</v>
      </c>
      <c r="H14" s="10">
        <f>G14/G24</f>
        <v>5.6085249579360626E-2</v>
      </c>
      <c r="I14" s="14" t="s">
        <v>19</v>
      </c>
      <c r="K14" s="16" t="s">
        <v>19</v>
      </c>
    </row>
    <row r="15" spans="2:11" ht="21.75" customHeight="1" x14ac:dyDescent="0.35">
      <c r="B15" s="13"/>
      <c r="C15" s="7"/>
      <c r="D15" s="8">
        <v>2600</v>
      </c>
      <c r="E15" s="8">
        <v>2600</v>
      </c>
      <c r="F15" s="8">
        <v>2600</v>
      </c>
      <c r="G15" s="9">
        <f t="shared" si="0"/>
        <v>7800</v>
      </c>
      <c r="H15" s="10">
        <f>G15/G24</f>
        <v>2.9164329781267526E-2</v>
      </c>
      <c r="I15" s="14" t="s">
        <v>19</v>
      </c>
      <c r="K15" s="17" t="s">
        <v>20</v>
      </c>
    </row>
    <row r="16" spans="2:11" ht="21.75" customHeight="1" x14ac:dyDescent="0.35">
      <c r="B16" s="13"/>
      <c r="C16" s="7"/>
      <c r="D16" s="8">
        <v>1100</v>
      </c>
      <c r="E16" s="8">
        <v>1100</v>
      </c>
      <c r="F16" s="8">
        <v>1100</v>
      </c>
      <c r="G16" s="9">
        <f t="shared" si="0"/>
        <v>3300</v>
      </c>
      <c r="H16" s="10">
        <f>G16/G24</f>
        <v>1.2338754907459339E-2</v>
      </c>
      <c r="I16" s="14" t="s">
        <v>18</v>
      </c>
      <c r="K16" s="18" t="s">
        <v>21</v>
      </c>
    </row>
    <row r="17" spans="2:10" ht="21.75" customHeight="1" x14ac:dyDescent="0.35">
      <c r="B17" s="13"/>
      <c r="C17" s="7"/>
      <c r="D17" s="8">
        <v>15000</v>
      </c>
      <c r="E17" s="8">
        <v>15000</v>
      </c>
      <c r="F17" s="8">
        <v>15000</v>
      </c>
      <c r="G17" s="9">
        <f t="shared" si="0"/>
        <v>45000</v>
      </c>
      <c r="H17" s="10">
        <f>G17/G24</f>
        <v>0.16825574873808188</v>
      </c>
      <c r="I17" s="14" t="s">
        <v>18</v>
      </c>
    </row>
    <row r="18" spans="2:10" ht="21.75" customHeight="1" x14ac:dyDescent="0.35">
      <c r="B18" s="13"/>
      <c r="C18" s="7"/>
      <c r="D18" s="8">
        <v>3200</v>
      </c>
      <c r="E18" s="8">
        <v>3200</v>
      </c>
      <c r="F18" s="8">
        <v>3200</v>
      </c>
      <c r="G18" s="9">
        <f t="shared" si="0"/>
        <v>9600</v>
      </c>
      <c r="H18" s="10">
        <f>G18/G24</f>
        <v>3.5894559730790802E-2</v>
      </c>
      <c r="I18" s="14" t="s">
        <v>19</v>
      </c>
    </row>
    <row r="19" spans="2:10" ht="21.75" customHeight="1" x14ac:dyDescent="0.35">
      <c r="B19" s="13"/>
      <c r="C19" s="7"/>
      <c r="D19" s="8">
        <v>2650</v>
      </c>
      <c r="E19" s="8">
        <v>2650</v>
      </c>
      <c r="F19" s="8">
        <v>2650</v>
      </c>
      <c r="G19" s="9">
        <f t="shared" si="0"/>
        <v>7950</v>
      </c>
      <c r="H19" s="10">
        <f>G19/G24</f>
        <v>2.9725182277061134E-2</v>
      </c>
      <c r="I19" s="19" t="s">
        <v>17</v>
      </c>
    </row>
    <row r="20" spans="2:10" ht="21.75" customHeight="1" x14ac:dyDescent="0.35">
      <c r="B20" s="13"/>
      <c r="C20" s="7"/>
      <c r="D20" s="8">
        <v>1000</v>
      </c>
      <c r="E20" s="8">
        <v>1000</v>
      </c>
      <c r="F20" s="8">
        <v>1000</v>
      </c>
      <c r="G20" s="9">
        <f t="shared" si="0"/>
        <v>3000</v>
      </c>
      <c r="H20" s="10">
        <f>G20/G24</f>
        <v>1.1217049915872126E-2</v>
      </c>
      <c r="I20" s="20" t="s">
        <v>20</v>
      </c>
    </row>
    <row r="21" spans="2:10" ht="21.75" customHeight="1" x14ac:dyDescent="0.35">
      <c r="B21" s="13"/>
      <c r="C21" s="7"/>
      <c r="D21" s="8">
        <v>10000</v>
      </c>
      <c r="E21" s="8">
        <v>10000</v>
      </c>
      <c r="F21" s="8">
        <v>10000</v>
      </c>
      <c r="G21" s="9">
        <f t="shared" si="0"/>
        <v>30000</v>
      </c>
      <c r="H21" s="10">
        <f>G21/G24</f>
        <v>0.11217049915872125</v>
      </c>
      <c r="I21" s="20" t="s">
        <v>21</v>
      </c>
    </row>
    <row r="22" spans="2:10" ht="21.75" customHeight="1" x14ac:dyDescent="0.35">
      <c r="B22" s="13"/>
      <c r="C22" s="7"/>
      <c r="D22" s="8">
        <v>28000</v>
      </c>
      <c r="E22" s="8">
        <v>28000</v>
      </c>
      <c r="F22" s="8">
        <v>28000</v>
      </c>
      <c r="G22" s="9">
        <f t="shared" si="0"/>
        <v>84000</v>
      </c>
      <c r="H22" s="10">
        <f>G22/G24</f>
        <v>0.3140773976444195</v>
      </c>
      <c r="I22" s="11" t="s">
        <v>18</v>
      </c>
    </row>
    <row r="23" spans="2:10" ht="21.75" customHeight="1" x14ac:dyDescent="0.35">
      <c r="B23" s="13"/>
      <c r="C23" s="7"/>
      <c r="D23" s="8"/>
      <c r="E23" s="8"/>
      <c r="F23" s="8"/>
      <c r="G23" s="9">
        <f t="shared" si="0"/>
        <v>0</v>
      </c>
      <c r="H23" s="10">
        <f>G23/G24</f>
        <v>0</v>
      </c>
      <c r="I23" s="21"/>
    </row>
    <row r="24" spans="2:10" ht="21.75" customHeight="1" x14ac:dyDescent="0.35">
      <c r="B24" s="22"/>
      <c r="C24" s="23" t="s">
        <v>22</v>
      </c>
      <c r="D24" s="24">
        <f t="shared" ref="D24:H24" si="1">SUM(D12:D23)</f>
        <v>89150</v>
      </c>
      <c r="E24" s="24">
        <f t="shared" si="1"/>
        <v>89150</v>
      </c>
      <c r="F24" s="24">
        <f t="shared" si="1"/>
        <v>89150</v>
      </c>
      <c r="G24" s="25">
        <f t="shared" si="1"/>
        <v>267450</v>
      </c>
      <c r="H24" s="26">
        <f t="shared" si="1"/>
        <v>1</v>
      </c>
      <c r="I24" s="27"/>
    </row>
    <row r="25" spans="2:10" ht="7.5" customHeight="1" x14ac:dyDescent="0.35">
      <c r="B25" s="2"/>
      <c r="C25" s="2"/>
      <c r="D25" s="2"/>
      <c r="E25" s="2"/>
      <c r="F25" s="2"/>
      <c r="G25" s="2"/>
      <c r="H25" s="2"/>
      <c r="I25" s="2"/>
    </row>
    <row r="26" spans="2:10" ht="24.75" customHeight="1" x14ac:dyDescent="0.35">
      <c r="F26" s="28" t="s">
        <v>23</v>
      </c>
      <c r="G26" s="29"/>
      <c r="H26" s="29"/>
      <c r="I26" s="3"/>
      <c r="J26" s="3"/>
    </row>
    <row r="27" spans="2:10" ht="21.75" customHeight="1" x14ac:dyDescent="0.35">
      <c r="F27" s="30" t="s">
        <v>17</v>
      </c>
      <c r="G27" s="9">
        <f>SUMIF(I12:I23, "RECEIVED", G12:G23)</f>
        <v>69750</v>
      </c>
      <c r="H27" s="10">
        <f>G27/G32</f>
        <v>0.26079641054402691</v>
      </c>
    </row>
    <row r="28" spans="2:10" ht="21.75" customHeight="1" x14ac:dyDescent="0.35">
      <c r="F28" s="31" t="s">
        <v>18</v>
      </c>
      <c r="G28" s="9">
        <f>SUMIF(I12:I23, "PLEDGED", G12:G23)</f>
        <v>132300</v>
      </c>
      <c r="H28" s="10">
        <f>G28/G32</f>
        <v>0.49467190128996075</v>
      </c>
    </row>
    <row r="29" spans="2:10" ht="21.75" customHeight="1" x14ac:dyDescent="0.35">
      <c r="F29" s="32" t="s">
        <v>19</v>
      </c>
      <c r="G29" s="9">
        <f>SUMIF(I12:I23, "REQUESTED", G12:G23)</f>
        <v>32400</v>
      </c>
      <c r="H29" s="10">
        <f>G29/G32</f>
        <v>0.12114413909141895</v>
      </c>
    </row>
    <row r="30" spans="2:10" ht="21.75" customHeight="1" x14ac:dyDescent="0.35">
      <c r="F30" s="33" t="s">
        <v>20</v>
      </c>
      <c r="G30" s="9">
        <f>SUMIF(I12:I23, "ESTIMATED", G12:G23)</f>
        <v>3000</v>
      </c>
      <c r="H30" s="10">
        <f>G30/G32</f>
        <v>1.1217049915872126E-2</v>
      </c>
    </row>
    <row r="31" spans="2:10" ht="21.75" customHeight="1" x14ac:dyDescent="0.35">
      <c r="F31" s="34" t="s">
        <v>21</v>
      </c>
      <c r="G31" s="9">
        <f>SUMIF(I12:I23, "OTHER", G12:G23)</f>
        <v>30000</v>
      </c>
      <c r="H31" s="10">
        <f>G31/G32</f>
        <v>0.11217049915872125</v>
      </c>
    </row>
    <row r="32" spans="2:10" ht="21.75" customHeight="1" x14ac:dyDescent="0.35">
      <c r="F32" s="35" t="s">
        <v>13</v>
      </c>
      <c r="G32" s="36">
        <f t="shared" ref="G32:H32" si="2">SUM(G27:G31)</f>
        <v>267450</v>
      </c>
      <c r="H32" s="26">
        <f t="shared" si="2"/>
        <v>1</v>
      </c>
    </row>
    <row r="33" spans="2:10" ht="7.5" customHeight="1" x14ac:dyDescent="0.35">
      <c r="B33" s="2"/>
      <c r="C33" s="2"/>
      <c r="D33" s="2"/>
      <c r="E33" s="2"/>
      <c r="F33" s="2"/>
      <c r="G33" s="2"/>
      <c r="H33" s="2"/>
      <c r="I33" s="2"/>
    </row>
    <row r="34" spans="2:10" ht="24.75" customHeight="1" x14ac:dyDescent="0.35">
      <c r="B34" s="42" t="s">
        <v>24</v>
      </c>
      <c r="C34" s="43"/>
      <c r="D34" s="43"/>
      <c r="E34" s="43"/>
      <c r="F34" s="43"/>
      <c r="G34" s="43"/>
      <c r="H34" s="43"/>
      <c r="I34" s="44"/>
      <c r="J34" s="3"/>
    </row>
    <row r="35" spans="2:10" ht="24.75" customHeight="1" x14ac:dyDescent="0.35">
      <c r="B35" s="4" t="s">
        <v>25</v>
      </c>
      <c r="C35" s="4" t="s">
        <v>26</v>
      </c>
      <c r="D35" s="4" t="s">
        <v>10</v>
      </c>
      <c r="E35" s="4" t="s">
        <v>11</v>
      </c>
      <c r="F35" s="4" t="s">
        <v>12</v>
      </c>
      <c r="G35" s="4" t="s">
        <v>13</v>
      </c>
      <c r="H35" s="4" t="s">
        <v>14</v>
      </c>
      <c r="I35" s="37" t="s">
        <v>27</v>
      </c>
      <c r="J35" s="3"/>
    </row>
    <row r="36" spans="2:10" ht="21.75" customHeight="1" x14ac:dyDescent="0.35">
      <c r="B36" s="6"/>
      <c r="C36" s="7"/>
      <c r="D36" s="8">
        <v>28000</v>
      </c>
      <c r="E36" s="8">
        <v>28000</v>
      </c>
      <c r="F36" s="8">
        <v>28000</v>
      </c>
      <c r="G36" s="9">
        <f t="shared" ref="G36:G47" si="3">SUM(D36:F36)</f>
        <v>84000</v>
      </c>
      <c r="H36" s="10">
        <f>G36/G48</f>
        <v>0.39051603905160392</v>
      </c>
      <c r="I36" s="38">
        <v>7</v>
      </c>
    </row>
    <row r="37" spans="2:10" ht="21.75" customHeight="1" x14ac:dyDescent="0.35">
      <c r="B37" s="13"/>
      <c r="C37" s="7"/>
      <c r="D37" s="8">
        <v>12200</v>
      </c>
      <c r="E37" s="8">
        <v>12200</v>
      </c>
      <c r="F37" s="8">
        <v>12200</v>
      </c>
      <c r="G37" s="9">
        <f t="shared" si="3"/>
        <v>36600</v>
      </c>
      <c r="H37" s="10">
        <f>G37/G48</f>
        <v>0.1701534170153417</v>
      </c>
      <c r="I37" s="38">
        <v>5</v>
      </c>
    </row>
    <row r="38" spans="2:10" ht="21.75" customHeight="1" x14ac:dyDescent="0.35">
      <c r="B38" s="13"/>
      <c r="C38" s="7"/>
      <c r="D38" s="8">
        <v>10000</v>
      </c>
      <c r="E38" s="8">
        <v>10000</v>
      </c>
      <c r="F38" s="8">
        <v>10000</v>
      </c>
      <c r="G38" s="9">
        <f t="shared" si="3"/>
        <v>30000</v>
      </c>
      <c r="H38" s="10">
        <f>G38/G48</f>
        <v>0.1394700139470014</v>
      </c>
      <c r="I38" s="38"/>
    </row>
    <row r="39" spans="2:10" ht="21.75" customHeight="1" x14ac:dyDescent="0.35">
      <c r="B39" s="13"/>
      <c r="C39" s="7"/>
      <c r="D39" s="8">
        <v>7500</v>
      </c>
      <c r="E39" s="8"/>
      <c r="F39" s="8"/>
      <c r="G39" s="9">
        <f t="shared" si="3"/>
        <v>7500</v>
      </c>
      <c r="H39" s="10">
        <f>G39/G48</f>
        <v>3.4867503486750349E-2</v>
      </c>
      <c r="I39" s="38"/>
    </row>
    <row r="40" spans="2:10" ht="21.75" customHeight="1" x14ac:dyDescent="0.35">
      <c r="B40" s="13"/>
      <c r="C40" s="7"/>
      <c r="D40" s="8">
        <v>4000</v>
      </c>
      <c r="E40" s="8">
        <v>4000</v>
      </c>
      <c r="F40" s="8">
        <v>4000</v>
      </c>
      <c r="G40" s="9">
        <f t="shared" si="3"/>
        <v>12000</v>
      </c>
      <c r="H40" s="10">
        <f>G40/G48</f>
        <v>5.5788005578800558E-2</v>
      </c>
      <c r="I40" s="38"/>
    </row>
    <row r="41" spans="2:10" ht="21.75" customHeight="1" x14ac:dyDescent="0.35">
      <c r="B41" s="13"/>
      <c r="C41" s="7"/>
      <c r="D41" s="8">
        <v>5000</v>
      </c>
      <c r="E41" s="8">
        <v>5000</v>
      </c>
      <c r="F41" s="8">
        <v>5000</v>
      </c>
      <c r="G41" s="9">
        <f t="shared" si="3"/>
        <v>15000</v>
      </c>
      <c r="H41" s="10">
        <f>G41/G48</f>
        <v>6.9735006973500699E-2</v>
      </c>
      <c r="I41" s="38"/>
    </row>
    <row r="42" spans="2:10" ht="21.75" customHeight="1" x14ac:dyDescent="0.35">
      <c r="B42" s="13"/>
      <c r="C42" s="7"/>
      <c r="D42" s="8">
        <v>6000</v>
      </c>
      <c r="E42" s="8">
        <v>6000</v>
      </c>
      <c r="F42" s="8">
        <v>6000</v>
      </c>
      <c r="G42" s="9">
        <f t="shared" si="3"/>
        <v>18000</v>
      </c>
      <c r="H42" s="10">
        <f>G42/G48</f>
        <v>8.3682008368200833E-2</v>
      </c>
      <c r="I42" s="38"/>
    </row>
    <row r="43" spans="2:10" ht="21.75" customHeight="1" x14ac:dyDescent="0.35">
      <c r="B43" s="13"/>
      <c r="C43" s="7"/>
      <c r="D43" s="8">
        <v>4500</v>
      </c>
      <c r="E43" s="8">
        <v>4500</v>
      </c>
      <c r="F43" s="8"/>
      <c r="G43" s="9">
        <f t="shared" si="3"/>
        <v>9000</v>
      </c>
      <c r="H43" s="10">
        <f>G43/G48</f>
        <v>4.1841004184100417E-2</v>
      </c>
      <c r="I43" s="38"/>
    </row>
    <row r="44" spans="2:10" ht="21.75" customHeight="1" x14ac:dyDescent="0.35">
      <c r="B44" s="13"/>
      <c r="C44" s="7"/>
      <c r="D44" s="8">
        <v>1000</v>
      </c>
      <c r="E44" s="8">
        <v>1000</v>
      </c>
      <c r="F44" s="8">
        <v>1000</v>
      </c>
      <c r="G44" s="9">
        <f t="shared" si="3"/>
        <v>3000</v>
      </c>
      <c r="H44" s="10">
        <f>G44/G48</f>
        <v>1.3947001394700139E-2</v>
      </c>
      <c r="I44" s="38"/>
    </row>
    <row r="45" spans="2:10" ht="21.75" customHeight="1" x14ac:dyDescent="0.35">
      <c r="B45" s="13"/>
      <c r="C45" s="7"/>
      <c r="D45" s="8"/>
      <c r="E45" s="8"/>
      <c r="F45" s="8"/>
      <c r="G45" s="9">
        <f t="shared" si="3"/>
        <v>0</v>
      </c>
      <c r="H45" s="10">
        <f>G45/G48</f>
        <v>0</v>
      </c>
      <c r="I45" s="38"/>
    </row>
    <row r="46" spans="2:10" ht="21.75" customHeight="1" x14ac:dyDescent="0.35">
      <c r="B46" s="13"/>
      <c r="C46" s="7"/>
      <c r="D46" s="8"/>
      <c r="E46" s="8"/>
      <c r="F46" s="8"/>
      <c r="G46" s="9">
        <f t="shared" si="3"/>
        <v>0</v>
      </c>
      <c r="H46" s="10">
        <f>G46/G48</f>
        <v>0</v>
      </c>
      <c r="I46" s="38"/>
    </row>
    <row r="47" spans="2:10" ht="21.75" customHeight="1" x14ac:dyDescent="0.35">
      <c r="B47" s="13"/>
      <c r="C47" s="7"/>
      <c r="D47" s="8"/>
      <c r="E47" s="8"/>
      <c r="F47" s="8"/>
      <c r="G47" s="9">
        <f t="shared" si="3"/>
        <v>0</v>
      </c>
      <c r="H47" s="10">
        <f>G47/G48</f>
        <v>0</v>
      </c>
      <c r="I47" s="38"/>
    </row>
    <row r="48" spans="2:10" ht="21.75" customHeight="1" x14ac:dyDescent="0.35">
      <c r="B48" s="22"/>
      <c r="C48" s="23" t="s">
        <v>28</v>
      </c>
      <c r="D48" s="24">
        <f t="shared" ref="D48:H48" si="4">SUM(D36:D47)</f>
        <v>78200</v>
      </c>
      <c r="E48" s="24">
        <f t="shared" si="4"/>
        <v>70700</v>
      </c>
      <c r="F48" s="24">
        <f t="shared" si="4"/>
        <v>66200</v>
      </c>
      <c r="G48" s="25">
        <f t="shared" si="4"/>
        <v>215100</v>
      </c>
      <c r="H48" s="26">
        <f t="shared" si="4"/>
        <v>1</v>
      </c>
      <c r="I48" s="27"/>
    </row>
    <row r="49" spans="2:9" ht="7.5" customHeight="1" x14ac:dyDescent="0.35">
      <c r="B49" s="2"/>
      <c r="C49" s="2"/>
      <c r="D49" s="2"/>
      <c r="E49" s="2"/>
      <c r="F49" s="2"/>
      <c r="G49" s="2"/>
      <c r="H49" s="2"/>
      <c r="I49" s="2"/>
    </row>
    <row r="50" spans="2:9" ht="21.75" customHeight="1" x14ac:dyDescent="0.35">
      <c r="B50" s="22"/>
      <c r="C50" s="23" t="s">
        <v>29</v>
      </c>
      <c r="D50" s="24">
        <f t="shared" ref="D50:F50" si="5">D24-D48</f>
        <v>10950</v>
      </c>
      <c r="E50" s="24">
        <f t="shared" si="5"/>
        <v>18450</v>
      </c>
      <c r="F50" s="24">
        <f t="shared" si="5"/>
        <v>22950</v>
      </c>
      <c r="G50" s="25">
        <f>G32-G48</f>
        <v>52350</v>
      </c>
      <c r="H50" s="39"/>
    </row>
    <row r="51" spans="2:9" ht="28.5" customHeight="1" x14ac:dyDescent="0.35"/>
    <row r="52" spans="2:9" ht="49.5" customHeight="1" x14ac:dyDescent="0.5">
      <c r="B52" s="55" t="s">
        <v>30</v>
      </c>
      <c r="C52" s="56"/>
      <c r="D52" s="56"/>
      <c r="E52" s="56"/>
      <c r="F52" s="56"/>
      <c r="G52" s="56"/>
      <c r="H52" s="56"/>
      <c r="I52" s="57"/>
    </row>
  </sheetData>
  <mergeCells count="15">
    <mergeCell ref="B10:I10"/>
    <mergeCell ref="B34:I34"/>
    <mergeCell ref="B52:I52"/>
    <mergeCell ref="B3:G3"/>
    <mergeCell ref="H3:I3"/>
    <mergeCell ref="B4:G4"/>
    <mergeCell ref="H4:I4"/>
    <mergeCell ref="B5:G5"/>
    <mergeCell ref="H5:I5"/>
    <mergeCell ref="H6:I6"/>
    <mergeCell ref="B6:G6"/>
    <mergeCell ref="B7:G7"/>
    <mergeCell ref="H7:I7"/>
    <mergeCell ref="B8:G8"/>
    <mergeCell ref="H8:I8"/>
  </mergeCells>
  <conditionalFormatting sqref="I12:I24">
    <cfRule type="containsText" dxfId="9" priority="1" operator="containsText" text="OTHER">
      <formula>NOT(ISERROR(SEARCH(("OTHER"),(I12))))</formula>
    </cfRule>
  </conditionalFormatting>
  <conditionalFormatting sqref="I12:I24">
    <cfRule type="containsText" dxfId="8" priority="2" operator="containsText" text="ESTIMATED">
      <formula>NOT(ISERROR(SEARCH(("ESTIMATED"),(I12))))</formula>
    </cfRule>
  </conditionalFormatting>
  <conditionalFormatting sqref="I12:I24">
    <cfRule type="containsText" dxfId="7" priority="3" operator="containsText" text="REQUESTED">
      <formula>NOT(ISERROR(SEARCH(("REQUESTED"),(I12))))</formula>
    </cfRule>
  </conditionalFormatting>
  <conditionalFormatting sqref="I12:I24">
    <cfRule type="containsText" dxfId="6" priority="4" operator="containsText" text="PLEDGED">
      <formula>NOT(ISERROR(SEARCH(("PLEDGED"),(I12))))</formula>
    </cfRule>
  </conditionalFormatting>
  <conditionalFormatting sqref="I12:I24">
    <cfRule type="containsText" dxfId="5" priority="5" operator="containsText" text="RECEIVED">
      <formula>NOT(ISERROR(SEARCH(("RECEIVED"),(I12))))</formula>
    </cfRule>
  </conditionalFormatting>
  <dataValidations count="1">
    <dataValidation type="list" allowBlank="1" showErrorMessage="1" sqref="I12:I23" xr:uid="{00000000-0002-0000-0000-000000000000}">
      <formula1>$K$12:$K$16</formula1>
    </dataValidation>
  </dataValidations>
  <hyperlinks>
    <hyperlink ref="B52:I52" r:id="rId1" display="CLICK HERE TO CREATE IN SMARTSHEET" xr:uid="{34414173-6844-414F-8595-2C90C10EC9FF}"/>
  </hyperlinks>
  <pageMargins left="0.25" right="0.25" top="0.25" bottom="0.25" header="0" footer="0"/>
  <pageSetup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96B0"/>
    <pageSetUpPr fitToPage="1"/>
  </sheetPr>
  <dimension ref="B1:K50"/>
  <sheetViews>
    <sheetView showGridLines="0" workbookViewId="0">
      <pane ySplit="1" topLeftCell="A2" activePane="bottomLeft" state="frozen"/>
      <selection pane="bottomLeft" activeCell="B3" sqref="B3"/>
    </sheetView>
  </sheetViews>
  <sheetFormatPr defaultColWidth="11.23046875" defaultRowHeight="15" customHeight="1" x14ac:dyDescent="0.35"/>
  <cols>
    <col min="1" max="1" width="2.53515625" customWidth="1"/>
    <col min="2" max="2" width="28.69140625" customWidth="1"/>
    <col min="3" max="3" width="35.3046875" customWidth="1"/>
    <col min="4" max="7" width="12.3046875" customWidth="1"/>
    <col min="8" max="8" width="8.4609375" customWidth="1"/>
    <col min="9" max="9" width="10.765625" customWidth="1"/>
    <col min="10" max="10" width="2.53515625" customWidth="1"/>
    <col min="11" max="11" width="10.765625" customWidth="1"/>
    <col min="12" max="26" width="8.53515625" customWidth="1"/>
  </cols>
  <sheetData>
    <row r="1" spans="2:11" ht="42" customHeight="1" x14ac:dyDescent="0.35">
      <c r="B1" s="1" t="s">
        <v>0</v>
      </c>
      <c r="C1" s="2"/>
      <c r="D1" s="2"/>
      <c r="E1" s="2"/>
      <c r="F1" s="2"/>
      <c r="G1" s="2"/>
      <c r="H1" s="2"/>
      <c r="I1" s="2"/>
      <c r="J1" s="3"/>
    </row>
    <row r="2" spans="2:11" ht="19.5" customHeight="1" x14ac:dyDescent="0.35">
      <c r="B2" s="45" t="s">
        <v>1</v>
      </c>
      <c r="C2" s="46"/>
      <c r="D2" s="46"/>
      <c r="E2" s="46"/>
      <c r="F2" s="46"/>
      <c r="G2" s="46"/>
      <c r="H2" s="47" t="s">
        <v>2</v>
      </c>
      <c r="I2" s="48"/>
      <c r="J2" s="3"/>
    </row>
    <row r="3" spans="2:11" ht="19.5" customHeight="1" x14ac:dyDescent="0.35">
      <c r="B3" s="49"/>
      <c r="C3" s="50"/>
      <c r="D3" s="50"/>
      <c r="E3" s="50"/>
      <c r="F3" s="50"/>
      <c r="G3" s="51"/>
      <c r="H3" s="52"/>
      <c r="I3" s="50"/>
      <c r="J3" s="3"/>
    </row>
    <row r="4" spans="2:11" ht="19.5" customHeight="1" x14ac:dyDescent="0.35">
      <c r="B4" s="45" t="s">
        <v>3</v>
      </c>
      <c r="C4" s="46"/>
      <c r="D4" s="46"/>
      <c r="E4" s="46"/>
      <c r="F4" s="46"/>
      <c r="G4" s="46"/>
      <c r="H4" s="45" t="s">
        <v>4</v>
      </c>
      <c r="I4" s="46"/>
      <c r="J4" s="3"/>
    </row>
    <row r="5" spans="2:11" ht="19.5" customHeight="1" x14ac:dyDescent="0.35">
      <c r="B5" s="54"/>
      <c r="C5" s="50"/>
      <c r="D5" s="50"/>
      <c r="E5" s="50"/>
      <c r="F5" s="50"/>
      <c r="G5" s="51"/>
      <c r="H5" s="53"/>
      <c r="I5" s="50"/>
      <c r="J5" s="3"/>
    </row>
    <row r="6" spans="2:11" ht="19.5" customHeight="1" x14ac:dyDescent="0.35">
      <c r="B6" s="45" t="s">
        <v>5</v>
      </c>
      <c r="C6" s="46"/>
      <c r="D6" s="46"/>
      <c r="E6" s="46"/>
      <c r="F6" s="46"/>
      <c r="G6" s="46"/>
      <c r="H6" s="45" t="s">
        <v>6</v>
      </c>
      <c r="I6" s="46"/>
      <c r="J6" s="3"/>
    </row>
    <row r="7" spans="2:11" ht="19.5" customHeight="1" x14ac:dyDescent="0.35">
      <c r="B7" s="54"/>
      <c r="C7" s="50"/>
      <c r="D7" s="50"/>
      <c r="E7" s="50"/>
      <c r="F7" s="50"/>
      <c r="G7" s="51"/>
      <c r="H7" s="53"/>
      <c r="I7" s="50"/>
      <c r="J7" s="3"/>
    </row>
    <row r="8" spans="2:11" ht="7.5" customHeight="1" x14ac:dyDescent="0.35">
      <c r="B8" s="2"/>
      <c r="C8" s="2"/>
      <c r="D8" s="2"/>
      <c r="E8" s="2"/>
      <c r="F8" s="2"/>
      <c r="G8" s="2"/>
      <c r="H8" s="2"/>
      <c r="I8" s="2"/>
      <c r="J8" s="3"/>
    </row>
    <row r="9" spans="2:11" ht="24.75" customHeight="1" x14ac:dyDescent="0.35">
      <c r="B9" s="42" t="s">
        <v>7</v>
      </c>
      <c r="C9" s="43"/>
      <c r="D9" s="43"/>
      <c r="E9" s="43"/>
      <c r="F9" s="43"/>
      <c r="G9" s="43"/>
      <c r="H9" s="43"/>
      <c r="I9" s="44"/>
      <c r="J9" s="3"/>
    </row>
    <row r="10" spans="2:11" ht="24.75" customHeight="1" x14ac:dyDescent="0.35">
      <c r="B10" s="4" t="s">
        <v>8</v>
      </c>
      <c r="C10" s="4" t="s">
        <v>9</v>
      </c>
      <c r="D10" s="4" t="s">
        <v>10</v>
      </c>
      <c r="E10" s="4" t="s">
        <v>11</v>
      </c>
      <c r="F10" s="4" t="s">
        <v>12</v>
      </c>
      <c r="G10" s="4" t="s">
        <v>13</v>
      </c>
      <c r="H10" s="4" t="s">
        <v>14</v>
      </c>
      <c r="I10" s="4" t="s">
        <v>15</v>
      </c>
      <c r="J10" s="3"/>
      <c r="K10" s="5" t="s">
        <v>16</v>
      </c>
    </row>
    <row r="11" spans="2:11" ht="21.75" customHeight="1" x14ac:dyDescent="0.35">
      <c r="B11" s="6"/>
      <c r="C11" s="7"/>
      <c r="D11" s="8"/>
      <c r="E11" s="8"/>
      <c r="F11" s="8"/>
      <c r="G11" s="9">
        <f t="shared" ref="G11:G22" si="0">SUM(D11:F11)</f>
        <v>0</v>
      </c>
      <c r="H11" s="10" t="e">
        <f>G11/G23</f>
        <v>#DIV/0!</v>
      </c>
      <c r="I11" s="11"/>
      <c r="K11" s="12" t="s">
        <v>17</v>
      </c>
    </row>
    <row r="12" spans="2:11" ht="21.75" customHeight="1" x14ac:dyDescent="0.35">
      <c r="B12" s="13"/>
      <c r="C12" s="7"/>
      <c r="D12" s="8"/>
      <c r="E12" s="8"/>
      <c r="F12" s="8"/>
      <c r="G12" s="9">
        <f t="shared" si="0"/>
        <v>0</v>
      </c>
      <c r="H12" s="10" t="e">
        <f>G12/G23</f>
        <v>#DIV/0!</v>
      </c>
      <c r="I12" s="14"/>
      <c r="K12" s="15" t="s">
        <v>18</v>
      </c>
    </row>
    <row r="13" spans="2:11" ht="21.75" customHeight="1" x14ac:dyDescent="0.35">
      <c r="B13" s="13"/>
      <c r="C13" s="7"/>
      <c r="D13" s="8"/>
      <c r="E13" s="8"/>
      <c r="F13" s="8"/>
      <c r="G13" s="9">
        <f t="shared" si="0"/>
        <v>0</v>
      </c>
      <c r="H13" s="10" t="e">
        <f>G13/G23</f>
        <v>#DIV/0!</v>
      </c>
      <c r="I13" s="14"/>
      <c r="K13" s="16" t="s">
        <v>19</v>
      </c>
    </row>
    <row r="14" spans="2:11" ht="21.75" customHeight="1" x14ac:dyDescent="0.35">
      <c r="B14" s="13"/>
      <c r="C14" s="7"/>
      <c r="D14" s="8"/>
      <c r="E14" s="8"/>
      <c r="F14" s="8"/>
      <c r="G14" s="9">
        <f t="shared" si="0"/>
        <v>0</v>
      </c>
      <c r="H14" s="10" t="e">
        <f>G14/G23</f>
        <v>#DIV/0!</v>
      </c>
      <c r="I14" s="14"/>
      <c r="K14" s="17" t="s">
        <v>20</v>
      </c>
    </row>
    <row r="15" spans="2:11" ht="21.75" customHeight="1" x14ac:dyDescent="0.35">
      <c r="B15" s="13"/>
      <c r="C15" s="7"/>
      <c r="D15" s="8"/>
      <c r="E15" s="8"/>
      <c r="F15" s="8"/>
      <c r="G15" s="9">
        <f t="shared" si="0"/>
        <v>0</v>
      </c>
      <c r="H15" s="10" t="e">
        <f>G15/G23</f>
        <v>#DIV/0!</v>
      </c>
      <c r="I15" s="14"/>
      <c r="K15" s="18" t="s">
        <v>21</v>
      </c>
    </row>
    <row r="16" spans="2:11" ht="21.75" customHeight="1" x14ac:dyDescent="0.35">
      <c r="B16" s="13"/>
      <c r="C16" s="7"/>
      <c r="D16" s="8"/>
      <c r="E16" s="8"/>
      <c r="F16" s="8"/>
      <c r="G16" s="9">
        <f t="shared" si="0"/>
        <v>0</v>
      </c>
      <c r="H16" s="10" t="e">
        <f>G16/G23</f>
        <v>#DIV/0!</v>
      </c>
      <c r="I16" s="14"/>
    </row>
    <row r="17" spans="2:10" ht="21.75" customHeight="1" x14ac:dyDescent="0.35">
      <c r="B17" s="13"/>
      <c r="C17" s="7"/>
      <c r="D17" s="8"/>
      <c r="E17" s="8"/>
      <c r="F17" s="8"/>
      <c r="G17" s="9">
        <f t="shared" si="0"/>
        <v>0</v>
      </c>
      <c r="H17" s="10" t="e">
        <f>G17/G23</f>
        <v>#DIV/0!</v>
      </c>
      <c r="I17" s="14"/>
    </row>
    <row r="18" spans="2:10" ht="21.75" customHeight="1" x14ac:dyDescent="0.35">
      <c r="B18" s="13"/>
      <c r="C18" s="7"/>
      <c r="D18" s="8"/>
      <c r="E18" s="8"/>
      <c r="F18" s="8"/>
      <c r="G18" s="9">
        <f t="shared" si="0"/>
        <v>0</v>
      </c>
      <c r="H18" s="10" t="e">
        <f>G18/G23</f>
        <v>#DIV/0!</v>
      </c>
      <c r="I18" s="19"/>
    </row>
    <row r="19" spans="2:10" ht="21.75" customHeight="1" x14ac:dyDescent="0.35">
      <c r="B19" s="13"/>
      <c r="C19" s="7"/>
      <c r="D19" s="8"/>
      <c r="E19" s="8"/>
      <c r="F19" s="8"/>
      <c r="G19" s="9">
        <f t="shared" si="0"/>
        <v>0</v>
      </c>
      <c r="H19" s="10" t="e">
        <f>G19/G23</f>
        <v>#DIV/0!</v>
      </c>
      <c r="I19" s="20"/>
    </row>
    <row r="20" spans="2:10" ht="21.75" customHeight="1" x14ac:dyDescent="0.35">
      <c r="B20" s="13"/>
      <c r="C20" s="7"/>
      <c r="D20" s="8"/>
      <c r="E20" s="8"/>
      <c r="F20" s="8"/>
      <c r="G20" s="9">
        <f t="shared" si="0"/>
        <v>0</v>
      </c>
      <c r="H20" s="10" t="e">
        <f>G20/G23</f>
        <v>#DIV/0!</v>
      </c>
      <c r="I20" s="20"/>
    </row>
    <row r="21" spans="2:10" ht="21.75" customHeight="1" x14ac:dyDescent="0.35">
      <c r="B21" s="13"/>
      <c r="C21" s="7"/>
      <c r="D21" s="8"/>
      <c r="E21" s="8"/>
      <c r="F21" s="8"/>
      <c r="G21" s="9">
        <f t="shared" si="0"/>
        <v>0</v>
      </c>
      <c r="H21" s="10" t="e">
        <f>G21/G23</f>
        <v>#DIV/0!</v>
      </c>
      <c r="I21" s="11"/>
    </row>
    <row r="22" spans="2:10" ht="21.75" customHeight="1" x14ac:dyDescent="0.35">
      <c r="B22" s="13"/>
      <c r="C22" s="7"/>
      <c r="D22" s="8"/>
      <c r="E22" s="8"/>
      <c r="F22" s="8"/>
      <c r="G22" s="9">
        <f t="shared" si="0"/>
        <v>0</v>
      </c>
      <c r="H22" s="10" t="e">
        <f>G22/G23</f>
        <v>#DIV/0!</v>
      </c>
      <c r="I22" s="21"/>
    </row>
    <row r="23" spans="2:10" ht="21.75" customHeight="1" x14ac:dyDescent="0.35">
      <c r="B23" s="22"/>
      <c r="C23" s="23" t="s">
        <v>22</v>
      </c>
      <c r="D23" s="24">
        <f t="shared" ref="D23:H23" si="1">SUM(D11:D22)</f>
        <v>0</v>
      </c>
      <c r="E23" s="24">
        <f t="shared" si="1"/>
        <v>0</v>
      </c>
      <c r="F23" s="24">
        <f t="shared" si="1"/>
        <v>0</v>
      </c>
      <c r="G23" s="25">
        <f t="shared" si="1"/>
        <v>0</v>
      </c>
      <c r="H23" s="26" t="e">
        <f t="shared" si="1"/>
        <v>#DIV/0!</v>
      </c>
      <c r="I23" s="27"/>
    </row>
    <row r="24" spans="2:10" ht="7.5" customHeight="1" x14ac:dyDescent="0.35">
      <c r="B24" s="2"/>
      <c r="C24" s="2"/>
      <c r="D24" s="2"/>
      <c r="E24" s="2"/>
      <c r="F24" s="2"/>
      <c r="G24" s="2"/>
      <c r="H24" s="2"/>
      <c r="I24" s="2"/>
    </row>
    <row r="25" spans="2:10" ht="24.75" customHeight="1" x14ac:dyDescent="0.35">
      <c r="F25" s="28" t="s">
        <v>23</v>
      </c>
      <c r="G25" s="29"/>
      <c r="H25" s="29"/>
      <c r="I25" s="3"/>
      <c r="J25" s="3"/>
    </row>
    <row r="26" spans="2:10" ht="21.75" customHeight="1" x14ac:dyDescent="0.35">
      <c r="F26" s="30" t="s">
        <v>17</v>
      </c>
      <c r="G26" s="9">
        <f>SUMIF(I11:I22, "RECEIVED", G11:G22)</f>
        <v>0</v>
      </c>
      <c r="H26" s="10" t="e">
        <f>G26/G31</f>
        <v>#DIV/0!</v>
      </c>
    </row>
    <row r="27" spans="2:10" ht="21.75" customHeight="1" x14ac:dyDescent="0.35">
      <c r="F27" s="31" t="s">
        <v>18</v>
      </c>
      <c r="G27" s="9">
        <f>SUMIF(I11:I22, "PLEDGED", G11:G22)</f>
        <v>0</v>
      </c>
      <c r="H27" s="10" t="e">
        <f>G27/G31</f>
        <v>#DIV/0!</v>
      </c>
    </row>
    <row r="28" spans="2:10" ht="21.75" customHeight="1" x14ac:dyDescent="0.35">
      <c r="F28" s="32" t="s">
        <v>19</v>
      </c>
      <c r="G28" s="9">
        <f>SUMIF(I11:I22, "REQUESTED", G11:G22)</f>
        <v>0</v>
      </c>
      <c r="H28" s="10" t="e">
        <f>G28/G31</f>
        <v>#DIV/0!</v>
      </c>
    </row>
    <row r="29" spans="2:10" ht="21.75" customHeight="1" x14ac:dyDescent="0.35">
      <c r="F29" s="33" t="s">
        <v>20</v>
      </c>
      <c r="G29" s="9">
        <f>SUMIF(I11:I22, "ESTIMATED", G11:G22)</f>
        <v>0</v>
      </c>
      <c r="H29" s="10" t="e">
        <f>G29/G31</f>
        <v>#DIV/0!</v>
      </c>
    </row>
    <row r="30" spans="2:10" ht="21.75" customHeight="1" x14ac:dyDescent="0.35">
      <c r="F30" s="34" t="s">
        <v>21</v>
      </c>
      <c r="G30" s="9">
        <f>SUMIF(I11:I22, "OTHER", G11:G22)</f>
        <v>0</v>
      </c>
      <c r="H30" s="10" t="e">
        <f>G30/G31</f>
        <v>#DIV/0!</v>
      </c>
    </row>
    <row r="31" spans="2:10" ht="21.75" customHeight="1" x14ac:dyDescent="0.35">
      <c r="F31" s="35" t="s">
        <v>13</v>
      </c>
      <c r="G31" s="36">
        <f t="shared" ref="G31:H31" si="2">SUM(G26:G30)</f>
        <v>0</v>
      </c>
      <c r="H31" s="26" t="e">
        <f t="shared" si="2"/>
        <v>#DIV/0!</v>
      </c>
    </row>
    <row r="32" spans="2:10" ht="7.5" customHeight="1" x14ac:dyDescent="0.35">
      <c r="B32" s="2"/>
      <c r="C32" s="2"/>
      <c r="D32" s="2"/>
      <c r="E32" s="2"/>
      <c r="F32" s="2"/>
      <c r="G32" s="2"/>
      <c r="H32" s="2"/>
      <c r="I32" s="2"/>
    </row>
    <row r="33" spans="2:10" ht="24.75" customHeight="1" x14ac:dyDescent="0.35">
      <c r="B33" s="42" t="s">
        <v>24</v>
      </c>
      <c r="C33" s="43"/>
      <c r="D33" s="43"/>
      <c r="E33" s="43"/>
      <c r="F33" s="43"/>
      <c r="G33" s="43"/>
      <c r="H33" s="43"/>
      <c r="I33" s="44"/>
      <c r="J33" s="3"/>
    </row>
    <row r="34" spans="2:10" ht="24.75" customHeight="1" x14ac:dyDescent="0.35">
      <c r="B34" s="4" t="s">
        <v>25</v>
      </c>
      <c r="C34" s="4" t="s">
        <v>26</v>
      </c>
      <c r="D34" s="4" t="s">
        <v>10</v>
      </c>
      <c r="E34" s="4" t="s">
        <v>11</v>
      </c>
      <c r="F34" s="4" t="s">
        <v>12</v>
      </c>
      <c r="G34" s="4" t="s">
        <v>13</v>
      </c>
      <c r="H34" s="4" t="s">
        <v>14</v>
      </c>
      <c r="I34" s="37" t="s">
        <v>27</v>
      </c>
      <c r="J34" s="3"/>
    </row>
    <row r="35" spans="2:10" ht="21.75" customHeight="1" x14ac:dyDescent="0.35">
      <c r="B35" s="6"/>
      <c r="C35" s="7"/>
      <c r="D35" s="8"/>
      <c r="E35" s="8"/>
      <c r="F35" s="8"/>
      <c r="G35" s="9">
        <f t="shared" ref="G35:G46" si="3">SUM(D35:F35)</f>
        <v>0</v>
      </c>
      <c r="H35" s="10" t="e">
        <f>G35/G47</f>
        <v>#DIV/0!</v>
      </c>
      <c r="I35" s="38"/>
    </row>
    <row r="36" spans="2:10" ht="21.75" customHeight="1" x14ac:dyDescent="0.35">
      <c r="B36" s="13"/>
      <c r="C36" s="7"/>
      <c r="D36" s="8"/>
      <c r="E36" s="8"/>
      <c r="F36" s="8"/>
      <c r="G36" s="9">
        <f t="shared" si="3"/>
        <v>0</v>
      </c>
      <c r="H36" s="10" t="e">
        <f>G36/G47</f>
        <v>#DIV/0!</v>
      </c>
      <c r="I36" s="38"/>
    </row>
    <row r="37" spans="2:10" ht="21.75" customHeight="1" x14ac:dyDescent="0.35">
      <c r="B37" s="13"/>
      <c r="C37" s="7"/>
      <c r="D37" s="8"/>
      <c r="E37" s="8"/>
      <c r="F37" s="8"/>
      <c r="G37" s="9">
        <f t="shared" si="3"/>
        <v>0</v>
      </c>
      <c r="H37" s="10" t="e">
        <f>G37/G47</f>
        <v>#DIV/0!</v>
      </c>
      <c r="I37" s="38"/>
    </row>
    <row r="38" spans="2:10" ht="21.75" customHeight="1" x14ac:dyDescent="0.35">
      <c r="B38" s="13"/>
      <c r="C38" s="7"/>
      <c r="D38" s="8"/>
      <c r="E38" s="8"/>
      <c r="F38" s="8"/>
      <c r="G38" s="9">
        <f t="shared" si="3"/>
        <v>0</v>
      </c>
      <c r="H38" s="10" t="e">
        <f>G38/G47</f>
        <v>#DIV/0!</v>
      </c>
      <c r="I38" s="38"/>
    </row>
    <row r="39" spans="2:10" ht="21.75" customHeight="1" x14ac:dyDescent="0.35">
      <c r="B39" s="13"/>
      <c r="C39" s="7"/>
      <c r="D39" s="8"/>
      <c r="E39" s="8"/>
      <c r="F39" s="8"/>
      <c r="G39" s="9">
        <f t="shared" si="3"/>
        <v>0</v>
      </c>
      <c r="H39" s="10" t="e">
        <f>G39/G47</f>
        <v>#DIV/0!</v>
      </c>
      <c r="I39" s="38"/>
    </row>
    <row r="40" spans="2:10" ht="21.75" customHeight="1" x14ac:dyDescent="0.35">
      <c r="B40" s="13"/>
      <c r="C40" s="7"/>
      <c r="D40" s="8"/>
      <c r="E40" s="8"/>
      <c r="F40" s="8"/>
      <c r="G40" s="9">
        <f t="shared" si="3"/>
        <v>0</v>
      </c>
      <c r="H40" s="10" t="e">
        <f>G40/G47</f>
        <v>#DIV/0!</v>
      </c>
      <c r="I40" s="38"/>
    </row>
    <row r="41" spans="2:10" ht="21.75" customHeight="1" x14ac:dyDescent="0.35">
      <c r="B41" s="13"/>
      <c r="C41" s="7"/>
      <c r="D41" s="8"/>
      <c r="E41" s="8"/>
      <c r="F41" s="8"/>
      <c r="G41" s="9">
        <f t="shared" si="3"/>
        <v>0</v>
      </c>
      <c r="H41" s="10" t="e">
        <f>G41/G47</f>
        <v>#DIV/0!</v>
      </c>
      <c r="I41" s="38"/>
    </row>
    <row r="42" spans="2:10" ht="21.75" customHeight="1" x14ac:dyDescent="0.35">
      <c r="B42" s="13"/>
      <c r="C42" s="7"/>
      <c r="D42" s="8"/>
      <c r="E42" s="8"/>
      <c r="F42" s="8"/>
      <c r="G42" s="9">
        <f t="shared" si="3"/>
        <v>0</v>
      </c>
      <c r="H42" s="10" t="e">
        <f>G42/G47</f>
        <v>#DIV/0!</v>
      </c>
      <c r="I42" s="38"/>
    </row>
    <row r="43" spans="2:10" ht="21.75" customHeight="1" x14ac:dyDescent="0.35">
      <c r="B43" s="13"/>
      <c r="C43" s="7"/>
      <c r="D43" s="8"/>
      <c r="E43" s="8"/>
      <c r="F43" s="8"/>
      <c r="G43" s="9">
        <f t="shared" si="3"/>
        <v>0</v>
      </c>
      <c r="H43" s="10" t="e">
        <f>G43/G47</f>
        <v>#DIV/0!</v>
      </c>
      <c r="I43" s="38"/>
    </row>
    <row r="44" spans="2:10" ht="21.75" customHeight="1" x14ac:dyDescent="0.35">
      <c r="B44" s="13"/>
      <c r="C44" s="7"/>
      <c r="D44" s="8"/>
      <c r="E44" s="8"/>
      <c r="F44" s="8"/>
      <c r="G44" s="9">
        <f t="shared" si="3"/>
        <v>0</v>
      </c>
      <c r="H44" s="10" t="e">
        <f>G44/G47</f>
        <v>#DIV/0!</v>
      </c>
      <c r="I44" s="38"/>
    </row>
    <row r="45" spans="2:10" ht="21.75" customHeight="1" x14ac:dyDescent="0.35">
      <c r="B45" s="13"/>
      <c r="C45" s="7"/>
      <c r="D45" s="8"/>
      <c r="E45" s="8"/>
      <c r="F45" s="8"/>
      <c r="G45" s="9">
        <f t="shared" si="3"/>
        <v>0</v>
      </c>
      <c r="H45" s="10" t="e">
        <f>G45/G47</f>
        <v>#DIV/0!</v>
      </c>
      <c r="I45" s="38"/>
    </row>
    <row r="46" spans="2:10" ht="21.75" customHeight="1" x14ac:dyDescent="0.35">
      <c r="B46" s="13"/>
      <c r="C46" s="7"/>
      <c r="D46" s="8"/>
      <c r="E46" s="8"/>
      <c r="F46" s="8"/>
      <c r="G46" s="9">
        <f t="shared" si="3"/>
        <v>0</v>
      </c>
      <c r="H46" s="10" t="e">
        <f>G46/G47</f>
        <v>#DIV/0!</v>
      </c>
      <c r="I46" s="38"/>
    </row>
    <row r="47" spans="2:10" ht="21.75" customHeight="1" x14ac:dyDescent="0.35">
      <c r="B47" s="22"/>
      <c r="C47" s="23" t="s">
        <v>28</v>
      </c>
      <c r="D47" s="24">
        <f t="shared" ref="D47:H47" si="4">SUM(D35:D46)</f>
        <v>0</v>
      </c>
      <c r="E47" s="24">
        <f t="shared" si="4"/>
        <v>0</v>
      </c>
      <c r="F47" s="24">
        <f t="shared" si="4"/>
        <v>0</v>
      </c>
      <c r="G47" s="25">
        <f t="shared" si="4"/>
        <v>0</v>
      </c>
      <c r="H47" s="26" t="e">
        <f t="shared" si="4"/>
        <v>#DIV/0!</v>
      </c>
      <c r="I47" s="27"/>
    </row>
    <row r="48" spans="2:10" ht="7.5" customHeight="1" x14ac:dyDescent="0.35">
      <c r="B48" s="2"/>
      <c r="C48" s="2"/>
      <c r="D48" s="2"/>
      <c r="E48" s="2"/>
      <c r="F48" s="2"/>
      <c r="G48" s="2"/>
      <c r="H48" s="2"/>
      <c r="I48" s="2"/>
    </row>
    <row r="49" spans="2:8" ht="21.75" customHeight="1" x14ac:dyDescent="0.35">
      <c r="B49" s="22"/>
      <c r="C49" s="23" t="s">
        <v>29</v>
      </c>
      <c r="D49" s="24">
        <f t="shared" ref="D49:F49" si="5">D23-D47</f>
        <v>0</v>
      </c>
      <c r="E49" s="24">
        <f t="shared" si="5"/>
        <v>0</v>
      </c>
      <c r="F49" s="24">
        <f t="shared" si="5"/>
        <v>0</v>
      </c>
      <c r="G49" s="25">
        <f>G31-G47</f>
        <v>0</v>
      </c>
      <c r="H49" s="39"/>
    </row>
    <row r="50" spans="2:8" ht="28.5" customHeight="1" x14ac:dyDescent="0.35"/>
  </sheetData>
  <mergeCells count="14">
    <mergeCell ref="B9:I9"/>
    <mergeCell ref="B33:I33"/>
    <mergeCell ref="B2:G2"/>
    <mergeCell ref="H2:I2"/>
    <mergeCell ref="B3:G3"/>
    <mergeCell ref="H3:I3"/>
    <mergeCell ref="B4:G4"/>
    <mergeCell ref="H4:I4"/>
    <mergeCell ref="H5:I5"/>
    <mergeCell ref="B5:G5"/>
    <mergeCell ref="B6:G6"/>
    <mergeCell ref="H6:I6"/>
    <mergeCell ref="B7:G7"/>
    <mergeCell ref="H7:I7"/>
  </mergeCells>
  <conditionalFormatting sqref="I11:I23">
    <cfRule type="containsText" dxfId="4" priority="1" operator="containsText" text="OTHER">
      <formula>NOT(ISERROR(SEARCH(("OTHER"),(I11))))</formula>
    </cfRule>
  </conditionalFormatting>
  <conditionalFormatting sqref="I11:I23">
    <cfRule type="containsText" dxfId="3" priority="2" operator="containsText" text="ESTIMATED">
      <formula>NOT(ISERROR(SEARCH(("ESTIMATED"),(I11))))</formula>
    </cfRule>
  </conditionalFormatting>
  <conditionalFormatting sqref="I11:I23">
    <cfRule type="containsText" dxfId="2" priority="3" operator="containsText" text="REQUESTED">
      <formula>NOT(ISERROR(SEARCH(("REQUESTED"),(I11))))</formula>
    </cfRule>
  </conditionalFormatting>
  <conditionalFormatting sqref="I11:I23">
    <cfRule type="containsText" dxfId="1" priority="4" operator="containsText" text="PLEDGED">
      <formula>NOT(ISERROR(SEARCH(("PLEDGED"),(I11))))</formula>
    </cfRule>
  </conditionalFormatting>
  <conditionalFormatting sqref="I11:I23">
    <cfRule type="containsText" dxfId="0" priority="5" operator="containsText" text="RECEIVED">
      <formula>NOT(ISERROR(SEARCH(("RECEIVED"),(I11))))</formula>
    </cfRule>
  </conditionalFormatting>
  <dataValidations count="1">
    <dataValidation type="list" allowBlank="1" showErrorMessage="1" sqref="I11:I22" xr:uid="{00000000-0002-0000-0100-000000000000}">
      <formula1>$K$11:$K$15</formula1>
    </dataValidation>
  </dataValidations>
  <pageMargins left="0.25" right="0.25" top="0.25" bottom="0.2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Z1000"/>
  <sheetViews>
    <sheetView showGridLines="0" workbookViewId="0"/>
  </sheetViews>
  <sheetFormatPr defaultColWidth="11.23046875" defaultRowHeight="15" customHeight="1" x14ac:dyDescent="0.35"/>
  <cols>
    <col min="1" max="1" width="2.53515625" customWidth="1"/>
    <col min="2" max="2" width="68.69140625" customWidth="1"/>
    <col min="3" max="26" width="8.4609375" customWidth="1"/>
  </cols>
  <sheetData>
    <row r="1" spans="1:26" ht="19.5" customHeight="1" x14ac:dyDescent="0.35">
      <c r="A1" s="40"/>
      <c r="B1" s="40"/>
      <c r="C1" s="40"/>
      <c r="D1" s="40"/>
      <c r="E1" s="40"/>
      <c r="F1" s="40"/>
      <c r="G1" s="40"/>
      <c r="H1" s="40"/>
      <c r="I1" s="40"/>
      <c r="J1" s="40"/>
      <c r="K1" s="40"/>
      <c r="L1" s="40"/>
      <c r="M1" s="40"/>
      <c r="N1" s="40"/>
      <c r="O1" s="40"/>
      <c r="P1" s="40"/>
      <c r="Q1" s="40"/>
      <c r="R1" s="40"/>
      <c r="S1" s="40"/>
      <c r="T1" s="40"/>
      <c r="U1" s="40"/>
      <c r="V1" s="40"/>
      <c r="W1" s="40"/>
      <c r="X1" s="40"/>
      <c r="Y1" s="40"/>
      <c r="Z1" s="40"/>
    </row>
    <row r="2" spans="1:26" ht="105" customHeight="1" x14ac:dyDescent="0.35">
      <c r="A2" s="40"/>
      <c r="B2" s="41" t="s">
        <v>31</v>
      </c>
      <c r="C2" s="40"/>
      <c r="D2" s="40"/>
      <c r="E2" s="40"/>
      <c r="F2" s="40"/>
      <c r="G2" s="40"/>
      <c r="H2" s="40"/>
      <c r="I2" s="40"/>
      <c r="J2" s="40"/>
      <c r="K2" s="40"/>
      <c r="L2" s="40"/>
      <c r="M2" s="40"/>
      <c r="N2" s="40"/>
      <c r="O2" s="40"/>
      <c r="P2" s="40"/>
      <c r="Q2" s="40"/>
      <c r="R2" s="40"/>
      <c r="S2" s="40"/>
      <c r="T2" s="40"/>
      <c r="U2" s="40"/>
      <c r="V2" s="40"/>
      <c r="W2" s="40"/>
      <c r="X2" s="40"/>
      <c r="Y2" s="40"/>
      <c r="Z2" s="40"/>
    </row>
    <row r="3" spans="1:26" ht="14.25" customHeight="1" x14ac:dyDescent="0.35">
      <c r="A3" s="40"/>
      <c r="B3" s="40"/>
      <c r="C3" s="40"/>
      <c r="D3" s="40"/>
      <c r="E3" s="40"/>
      <c r="F3" s="40"/>
      <c r="G3" s="40"/>
      <c r="H3" s="40"/>
      <c r="I3" s="40"/>
      <c r="J3" s="40"/>
      <c r="K3" s="40"/>
      <c r="L3" s="40"/>
      <c r="M3" s="40"/>
      <c r="N3" s="40"/>
      <c r="O3" s="40"/>
      <c r="P3" s="40"/>
      <c r="Q3" s="40"/>
      <c r="R3" s="40"/>
      <c r="S3" s="40"/>
      <c r="T3" s="40"/>
      <c r="U3" s="40"/>
      <c r="V3" s="40"/>
      <c r="W3" s="40"/>
      <c r="X3" s="40"/>
      <c r="Y3" s="40"/>
      <c r="Z3" s="40"/>
    </row>
    <row r="4" spans="1:26" ht="14.25" customHeight="1" x14ac:dyDescent="0.35">
      <c r="A4" s="40"/>
      <c r="B4" s="40"/>
      <c r="C4" s="40"/>
      <c r="D4" s="40"/>
      <c r="E4" s="40"/>
      <c r="F4" s="40"/>
      <c r="G4" s="40"/>
      <c r="H4" s="40"/>
      <c r="I4" s="40"/>
      <c r="J4" s="40"/>
      <c r="K4" s="40"/>
      <c r="L4" s="40"/>
      <c r="M4" s="40"/>
      <c r="N4" s="40"/>
      <c r="O4" s="40"/>
      <c r="P4" s="40"/>
      <c r="Q4" s="40"/>
      <c r="R4" s="40"/>
      <c r="S4" s="40"/>
      <c r="T4" s="40"/>
      <c r="U4" s="40"/>
      <c r="V4" s="40"/>
      <c r="W4" s="40"/>
      <c r="X4" s="40"/>
      <c r="Y4" s="40"/>
      <c r="Z4" s="40"/>
    </row>
    <row r="5" spans="1:26" ht="14.25" customHeigh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14.25" customHeight="1" x14ac:dyDescent="0.35">
      <c r="A6" s="40"/>
      <c r="B6" s="40"/>
      <c r="C6" s="40"/>
      <c r="D6" s="40"/>
      <c r="E6" s="40"/>
      <c r="F6" s="40"/>
      <c r="G6" s="40"/>
      <c r="H6" s="40"/>
      <c r="I6" s="40"/>
      <c r="J6" s="40"/>
      <c r="K6" s="40"/>
      <c r="L6" s="40"/>
      <c r="M6" s="40"/>
      <c r="N6" s="40"/>
      <c r="O6" s="40"/>
      <c r="P6" s="40"/>
      <c r="Q6" s="40"/>
      <c r="R6" s="40"/>
      <c r="S6" s="40"/>
      <c r="T6" s="40"/>
      <c r="U6" s="40"/>
      <c r="V6" s="40"/>
      <c r="W6" s="40"/>
      <c r="X6" s="40"/>
      <c r="Y6" s="40"/>
      <c r="Z6" s="40"/>
    </row>
    <row r="7" spans="1:26" ht="14.25" customHeight="1" x14ac:dyDescent="0.35">
      <c r="A7" s="40"/>
      <c r="B7" s="40"/>
      <c r="C7" s="40"/>
      <c r="D7" s="40"/>
      <c r="E7" s="40"/>
      <c r="F7" s="40"/>
      <c r="G7" s="40"/>
      <c r="H7" s="40"/>
      <c r="I7" s="40"/>
      <c r="J7" s="40"/>
      <c r="K7" s="40"/>
      <c r="L7" s="40"/>
      <c r="M7" s="40"/>
      <c r="N7" s="40"/>
      <c r="O7" s="40"/>
      <c r="P7" s="40"/>
      <c r="Q7" s="40"/>
      <c r="R7" s="40"/>
      <c r="S7" s="40"/>
      <c r="T7" s="40"/>
      <c r="U7" s="40"/>
      <c r="V7" s="40"/>
      <c r="W7" s="40"/>
      <c r="X7" s="40"/>
      <c r="Y7" s="40"/>
      <c r="Z7" s="40"/>
    </row>
    <row r="8" spans="1:26" ht="14.25" customHeight="1" x14ac:dyDescent="0.35">
      <c r="A8" s="40"/>
      <c r="B8" s="40"/>
      <c r="C8" s="40"/>
      <c r="D8" s="40"/>
      <c r="E8" s="40"/>
      <c r="F8" s="40"/>
      <c r="G8" s="40"/>
      <c r="H8" s="40"/>
      <c r="I8" s="40"/>
      <c r="J8" s="40"/>
      <c r="K8" s="40"/>
      <c r="L8" s="40"/>
      <c r="M8" s="40"/>
      <c r="N8" s="40"/>
      <c r="O8" s="40"/>
      <c r="P8" s="40"/>
      <c r="Q8" s="40"/>
      <c r="R8" s="40"/>
      <c r="S8" s="40"/>
      <c r="T8" s="40"/>
      <c r="U8" s="40"/>
      <c r="V8" s="40"/>
      <c r="W8" s="40"/>
      <c r="X8" s="40"/>
      <c r="Y8" s="40"/>
      <c r="Z8" s="40"/>
    </row>
    <row r="9" spans="1:26" ht="14.25" customHeight="1" x14ac:dyDescent="0.35">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6" ht="14.25" customHeight="1" x14ac:dyDescent="0.35">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row>
    <row r="11" spans="1:26" ht="14.25" customHeight="1" x14ac:dyDescent="0.35">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6" ht="14.25" customHeight="1" x14ac:dyDescent="0.35">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row>
    <row r="13" spans="1:26" ht="14.25" customHeight="1" x14ac:dyDescent="0.35">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ht="14.25" customHeight="1" x14ac:dyDescent="0.35">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spans="1:26" ht="14.25" customHeight="1" x14ac:dyDescent="0.3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6" ht="14.25" customHeight="1" x14ac:dyDescent="0.3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ht="14.25" customHeight="1" x14ac:dyDescent="0.3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spans="1:26" ht="14.25" customHeight="1" x14ac:dyDescent="0.3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ht="14.25" customHeight="1" x14ac:dyDescent="0.3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ht="14.25" customHeight="1" x14ac:dyDescent="0.3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1:26" ht="14.25" customHeight="1" x14ac:dyDescent="0.3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4.25" customHeight="1" x14ac:dyDescent="0.3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4.25" customHeight="1" x14ac:dyDescent="0.3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4.25" customHeight="1" x14ac:dyDescent="0.3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4.25" customHeight="1" x14ac:dyDescent="0.3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4.25" customHeight="1" x14ac:dyDescent="0.3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4.25" customHeight="1" x14ac:dyDescent="0.3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4.25" customHeight="1" x14ac:dyDescent="0.3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4.25" customHeight="1" x14ac:dyDescent="0.3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4.25" customHeight="1" x14ac:dyDescent="0.3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4.25" customHeight="1" x14ac:dyDescent="0.3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4.25" customHeight="1" x14ac:dyDescent="0.3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4.25" customHeight="1" x14ac:dyDescent="0.3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4.25" customHeight="1" x14ac:dyDescent="0.3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4.25" customHeight="1" x14ac:dyDescent="0.3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4.25" customHeight="1" x14ac:dyDescent="0.3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4.25" customHeight="1" x14ac:dyDescent="0.3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4.25" customHeight="1" x14ac:dyDescent="0.3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4.25" customHeight="1" x14ac:dyDescent="0.3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4.25" customHeight="1" x14ac:dyDescent="0.3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4.25" customHeight="1" x14ac:dyDescent="0.3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4.25" customHeight="1" x14ac:dyDescent="0.3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4.25" customHeight="1" x14ac:dyDescent="0.3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4.25" customHeight="1" x14ac:dyDescent="0.3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4.25" customHeight="1" x14ac:dyDescent="0.3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4.25" customHeight="1" x14ac:dyDescent="0.3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4.25" customHeight="1" x14ac:dyDescent="0.3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4.25" customHeight="1" x14ac:dyDescent="0.3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4.25" customHeight="1" x14ac:dyDescent="0.3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4.25" customHeight="1" x14ac:dyDescent="0.3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4.25" customHeight="1" x14ac:dyDescent="0.3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4.25" customHeight="1" x14ac:dyDescent="0.3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4.25" customHeight="1" x14ac:dyDescent="0.3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4.25" customHeight="1" x14ac:dyDescent="0.3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4.25" customHeight="1" x14ac:dyDescent="0.3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4.25" customHeight="1" x14ac:dyDescent="0.3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4.25" customHeight="1" x14ac:dyDescent="0.3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4.25" customHeight="1" x14ac:dyDescent="0.3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4.25" customHeight="1" x14ac:dyDescent="0.3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4.25" customHeight="1" x14ac:dyDescent="0.3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4.25" customHeight="1" x14ac:dyDescent="0.3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4.25" customHeight="1" x14ac:dyDescent="0.3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4.25" customHeight="1" x14ac:dyDescent="0.3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4.25" customHeight="1" x14ac:dyDescent="0.3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4.25" customHeight="1" x14ac:dyDescent="0.3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4.25" customHeight="1" x14ac:dyDescent="0.3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4.25" customHeight="1" x14ac:dyDescent="0.3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4.25" customHeight="1" x14ac:dyDescent="0.3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4.25" customHeight="1" x14ac:dyDescent="0.3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4.25" customHeight="1" x14ac:dyDescent="0.3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4.25" customHeight="1" x14ac:dyDescent="0.3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4.25" customHeight="1" x14ac:dyDescent="0.3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4.25" customHeight="1" x14ac:dyDescent="0.3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4.25" customHeight="1" x14ac:dyDescent="0.3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4.25" customHeight="1" x14ac:dyDescent="0.3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4.25" customHeight="1" x14ac:dyDescent="0.3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4.25" customHeight="1" x14ac:dyDescent="0.3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4.25" customHeight="1" x14ac:dyDescent="0.3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4.25" customHeight="1" x14ac:dyDescent="0.3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4.25" customHeight="1" x14ac:dyDescent="0.3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4.25" customHeight="1" x14ac:dyDescent="0.3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4.25" customHeight="1" x14ac:dyDescent="0.3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4.25" customHeight="1" x14ac:dyDescent="0.3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4.25" customHeight="1" x14ac:dyDescent="0.3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4.25" customHeight="1" x14ac:dyDescent="0.3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4.25" customHeight="1" x14ac:dyDescent="0.3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4.25" customHeight="1" x14ac:dyDescent="0.3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4.25" customHeight="1" x14ac:dyDescent="0.3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4.25" customHeight="1" x14ac:dyDescent="0.3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4.25" customHeight="1" x14ac:dyDescent="0.3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4.25" customHeight="1" x14ac:dyDescent="0.3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4.25" customHeight="1" x14ac:dyDescent="0.3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4.25" customHeight="1" x14ac:dyDescent="0.3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4.25" customHeight="1" x14ac:dyDescent="0.3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4.25" customHeight="1" x14ac:dyDescent="0.3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4.25" customHeight="1" x14ac:dyDescent="0.3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4.25" customHeight="1" x14ac:dyDescent="0.3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4.25" customHeight="1" x14ac:dyDescent="0.3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4.25" customHeight="1" x14ac:dyDescent="0.3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4.25" customHeight="1" x14ac:dyDescent="0.3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4.25" customHeight="1" x14ac:dyDescent="0.3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4.25" customHeight="1" x14ac:dyDescent="0.3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4.25" customHeight="1" x14ac:dyDescent="0.3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4.25" customHeight="1" x14ac:dyDescent="0.3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4.25" customHeight="1" x14ac:dyDescent="0.3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4.25" customHeight="1" x14ac:dyDescent="0.3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4.25" customHeight="1" x14ac:dyDescent="0.3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4.25" customHeight="1" x14ac:dyDescent="0.3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4.25" customHeight="1" x14ac:dyDescent="0.3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4.25" customHeight="1" x14ac:dyDescent="0.3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4.25" customHeight="1" x14ac:dyDescent="0.3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4.25" customHeight="1" x14ac:dyDescent="0.3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4.25" customHeight="1" x14ac:dyDescent="0.3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4.25" customHeight="1" x14ac:dyDescent="0.3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4.25" customHeight="1" x14ac:dyDescent="0.3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4.25" customHeight="1" x14ac:dyDescent="0.3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4.25" customHeight="1" x14ac:dyDescent="0.3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4.25" customHeight="1" x14ac:dyDescent="0.3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4.25" customHeight="1" x14ac:dyDescent="0.3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4.25" customHeight="1" x14ac:dyDescent="0.3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4.25" customHeight="1" x14ac:dyDescent="0.3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4.25" customHeight="1" x14ac:dyDescent="0.3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4.25" customHeight="1" x14ac:dyDescent="0.3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4.25" customHeight="1" x14ac:dyDescent="0.3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4.25" customHeight="1" x14ac:dyDescent="0.3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4.25" customHeight="1" x14ac:dyDescent="0.3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4.25" customHeight="1" x14ac:dyDescent="0.3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4.25" customHeight="1" x14ac:dyDescent="0.3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4.25" customHeight="1" x14ac:dyDescent="0.3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4.25" customHeight="1" x14ac:dyDescent="0.3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4.25" customHeight="1" x14ac:dyDescent="0.3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4.25" customHeight="1" x14ac:dyDescent="0.3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4.25" customHeight="1" x14ac:dyDescent="0.3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4.25" customHeight="1" x14ac:dyDescent="0.3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4.25" customHeight="1" x14ac:dyDescent="0.3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4.25" customHeight="1" x14ac:dyDescent="0.3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4.25" customHeight="1" x14ac:dyDescent="0.3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4.25" customHeight="1" x14ac:dyDescent="0.3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4.25" customHeight="1" x14ac:dyDescent="0.3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4.25" customHeight="1" x14ac:dyDescent="0.3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4.25" customHeight="1" x14ac:dyDescent="0.3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4.25" customHeight="1" x14ac:dyDescent="0.3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4.25" customHeight="1" x14ac:dyDescent="0.3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4.25" customHeight="1" x14ac:dyDescent="0.3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4.25" customHeight="1" x14ac:dyDescent="0.3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4.25" customHeight="1" x14ac:dyDescent="0.3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4.25" customHeight="1" x14ac:dyDescent="0.3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4.25" customHeight="1" x14ac:dyDescent="0.3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4.25" customHeight="1" x14ac:dyDescent="0.3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4.25" customHeight="1" x14ac:dyDescent="0.3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4.25" customHeight="1" x14ac:dyDescent="0.3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4.25" customHeight="1" x14ac:dyDescent="0.3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4.25" customHeight="1" x14ac:dyDescent="0.3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4.25" customHeight="1" x14ac:dyDescent="0.3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4.25" customHeight="1" x14ac:dyDescent="0.3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4.25" customHeight="1" x14ac:dyDescent="0.3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4.25" customHeight="1" x14ac:dyDescent="0.3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4.25" customHeight="1" x14ac:dyDescent="0.3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4.25" customHeight="1" x14ac:dyDescent="0.3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4.25" customHeight="1" x14ac:dyDescent="0.3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4.25" customHeight="1" x14ac:dyDescent="0.3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4.25" customHeight="1" x14ac:dyDescent="0.3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4.25" customHeight="1" x14ac:dyDescent="0.3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4.25" customHeight="1" x14ac:dyDescent="0.3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4.25" customHeight="1" x14ac:dyDescent="0.3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4.25" customHeight="1" x14ac:dyDescent="0.3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4.25" customHeight="1" x14ac:dyDescent="0.3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4.25" customHeight="1" x14ac:dyDescent="0.3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4.25" customHeight="1" x14ac:dyDescent="0.3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4.25" customHeight="1" x14ac:dyDescent="0.3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4.25" customHeight="1" x14ac:dyDescent="0.3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4.25" customHeight="1" x14ac:dyDescent="0.3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4.25" customHeight="1" x14ac:dyDescent="0.3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4.25" customHeight="1" x14ac:dyDescent="0.3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4.25" customHeight="1" x14ac:dyDescent="0.3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4.25" customHeight="1" x14ac:dyDescent="0.3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4.25" customHeight="1" x14ac:dyDescent="0.3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4.25" customHeight="1" x14ac:dyDescent="0.3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4.25" customHeight="1" x14ac:dyDescent="0.3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4.25" customHeight="1" x14ac:dyDescent="0.3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4.25" customHeight="1" x14ac:dyDescent="0.3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4.25" customHeight="1" x14ac:dyDescent="0.3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4.25" customHeight="1" x14ac:dyDescent="0.3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4.25" customHeight="1" x14ac:dyDescent="0.3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4.25" customHeight="1" x14ac:dyDescent="0.3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4.25" customHeight="1" x14ac:dyDescent="0.3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4.25" customHeight="1" x14ac:dyDescent="0.3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4.25" customHeight="1" x14ac:dyDescent="0.3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4.25" customHeight="1" x14ac:dyDescent="0.3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4.25" customHeight="1" x14ac:dyDescent="0.3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4.25" customHeight="1" x14ac:dyDescent="0.3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4.25" customHeight="1" x14ac:dyDescent="0.3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4.25" customHeight="1" x14ac:dyDescent="0.3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4.25" customHeight="1" x14ac:dyDescent="0.3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4.25" customHeight="1" x14ac:dyDescent="0.3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4.25" customHeight="1" x14ac:dyDescent="0.3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4.25" customHeight="1" x14ac:dyDescent="0.3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4.25" customHeight="1" x14ac:dyDescent="0.3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4.25" customHeight="1" x14ac:dyDescent="0.3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4.25" customHeight="1" x14ac:dyDescent="0.3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4.25" customHeight="1" x14ac:dyDescent="0.3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4.25" customHeight="1" x14ac:dyDescent="0.3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4.25" customHeight="1" x14ac:dyDescent="0.3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4.25" customHeight="1" x14ac:dyDescent="0.3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4.25" customHeight="1" x14ac:dyDescent="0.3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4.25" customHeight="1" x14ac:dyDescent="0.3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4.25" customHeight="1" x14ac:dyDescent="0.3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4.25" customHeight="1" x14ac:dyDescent="0.3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4.25" customHeight="1" x14ac:dyDescent="0.3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4.25" customHeight="1" x14ac:dyDescent="0.3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4.25" customHeight="1" x14ac:dyDescent="0.3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4.25" customHeight="1" x14ac:dyDescent="0.3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4.25" customHeight="1" x14ac:dyDescent="0.3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4.25" customHeight="1" x14ac:dyDescent="0.3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4.25" customHeight="1" x14ac:dyDescent="0.3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4.25" customHeight="1" x14ac:dyDescent="0.3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4.25" customHeight="1" x14ac:dyDescent="0.3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4.25" customHeight="1" x14ac:dyDescent="0.3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4.25" customHeight="1" x14ac:dyDescent="0.3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4.25" customHeight="1" x14ac:dyDescent="0.3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4.25" customHeight="1" x14ac:dyDescent="0.3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4.25" customHeight="1" x14ac:dyDescent="0.3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4.25" customHeight="1" x14ac:dyDescent="0.3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4.25" customHeight="1" x14ac:dyDescent="0.3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4.25" customHeight="1" x14ac:dyDescent="0.3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4.25" customHeight="1" x14ac:dyDescent="0.3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4.25" customHeight="1" x14ac:dyDescent="0.3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4.25" customHeight="1" x14ac:dyDescent="0.3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4.25" customHeight="1" x14ac:dyDescent="0.3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4.25" customHeight="1" x14ac:dyDescent="0.3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4.25" customHeight="1" x14ac:dyDescent="0.3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4.25" customHeight="1" x14ac:dyDescent="0.3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4.25" customHeight="1" x14ac:dyDescent="0.3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4.25" customHeight="1" x14ac:dyDescent="0.3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4.25" customHeight="1" x14ac:dyDescent="0.3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4.25" customHeight="1" x14ac:dyDescent="0.3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4.25" customHeight="1" x14ac:dyDescent="0.3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4.25" customHeight="1" x14ac:dyDescent="0.3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4.25" customHeight="1" x14ac:dyDescent="0.3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4.25" customHeight="1" x14ac:dyDescent="0.3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4.25" customHeight="1" x14ac:dyDescent="0.3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4.25" customHeight="1" x14ac:dyDescent="0.3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4.25" customHeight="1" x14ac:dyDescent="0.3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4.25" customHeight="1" x14ac:dyDescent="0.3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4.25" customHeight="1" x14ac:dyDescent="0.3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4.25" customHeight="1" x14ac:dyDescent="0.3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4.25" customHeight="1" x14ac:dyDescent="0.3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4.25" customHeight="1" x14ac:dyDescent="0.3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4.25" customHeight="1" x14ac:dyDescent="0.3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4.25" customHeight="1" x14ac:dyDescent="0.3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4.25" customHeight="1" x14ac:dyDescent="0.3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4.25" customHeight="1" x14ac:dyDescent="0.3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4.25" customHeight="1" x14ac:dyDescent="0.3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4.25" customHeight="1" x14ac:dyDescent="0.3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4.25" customHeight="1" x14ac:dyDescent="0.3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4.25" customHeight="1" x14ac:dyDescent="0.3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4.25" customHeight="1" x14ac:dyDescent="0.3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4.25" customHeight="1" x14ac:dyDescent="0.3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4.25" customHeight="1" x14ac:dyDescent="0.3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4.25" customHeight="1" x14ac:dyDescent="0.3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4.25" customHeight="1" x14ac:dyDescent="0.3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4.25" customHeight="1" x14ac:dyDescent="0.3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4.25" customHeight="1" x14ac:dyDescent="0.3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4.25" customHeight="1" x14ac:dyDescent="0.3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4.25" customHeight="1" x14ac:dyDescent="0.3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4.25" customHeight="1" x14ac:dyDescent="0.3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4.25" customHeight="1" x14ac:dyDescent="0.3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4.25" customHeight="1" x14ac:dyDescent="0.3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4.25" customHeight="1" x14ac:dyDescent="0.3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4.25" customHeight="1" x14ac:dyDescent="0.3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4.25" customHeight="1" x14ac:dyDescent="0.3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4.25" customHeight="1" x14ac:dyDescent="0.3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4.25" customHeight="1" x14ac:dyDescent="0.3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4.25" customHeight="1" x14ac:dyDescent="0.3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4.25" customHeight="1" x14ac:dyDescent="0.3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4.25" customHeight="1" x14ac:dyDescent="0.3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4.25" customHeight="1" x14ac:dyDescent="0.3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4.25" customHeight="1" x14ac:dyDescent="0.3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4.25" customHeight="1" x14ac:dyDescent="0.3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4.25" customHeight="1" x14ac:dyDescent="0.3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4.25" customHeight="1" x14ac:dyDescent="0.3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4.25" customHeight="1" x14ac:dyDescent="0.3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4.25" customHeight="1" x14ac:dyDescent="0.3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4.25" customHeight="1" x14ac:dyDescent="0.3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4.25" customHeight="1" x14ac:dyDescent="0.3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4.25" customHeight="1" x14ac:dyDescent="0.3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4.25" customHeight="1" x14ac:dyDescent="0.3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4.25" customHeight="1" x14ac:dyDescent="0.3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4.25" customHeight="1" x14ac:dyDescent="0.3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4.25" customHeight="1" x14ac:dyDescent="0.3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4.25" customHeight="1" x14ac:dyDescent="0.3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4.25" customHeight="1" x14ac:dyDescent="0.3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4.25" customHeight="1" x14ac:dyDescent="0.3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4.25" customHeight="1" x14ac:dyDescent="0.3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4.25" customHeight="1" x14ac:dyDescent="0.3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4.25" customHeight="1" x14ac:dyDescent="0.3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4.25" customHeight="1" x14ac:dyDescent="0.3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4.25" customHeight="1" x14ac:dyDescent="0.3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4.25" customHeight="1" x14ac:dyDescent="0.3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4.25" customHeight="1" x14ac:dyDescent="0.3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4.25" customHeight="1" x14ac:dyDescent="0.3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4.25" customHeight="1" x14ac:dyDescent="0.3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4.25" customHeight="1" x14ac:dyDescent="0.3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4.25" customHeight="1" x14ac:dyDescent="0.3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4.25" customHeight="1" x14ac:dyDescent="0.3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4.25" customHeight="1" x14ac:dyDescent="0.3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4.25" customHeight="1" x14ac:dyDescent="0.3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4.25" customHeight="1" x14ac:dyDescent="0.3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4.25" customHeight="1" x14ac:dyDescent="0.3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4.25" customHeight="1" x14ac:dyDescent="0.3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4.25" customHeight="1" x14ac:dyDescent="0.3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4.25" customHeight="1" x14ac:dyDescent="0.3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4.25" customHeight="1" x14ac:dyDescent="0.3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4.25" customHeight="1" x14ac:dyDescent="0.3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4.25" customHeight="1" x14ac:dyDescent="0.3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4.25" customHeight="1" x14ac:dyDescent="0.3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4.25" customHeight="1" x14ac:dyDescent="0.3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4.25" customHeight="1" x14ac:dyDescent="0.3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4.25" customHeight="1" x14ac:dyDescent="0.3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4.25" customHeight="1" x14ac:dyDescent="0.3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4.25" customHeight="1" x14ac:dyDescent="0.3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4.25" customHeight="1" x14ac:dyDescent="0.3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4.25" customHeight="1" x14ac:dyDescent="0.3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4.25" customHeight="1" x14ac:dyDescent="0.3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4.25" customHeight="1" x14ac:dyDescent="0.3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4.25" customHeight="1" x14ac:dyDescent="0.3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4.25" customHeight="1" x14ac:dyDescent="0.3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4.25" customHeight="1" x14ac:dyDescent="0.3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4.25" customHeight="1" x14ac:dyDescent="0.3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4.25" customHeight="1" x14ac:dyDescent="0.3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4.25" customHeight="1" x14ac:dyDescent="0.3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4.25" customHeight="1" x14ac:dyDescent="0.3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4.25" customHeight="1" x14ac:dyDescent="0.3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4.25" customHeight="1" x14ac:dyDescent="0.3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4.25" customHeight="1" x14ac:dyDescent="0.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4.25" customHeight="1" x14ac:dyDescent="0.3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4.25" customHeight="1" x14ac:dyDescent="0.3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4.25" customHeight="1" x14ac:dyDescent="0.3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4.25" customHeight="1" x14ac:dyDescent="0.3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4.25" customHeight="1" x14ac:dyDescent="0.3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4.25" customHeight="1" x14ac:dyDescent="0.3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4.25" customHeight="1" x14ac:dyDescent="0.3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4.25" customHeight="1" x14ac:dyDescent="0.3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4.25" customHeight="1" x14ac:dyDescent="0.3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4.25" customHeight="1" x14ac:dyDescent="0.3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4.25" customHeight="1" x14ac:dyDescent="0.3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4.25" customHeight="1" x14ac:dyDescent="0.3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4.25" customHeight="1" x14ac:dyDescent="0.3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4.25" customHeight="1" x14ac:dyDescent="0.3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4.25" customHeight="1" x14ac:dyDescent="0.3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4.25" customHeight="1" x14ac:dyDescent="0.3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4.25" customHeight="1" x14ac:dyDescent="0.3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4.25" customHeight="1" x14ac:dyDescent="0.3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4.25" customHeight="1" x14ac:dyDescent="0.3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4.25" customHeight="1" x14ac:dyDescent="0.3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4.25" customHeight="1" x14ac:dyDescent="0.3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4.25" customHeight="1" x14ac:dyDescent="0.3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4.25" customHeight="1" x14ac:dyDescent="0.3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4.25" customHeight="1" x14ac:dyDescent="0.3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4.25" customHeight="1" x14ac:dyDescent="0.3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4.25" customHeight="1" x14ac:dyDescent="0.3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4.25" customHeight="1" x14ac:dyDescent="0.3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4.25" customHeight="1" x14ac:dyDescent="0.3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4.25" customHeight="1" x14ac:dyDescent="0.3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4.25" customHeight="1" x14ac:dyDescent="0.3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4.25" customHeight="1" x14ac:dyDescent="0.3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4.25" customHeight="1" x14ac:dyDescent="0.3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4.25" customHeight="1" x14ac:dyDescent="0.3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4.25" customHeight="1" x14ac:dyDescent="0.3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4.25" customHeight="1" x14ac:dyDescent="0.3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4.25" customHeight="1" x14ac:dyDescent="0.3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4.25" customHeight="1" x14ac:dyDescent="0.3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4.25" customHeight="1" x14ac:dyDescent="0.3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4.25" customHeight="1" x14ac:dyDescent="0.3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4.25" customHeight="1" x14ac:dyDescent="0.3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4.25" customHeight="1" x14ac:dyDescent="0.3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4.25" customHeight="1" x14ac:dyDescent="0.3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4.25" customHeight="1" x14ac:dyDescent="0.3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4.25" customHeight="1" x14ac:dyDescent="0.3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4.25" customHeight="1" x14ac:dyDescent="0.3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4.25" customHeight="1" x14ac:dyDescent="0.3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4.25" customHeight="1" x14ac:dyDescent="0.3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4.25" customHeight="1" x14ac:dyDescent="0.3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4.25" customHeight="1" x14ac:dyDescent="0.3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4.25" customHeight="1" x14ac:dyDescent="0.3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4.25" customHeight="1" x14ac:dyDescent="0.3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4.25" customHeight="1" x14ac:dyDescent="0.3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4.25" customHeight="1" x14ac:dyDescent="0.3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4.25" customHeight="1" x14ac:dyDescent="0.3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4.25" customHeight="1" x14ac:dyDescent="0.3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4.25" customHeight="1" x14ac:dyDescent="0.3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4.25" customHeight="1" x14ac:dyDescent="0.3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4.25" customHeight="1" x14ac:dyDescent="0.3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4.25" customHeight="1" x14ac:dyDescent="0.3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4.25" customHeight="1" x14ac:dyDescent="0.3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4.25" customHeight="1" x14ac:dyDescent="0.3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4.25" customHeight="1" x14ac:dyDescent="0.3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4.25" customHeight="1" x14ac:dyDescent="0.3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4.25" customHeight="1" x14ac:dyDescent="0.3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4.25" customHeight="1" x14ac:dyDescent="0.3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4.25" customHeight="1" x14ac:dyDescent="0.3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4.25" customHeight="1" x14ac:dyDescent="0.3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4.25" customHeight="1" x14ac:dyDescent="0.3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4.25" customHeight="1" x14ac:dyDescent="0.3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4.25" customHeight="1" x14ac:dyDescent="0.3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4.25" customHeight="1" x14ac:dyDescent="0.3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4.25" customHeight="1" x14ac:dyDescent="0.3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4.25" customHeight="1" x14ac:dyDescent="0.3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4.25" customHeight="1" x14ac:dyDescent="0.3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4.25" customHeight="1" x14ac:dyDescent="0.3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4.25" customHeight="1" x14ac:dyDescent="0.3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4.25" customHeight="1" x14ac:dyDescent="0.3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4.25" customHeight="1" x14ac:dyDescent="0.3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4.25" customHeight="1" x14ac:dyDescent="0.3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4.25" customHeight="1" x14ac:dyDescent="0.3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4.25" customHeight="1" x14ac:dyDescent="0.3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4.25" customHeight="1" x14ac:dyDescent="0.3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4.25" customHeight="1" x14ac:dyDescent="0.3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4.25" customHeight="1" x14ac:dyDescent="0.3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4.25" customHeight="1" x14ac:dyDescent="0.3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4.25" customHeight="1" x14ac:dyDescent="0.3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4.25" customHeight="1" x14ac:dyDescent="0.3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4.25" customHeight="1" x14ac:dyDescent="0.3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4.25" customHeight="1" x14ac:dyDescent="0.3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4.25" customHeight="1" x14ac:dyDescent="0.3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4.25" customHeight="1" x14ac:dyDescent="0.3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4.25" customHeight="1" x14ac:dyDescent="0.3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4.25" customHeight="1" x14ac:dyDescent="0.3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4.25" customHeight="1" x14ac:dyDescent="0.3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4.25" customHeight="1" x14ac:dyDescent="0.3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4.25" customHeight="1" x14ac:dyDescent="0.3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4.25" customHeight="1" x14ac:dyDescent="0.3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4.25" customHeight="1" x14ac:dyDescent="0.3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4.25" customHeight="1" x14ac:dyDescent="0.3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4.25" customHeight="1" x14ac:dyDescent="0.3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4.25" customHeight="1" x14ac:dyDescent="0.3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4.25" customHeight="1" x14ac:dyDescent="0.3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4.25" customHeight="1" x14ac:dyDescent="0.3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4.25" customHeight="1" x14ac:dyDescent="0.3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4.25" customHeight="1" x14ac:dyDescent="0.3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4.25" customHeight="1" x14ac:dyDescent="0.3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4.25" customHeight="1" x14ac:dyDescent="0.3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4.25" customHeight="1" x14ac:dyDescent="0.3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4.25" customHeight="1" x14ac:dyDescent="0.3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4.25" customHeight="1" x14ac:dyDescent="0.3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4.25" customHeight="1" x14ac:dyDescent="0.3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4.25" customHeight="1" x14ac:dyDescent="0.3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4.25" customHeight="1" x14ac:dyDescent="0.3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4.25" customHeight="1" x14ac:dyDescent="0.3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4.25" customHeight="1" x14ac:dyDescent="0.3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4.25" customHeight="1" x14ac:dyDescent="0.3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4.25" customHeight="1" x14ac:dyDescent="0.3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4.25" customHeight="1" x14ac:dyDescent="0.3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4.25" customHeight="1" x14ac:dyDescent="0.3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4.25" customHeight="1" x14ac:dyDescent="0.3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4.25" customHeight="1" x14ac:dyDescent="0.3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4.25" customHeight="1" x14ac:dyDescent="0.3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4.25" customHeight="1" x14ac:dyDescent="0.3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4.25" customHeight="1" x14ac:dyDescent="0.3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4.25" customHeight="1" x14ac:dyDescent="0.3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4.25" customHeight="1" x14ac:dyDescent="0.3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4.25" customHeight="1" x14ac:dyDescent="0.3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4.25" customHeight="1" x14ac:dyDescent="0.3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4.25" customHeight="1" x14ac:dyDescent="0.3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4.25" customHeight="1" x14ac:dyDescent="0.3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4.25" customHeight="1" x14ac:dyDescent="0.3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4.25" customHeight="1" x14ac:dyDescent="0.3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4.25" customHeight="1" x14ac:dyDescent="0.3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4.25" customHeight="1" x14ac:dyDescent="0.3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4.25" customHeight="1" x14ac:dyDescent="0.3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4.25" customHeight="1" x14ac:dyDescent="0.3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4.25" customHeight="1" x14ac:dyDescent="0.3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4.25" customHeight="1" x14ac:dyDescent="0.3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4.25" customHeight="1" x14ac:dyDescent="0.3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4.25" customHeight="1" x14ac:dyDescent="0.3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4.25" customHeight="1" x14ac:dyDescent="0.3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4.25" customHeight="1" x14ac:dyDescent="0.3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4.25" customHeight="1" x14ac:dyDescent="0.3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4.25" customHeight="1" x14ac:dyDescent="0.3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4.25" customHeight="1" x14ac:dyDescent="0.3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4.25" customHeight="1" x14ac:dyDescent="0.3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4.25" customHeight="1" x14ac:dyDescent="0.3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4.25" customHeight="1" x14ac:dyDescent="0.3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4.25" customHeight="1" x14ac:dyDescent="0.3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4.25" customHeight="1" x14ac:dyDescent="0.3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4.25" customHeight="1" x14ac:dyDescent="0.3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4.25" customHeight="1" x14ac:dyDescent="0.3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4.25" customHeight="1" x14ac:dyDescent="0.3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4.25" customHeight="1" x14ac:dyDescent="0.3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4.25" customHeight="1" x14ac:dyDescent="0.3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4.25" customHeight="1" x14ac:dyDescent="0.3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4.25" customHeight="1" x14ac:dyDescent="0.3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4.25" customHeight="1" x14ac:dyDescent="0.3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4.25" customHeight="1" x14ac:dyDescent="0.3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4.25" customHeight="1" x14ac:dyDescent="0.3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4.25" customHeight="1" x14ac:dyDescent="0.3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4.25" customHeight="1" x14ac:dyDescent="0.3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4.25" customHeight="1" x14ac:dyDescent="0.3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4.25" customHeight="1" x14ac:dyDescent="0.3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4.25" customHeight="1" x14ac:dyDescent="0.3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4.25" customHeight="1" x14ac:dyDescent="0.3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4.25" customHeight="1" x14ac:dyDescent="0.3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4.25" customHeight="1" x14ac:dyDescent="0.3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4.25" customHeight="1" x14ac:dyDescent="0.3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4.25" customHeight="1" x14ac:dyDescent="0.3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4.25" customHeight="1" x14ac:dyDescent="0.3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4.25" customHeight="1" x14ac:dyDescent="0.3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4.25" customHeight="1" x14ac:dyDescent="0.3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4.25" customHeight="1" x14ac:dyDescent="0.3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4.25" customHeight="1" x14ac:dyDescent="0.3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4.25" customHeight="1" x14ac:dyDescent="0.3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4.25" customHeight="1" x14ac:dyDescent="0.3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4.25" customHeight="1" x14ac:dyDescent="0.3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4.25" customHeight="1" x14ac:dyDescent="0.3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4.25" customHeight="1" x14ac:dyDescent="0.3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4.25" customHeight="1" x14ac:dyDescent="0.3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4.25" customHeight="1" x14ac:dyDescent="0.3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4.25" customHeight="1" x14ac:dyDescent="0.3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4.25" customHeight="1" x14ac:dyDescent="0.3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4.25" customHeight="1" x14ac:dyDescent="0.3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4.25" customHeight="1" x14ac:dyDescent="0.3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4.25" customHeight="1" x14ac:dyDescent="0.3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4.25" customHeight="1" x14ac:dyDescent="0.3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4.25" customHeight="1" x14ac:dyDescent="0.3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4.25" customHeight="1" x14ac:dyDescent="0.3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4.25" customHeight="1" x14ac:dyDescent="0.3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4.25" customHeight="1" x14ac:dyDescent="0.3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4.25" customHeight="1" x14ac:dyDescent="0.3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4.25" customHeight="1" x14ac:dyDescent="0.3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4.25" customHeight="1" x14ac:dyDescent="0.3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4.25" customHeight="1" x14ac:dyDescent="0.3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4.25" customHeight="1" x14ac:dyDescent="0.3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4.25" customHeight="1" x14ac:dyDescent="0.3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4.25" customHeight="1" x14ac:dyDescent="0.3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4.25" customHeight="1" x14ac:dyDescent="0.3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4.25" customHeight="1" x14ac:dyDescent="0.3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4.25" customHeight="1" x14ac:dyDescent="0.3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4.25" customHeight="1" x14ac:dyDescent="0.3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4.25" customHeight="1" x14ac:dyDescent="0.3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4.25" customHeight="1" x14ac:dyDescent="0.3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4.25" customHeight="1" x14ac:dyDescent="0.3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4.25" customHeight="1" x14ac:dyDescent="0.3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4.25" customHeight="1" x14ac:dyDescent="0.3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4.25" customHeight="1" x14ac:dyDescent="0.3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4.25" customHeight="1" x14ac:dyDescent="0.3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4.25" customHeight="1" x14ac:dyDescent="0.3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4.25" customHeight="1" x14ac:dyDescent="0.3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4.25" customHeight="1" x14ac:dyDescent="0.3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4.25" customHeight="1" x14ac:dyDescent="0.3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4.25" customHeight="1" x14ac:dyDescent="0.3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4.25" customHeight="1" x14ac:dyDescent="0.3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4.25" customHeight="1" x14ac:dyDescent="0.3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4.25" customHeight="1" x14ac:dyDescent="0.3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4.25" customHeight="1" x14ac:dyDescent="0.3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4.25" customHeight="1" x14ac:dyDescent="0.3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4.25" customHeight="1" x14ac:dyDescent="0.3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4.25" customHeight="1" x14ac:dyDescent="0.3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4.25" customHeight="1" x14ac:dyDescent="0.3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4.25" customHeight="1" x14ac:dyDescent="0.3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4.25" customHeight="1" x14ac:dyDescent="0.3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4.25" customHeight="1" x14ac:dyDescent="0.3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4.25" customHeight="1" x14ac:dyDescent="0.3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4.25" customHeight="1" x14ac:dyDescent="0.3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4.25" customHeight="1" x14ac:dyDescent="0.3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4.25" customHeight="1" x14ac:dyDescent="0.3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4.25" customHeight="1" x14ac:dyDescent="0.3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4.25" customHeight="1" x14ac:dyDescent="0.3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4.25" customHeight="1" x14ac:dyDescent="0.3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4.25" customHeight="1" x14ac:dyDescent="0.3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4.25" customHeight="1" x14ac:dyDescent="0.3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4.25" customHeight="1" x14ac:dyDescent="0.3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4.25" customHeight="1" x14ac:dyDescent="0.3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4.25" customHeight="1" x14ac:dyDescent="0.3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4.25" customHeight="1" x14ac:dyDescent="0.3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4.25" customHeight="1" x14ac:dyDescent="0.3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4.25" customHeight="1" x14ac:dyDescent="0.3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4.25" customHeight="1" x14ac:dyDescent="0.3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4.25" customHeight="1" x14ac:dyDescent="0.3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4.25" customHeight="1" x14ac:dyDescent="0.3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4.25" customHeight="1" x14ac:dyDescent="0.3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4.25" customHeight="1" x14ac:dyDescent="0.3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4.25" customHeight="1" x14ac:dyDescent="0.3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4.25" customHeight="1" x14ac:dyDescent="0.3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4.25" customHeight="1" x14ac:dyDescent="0.3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4.25" customHeight="1" x14ac:dyDescent="0.3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4.25" customHeight="1" x14ac:dyDescent="0.3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4.25" customHeight="1" x14ac:dyDescent="0.3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4.25" customHeight="1" x14ac:dyDescent="0.3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4.25" customHeight="1" x14ac:dyDescent="0.3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4.25" customHeight="1" x14ac:dyDescent="0.3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4.25" customHeight="1" x14ac:dyDescent="0.3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4.25" customHeight="1" x14ac:dyDescent="0.3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4.25" customHeight="1" x14ac:dyDescent="0.3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4.25" customHeight="1" x14ac:dyDescent="0.3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4.25" customHeight="1" x14ac:dyDescent="0.3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4.25" customHeight="1" x14ac:dyDescent="0.3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4.25" customHeight="1" x14ac:dyDescent="0.3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4.25" customHeight="1" x14ac:dyDescent="0.3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4.25" customHeight="1" x14ac:dyDescent="0.3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4.25" customHeight="1" x14ac:dyDescent="0.3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4.25" customHeight="1" x14ac:dyDescent="0.3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4.25" customHeight="1" x14ac:dyDescent="0.3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4.25" customHeight="1" x14ac:dyDescent="0.3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4.25" customHeight="1" x14ac:dyDescent="0.3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4.25" customHeight="1" x14ac:dyDescent="0.3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4.25" customHeight="1" x14ac:dyDescent="0.3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4.25" customHeight="1" x14ac:dyDescent="0.3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4.25" customHeight="1" x14ac:dyDescent="0.3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4.25" customHeight="1" x14ac:dyDescent="0.3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4.25" customHeight="1" x14ac:dyDescent="0.3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4.25" customHeight="1" x14ac:dyDescent="0.3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4.25" customHeight="1" x14ac:dyDescent="0.3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4.25" customHeight="1" x14ac:dyDescent="0.3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4.25" customHeight="1" x14ac:dyDescent="0.3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4.25" customHeight="1" x14ac:dyDescent="0.3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4.25" customHeight="1" x14ac:dyDescent="0.3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4.25" customHeight="1" x14ac:dyDescent="0.3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4.25" customHeight="1" x14ac:dyDescent="0.3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4.25" customHeight="1" x14ac:dyDescent="0.3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4.25" customHeight="1" x14ac:dyDescent="0.3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4.25" customHeight="1" x14ac:dyDescent="0.3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4.25" customHeight="1" x14ac:dyDescent="0.3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4.25" customHeight="1" x14ac:dyDescent="0.3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4.25" customHeight="1" x14ac:dyDescent="0.3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4.25" customHeight="1" x14ac:dyDescent="0.3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4.25" customHeight="1" x14ac:dyDescent="0.3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4.25" customHeight="1" x14ac:dyDescent="0.3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4.25" customHeight="1" x14ac:dyDescent="0.3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4.25" customHeight="1" x14ac:dyDescent="0.3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4.25" customHeight="1" x14ac:dyDescent="0.3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4.25" customHeight="1" x14ac:dyDescent="0.3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4.25" customHeight="1" x14ac:dyDescent="0.3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4.25" customHeight="1" x14ac:dyDescent="0.3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4.25" customHeight="1" x14ac:dyDescent="0.3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4.25" customHeight="1" x14ac:dyDescent="0.3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4.25" customHeight="1" x14ac:dyDescent="0.3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4.25" customHeight="1" x14ac:dyDescent="0.3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4.25" customHeight="1" x14ac:dyDescent="0.3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4.25" customHeight="1" x14ac:dyDescent="0.3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4.25" customHeight="1" x14ac:dyDescent="0.3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4.25" customHeight="1" x14ac:dyDescent="0.3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4.25" customHeight="1" x14ac:dyDescent="0.3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4.25" customHeight="1" x14ac:dyDescent="0.3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4.25" customHeight="1" x14ac:dyDescent="0.3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4.25" customHeight="1" x14ac:dyDescent="0.3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4.25" customHeight="1" x14ac:dyDescent="0.3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4.25" customHeight="1" x14ac:dyDescent="0.3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4.25" customHeight="1" x14ac:dyDescent="0.3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4.25" customHeight="1" x14ac:dyDescent="0.3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4.25" customHeight="1" x14ac:dyDescent="0.3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4.25" customHeight="1" x14ac:dyDescent="0.3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4.25" customHeight="1" x14ac:dyDescent="0.3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4.25" customHeight="1" x14ac:dyDescent="0.3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4.25" customHeight="1" x14ac:dyDescent="0.3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4.25" customHeight="1" x14ac:dyDescent="0.3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4.25" customHeight="1" x14ac:dyDescent="0.3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4.25" customHeight="1" x14ac:dyDescent="0.3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4.25" customHeight="1" x14ac:dyDescent="0.3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4.25" customHeight="1" x14ac:dyDescent="0.3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4.25" customHeight="1" x14ac:dyDescent="0.3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4.25" customHeight="1" x14ac:dyDescent="0.3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4.25" customHeight="1" x14ac:dyDescent="0.3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4.25" customHeight="1" x14ac:dyDescent="0.3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4.25" customHeight="1" x14ac:dyDescent="0.3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4.25" customHeight="1" x14ac:dyDescent="0.3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4.25" customHeight="1" x14ac:dyDescent="0.3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4.25" customHeight="1" x14ac:dyDescent="0.3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4.25" customHeight="1" x14ac:dyDescent="0.3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4.25" customHeight="1" x14ac:dyDescent="0.3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4.25" customHeight="1" x14ac:dyDescent="0.3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4.25" customHeight="1" x14ac:dyDescent="0.3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4.25" customHeight="1" x14ac:dyDescent="0.3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4.25" customHeight="1" x14ac:dyDescent="0.3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4.25" customHeight="1" x14ac:dyDescent="0.3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4.25" customHeight="1" x14ac:dyDescent="0.3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4.25" customHeight="1" x14ac:dyDescent="0.3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4.25" customHeight="1" x14ac:dyDescent="0.3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4.25" customHeight="1" x14ac:dyDescent="0.3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4.25" customHeight="1" x14ac:dyDescent="0.3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4.25" customHeight="1" x14ac:dyDescent="0.3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4.25" customHeight="1" x14ac:dyDescent="0.3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4.25" customHeight="1" x14ac:dyDescent="0.3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4.25" customHeight="1" x14ac:dyDescent="0.3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4.25" customHeight="1" x14ac:dyDescent="0.3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4.25" customHeight="1" x14ac:dyDescent="0.3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4.25" customHeight="1" x14ac:dyDescent="0.3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4.25" customHeight="1" x14ac:dyDescent="0.3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4.25" customHeight="1" x14ac:dyDescent="0.3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4.25" customHeight="1" x14ac:dyDescent="0.3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4.25" customHeight="1" x14ac:dyDescent="0.3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4.25" customHeight="1" x14ac:dyDescent="0.3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4.25" customHeight="1" x14ac:dyDescent="0.3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4.25" customHeight="1" x14ac:dyDescent="0.3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4.25" customHeight="1" x14ac:dyDescent="0.3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4.25" customHeight="1" x14ac:dyDescent="0.3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4.25" customHeight="1" x14ac:dyDescent="0.3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4.25" customHeight="1" x14ac:dyDescent="0.3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4.25" customHeight="1" x14ac:dyDescent="0.3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4.25" customHeight="1" x14ac:dyDescent="0.3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4.25" customHeight="1" x14ac:dyDescent="0.3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4.25" customHeight="1" x14ac:dyDescent="0.3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4.25" customHeight="1" x14ac:dyDescent="0.3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4.25" customHeight="1" x14ac:dyDescent="0.3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4.25" customHeight="1" x14ac:dyDescent="0.3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4.25" customHeight="1" x14ac:dyDescent="0.3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4.25" customHeight="1" x14ac:dyDescent="0.3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4.25" customHeight="1" x14ac:dyDescent="0.3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4.25" customHeight="1" x14ac:dyDescent="0.3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4.25" customHeight="1" x14ac:dyDescent="0.3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4.25" customHeight="1" x14ac:dyDescent="0.3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4.25" customHeight="1" x14ac:dyDescent="0.3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4.25" customHeight="1" x14ac:dyDescent="0.3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4.25" customHeight="1" x14ac:dyDescent="0.3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4.25" customHeight="1" x14ac:dyDescent="0.3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4.25" customHeight="1" x14ac:dyDescent="0.3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4.25" customHeight="1" x14ac:dyDescent="0.3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4.25" customHeight="1" x14ac:dyDescent="0.3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4.25" customHeight="1" x14ac:dyDescent="0.3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4.25" customHeight="1" x14ac:dyDescent="0.3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4.25" customHeight="1" x14ac:dyDescent="0.3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4.25" customHeight="1" x14ac:dyDescent="0.3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4.25" customHeight="1" x14ac:dyDescent="0.3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4.25" customHeight="1" x14ac:dyDescent="0.3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4.25" customHeight="1" x14ac:dyDescent="0.3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4.25" customHeight="1" x14ac:dyDescent="0.3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4.25" customHeight="1" x14ac:dyDescent="0.3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4.25" customHeight="1" x14ac:dyDescent="0.3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4.25" customHeight="1" x14ac:dyDescent="0.3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4.25" customHeight="1" x14ac:dyDescent="0.3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4.25" customHeight="1" x14ac:dyDescent="0.3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4.25" customHeight="1" x14ac:dyDescent="0.3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4.25" customHeight="1" x14ac:dyDescent="0.3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4.25" customHeight="1" x14ac:dyDescent="0.3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4.25" customHeight="1" x14ac:dyDescent="0.3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4.25" customHeight="1" x14ac:dyDescent="0.3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4.25" customHeight="1" x14ac:dyDescent="0.3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4.25" customHeight="1" x14ac:dyDescent="0.3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4.25" customHeight="1" x14ac:dyDescent="0.3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4.25" customHeight="1" x14ac:dyDescent="0.3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4.25" customHeight="1" x14ac:dyDescent="0.3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4.25" customHeight="1" x14ac:dyDescent="0.3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4.25" customHeight="1" x14ac:dyDescent="0.3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4.25" customHeight="1" x14ac:dyDescent="0.3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4.25" customHeight="1" x14ac:dyDescent="0.3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4.25" customHeight="1" x14ac:dyDescent="0.3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4.25" customHeight="1" x14ac:dyDescent="0.3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4.25" customHeight="1" x14ac:dyDescent="0.3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4.25" customHeight="1" x14ac:dyDescent="0.3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4.25" customHeight="1" x14ac:dyDescent="0.3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4.25" customHeight="1" x14ac:dyDescent="0.3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4.25" customHeight="1" x14ac:dyDescent="0.3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4.25" customHeight="1" x14ac:dyDescent="0.3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4.25" customHeight="1" x14ac:dyDescent="0.3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4.25" customHeight="1" x14ac:dyDescent="0.3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4.25" customHeight="1" x14ac:dyDescent="0.3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4.25" customHeight="1" x14ac:dyDescent="0.3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4.25" customHeight="1" x14ac:dyDescent="0.3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4.25" customHeight="1" x14ac:dyDescent="0.3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4.25" customHeight="1" x14ac:dyDescent="0.3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4.25" customHeight="1" x14ac:dyDescent="0.3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4.25" customHeight="1" x14ac:dyDescent="0.3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4.25" customHeight="1" x14ac:dyDescent="0.3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4.25" customHeight="1" x14ac:dyDescent="0.3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4.25" customHeight="1" x14ac:dyDescent="0.3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4.25" customHeight="1" x14ac:dyDescent="0.3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4.25" customHeight="1" x14ac:dyDescent="0.3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4.25" customHeight="1" x14ac:dyDescent="0.3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4.25" customHeight="1" x14ac:dyDescent="0.3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4.25" customHeight="1" x14ac:dyDescent="0.3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4.25" customHeight="1" x14ac:dyDescent="0.3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4.25" customHeight="1" x14ac:dyDescent="0.3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4.25" customHeight="1" x14ac:dyDescent="0.3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4.25" customHeight="1" x14ac:dyDescent="0.3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4.25" customHeight="1" x14ac:dyDescent="0.3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4.25" customHeight="1" x14ac:dyDescent="0.3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4.25" customHeight="1" x14ac:dyDescent="0.3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4.25" customHeight="1" x14ac:dyDescent="0.3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4.25" customHeight="1" x14ac:dyDescent="0.3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4.25" customHeight="1" x14ac:dyDescent="0.3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4.25" customHeight="1" x14ac:dyDescent="0.3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4.25" customHeight="1" x14ac:dyDescent="0.3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4.25" customHeight="1" x14ac:dyDescent="0.3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4.25" customHeight="1" x14ac:dyDescent="0.3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4.25" customHeight="1" x14ac:dyDescent="0.3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4.25" customHeight="1" x14ac:dyDescent="0.3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4.25" customHeight="1" x14ac:dyDescent="0.3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4.25" customHeight="1" x14ac:dyDescent="0.3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4.25" customHeight="1" x14ac:dyDescent="0.3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4.25" customHeight="1" x14ac:dyDescent="0.3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4.25" customHeight="1" x14ac:dyDescent="0.3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4.25" customHeight="1" x14ac:dyDescent="0.3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4.25" customHeight="1" x14ac:dyDescent="0.3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4.25" customHeight="1" x14ac:dyDescent="0.3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4.25" customHeight="1" x14ac:dyDescent="0.3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4.25" customHeight="1" x14ac:dyDescent="0.3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4.25" customHeight="1" x14ac:dyDescent="0.3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4.25" customHeight="1" x14ac:dyDescent="0.3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4.25" customHeight="1" x14ac:dyDescent="0.3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4.25" customHeight="1" x14ac:dyDescent="0.3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4.25" customHeight="1" x14ac:dyDescent="0.3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4.25" customHeight="1" x14ac:dyDescent="0.3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4.25" customHeight="1" x14ac:dyDescent="0.3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4.25" customHeight="1" x14ac:dyDescent="0.3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4.25" customHeight="1" x14ac:dyDescent="0.3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4.25" customHeight="1" x14ac:dyDescent="0.3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4.25" customHeight="1" x14ac:dyDescent="0.3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4.25" customHeight="1" x14ac:dyDescent="0.3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4.25" customHeight="1" x14ac:dyDescent="0.3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4.25" customHeight="1" x14ac:dyDescent="0.3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4.25" customHeight="1" x14ac:dyDescent="0.3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4.25" customHeight="1" x14ac:dyDescent="0.3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4.25" customHeight="1" x14ac:dyDescent="0.3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4.25" customHeight="1" x14ac:dyDescent="0.3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4.25" customHeight="1" x14ac:dyDescent="0.3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4.25" customHeight="1" x14ac:dyDescent="0.3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4.25" customHeight="1" x14ac:dyDescent="0.3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4.25" customHeight="1" x14ac:dyDescent="0.3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4.25" customHeight="1" x14ac:dyDescent="0.3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4.25" customHeight="1" x14ac:dyDescent="0.3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4.25" customHeight="1" x14ac:dyDescent="0.3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4.25" customHeight="1" x14ac:dyDescent="0.3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4.25" customHeight="1" x14ac:dyDescent="0.3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4.25" customHeight="1" x14ac:dyDescent="0.3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4.25" customHeight="1" x14ac:dyDescent="0.3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4.25" customHeight="1" x14ac:dyDescent="0.3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4.25" customHeight="1" x14ac:dyDescent="0.3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4.25" customHeight="1" x14ac:dyDescent="0.3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4.25" customHeight="1" x14ac:dyDescent="0.3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4.25" customHeight="1" x14ac:dyDescent="0.3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4.25" customHeight="1" x14ac:dyDescent="0.3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4.25" customHeight="1" x14ac:dyDescent="0.3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4.25" customHeight="1" x14ac:dyDescent="0.3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4.25" customHeight="1" x14ac:dyDescent="0.3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4.25" customHeight="1" x14ac:dyDescent="0.3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4.25" customHeight="1" x14ac:dyDescent="0.3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4.25" customHeight="1" x14ac:dyDescent="0.3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4.25" customHeight="1" x14ac:dyDescent="0.3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4.25" customHeight="1" x14ac:dyDescent="0.3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4.25" customHeight="1" x14ac:dyDescent="0.3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4.25" customHeight="1" x14ac:dyDescent="0.3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4.25" customHeight="1" x14ac:dyDescent="0.3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4.25" customHeight="1" x14ac:dyDescent="0.3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4.25" customHeight="1" x14ac:dyDescent="0.3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4.25" customHeight="1" x14ac:dyDescent="0.3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4.25" customHeight="1" x14ac:dyDescent="0.3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4.25" customHeight="1" x14ac:dyDescent="0.3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4.25" customHeight="1" x14ac:dyDescent="0.3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4.25" customHeight="1" x14ac:dyDescent="0.3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4.25" customHeight="1" x14ac:dyDescent="0.3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4.25" customHeight="1" x14ac:dyDescent="0.3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4.25" customHeight="1" x14ac:dyDescent="0.3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4.25" customHeight="1" x14ac:dyDescent="0.3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4.25" customHeight="1" x14ac:dyDescent="0.3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4.25" customHeight="1" x14ac:dyDescent="0.3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4.25" customHeight="1" x14ac:dyDescent="0.3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4.25" customHeight="1" x14ac:dyDescent="0.3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4.25" customHeight="1" x14ac:dyDescent="0.3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4.25" customHeight="1" x14ac:dyDescent="0.3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4.25" customHeight="1" x14ac:dyDescent="0.3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4.25" customHeight="1" x14ac:dyDescent="0.3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4.25" customHeight="1" x14ac:dyDescent="0.3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4.25" customHeight="1" x14ac:dyDescent="0.3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4.25" customHeight="1" x14ac:dyDescent="0.3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4.25" customHeight="1" x14ac:dyDescent="0.3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4.25" customHeight="1" x14ac:dyDescent="0.3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4.25" customHeight="1" x14ac:dyDescent="0.3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4.25" customHeight="1" x14ac:dyDescent="0.3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4.25" customHeight="1" x14ac:dyDescent="0.3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4.25" customHeight="1" x14ac:dyDescent="0.3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4.25" customHeight="1" x14ac:dyDescent="0.3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4.25" customHeight="1" x14ac:dyDescent="0.3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4.25" customHeight="1" x14ac:dyDescent="0.3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4.25" customHeight="1" x14ac:dyDescent="0.3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4.25" customHeight="1" x14ac:dyDescent="0.3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4.25" customHeight="1" x14ac:dyDescent="0.3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4.25" customHeight="1" x14ac:dyDescent="0.3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4.25" customHeight="1" x14ac:dyDescent="0.3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4.25" customHeight="1" x14ac:dyDescent="0.3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4.25" customHeight="1" x14ac:dyDescent="0.3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4.25" customHeight="1" x14ac:dyDescent="0.3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4.25" customHeight="1" x14ac:dyDescent="0.3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4.25" customHeight="1" x14ac:dyDescent="0.3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4.25" customHeight="1" x14ac:dyDescent="0.3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4.25" customHeight="1" x14ac:dyDescent="0.3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4.25" customHeight="1" x14ac:dyDescent="0.3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4.25" customHeight="1" x14ac:dyDescent="0.3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4.25" customHeight="1" x14ac:dyDescent="0.3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4.25" customHeight="1" x14ac:dyDescent="0.3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4.25" customHeight="1" x14ac:dyDescent="0.3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4.25" customHeight="1" x14ac:dyDescent="0.3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4.25" customHeight="1" x14ac:dyDescent="0.3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4.25" customHeight="1" x14ac:dyDescent="0.3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4.25" customHeight="1" x14ac:dyDescent="0.3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4.25" customHeight="1" x14ac:dyDescent="0.3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4.25" customHeight="1" x14ac:dyDescent="0.3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4.25" customHeight="1" x14ac:dyDescent="0.3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4.25" customHeight="1" x14ac:dyDescent="0.3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4.25" customHeight="1" x14ac:dyDescent="0.3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4.25" customHeight="1" x14ac:dyDescent="0.3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4.25" customHeight="1" x14ac:dyDescent="0.3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4.25" customHeight="1" x14ac:dyDescent="0.3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4.25" customHeight="1" x14ac:dyDescent="0.3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4.25" customHeight="1" x14ac:dyDescent="0.3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4.25" customHeight="1" x14ac:dyDescent="0.3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4.25" customHeight="1" x14ac:dyDescent="0.3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4.25" customHeight="1" x14ac:dyDescent="0.3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4.25" customHeight="1" x14ac:dyDescent="0.3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4.25" customHeight="1" x14ac:dyDescent="0.3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4.25" customHeight="1" x14ac:dyDescent="0.3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4.25" customHeight="1" x14ac:dyDescent="0.3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4.25" customHeight="1" x14ac:dyDescent="0.3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4.25" customHeight="1" x14ac:dyDescent="0.3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4.25" customHeight="1" x14ac:dyDescent="0.3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4.25" customHeight="1" x14ac:dyDescent="0.3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4.25" customHeight="1" x14ac:dyDescent="0.3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4.25" customHeight="1" x14ac:dyDescent="0.3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4.25" customHeight="1" x14ac:dyDescent="0.3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4.25" customHeight="1" x14ac:dyDescent="0.3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4.25" customHeight="1" x14ac:dyDescent="0.3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4.25" customHeight="1" x14ac:dyDescent="0.3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4.25" customHeight="1" x14ac:dyDescent="0.3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4.25" customHeight="1" x14ac:dyDescent="0.3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4.25" customHeight="1" x14ac:dyDescent="0.3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4.25" customHeight="1" x14ac:dyDescent="0.3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4.25" customHeight="1" x14ac:dyDescent="0.3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4.25" customHeight="1" x14ac:dyDescent="0.3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4.25" customHeight="1" x14ac:dyDescent="0.3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4.25" customHeight="1" x14ac:dyDescent="0.3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4.25" customHeight="1" x14ac:dyDescent="0.3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4.25" customHeight="1" x14ac:dyDescent="0.3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4.25" customHeight="1" x14ac:dyDescent="0.3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4.25" customHeight="1" x14ac:dyDescent="0.3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4.25" customHeight="1" x14ac:dyDescent="0.3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4.25" customHeight="1" x14ac:dyDescent="0.3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4.25" customHeight="1" x14ac:dyDescent="0.3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4.25" customHeight="1" x14ac:dyDescent="0.3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4.25" customHeight="1" x14ac:dyDescent="0.3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4.25" customHeight="1" x14ac:dyDescent="0.3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4.25" customHeight="1" x14ac:dyDescent="0.3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4.25" customHeight="1" x14ac:dyDescent="0.3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4.25" customHeight="1" x14ac:dyDescent="0.3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4.25" customHeight="1" x14ac:dyDescent="0.3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4.25" customHeight="1" x14ac:dyDescent="0.3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4.25" customHeight="1" x14ac:dyDescent="0.3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4.25" customHeight="1" x14ac:dyDescent="0.3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4.25" customHeight="1" x14ac:dyDescent="0.3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4.25" customHeight="1" x14ac:dyDescent="0.3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4.25" customHeight="1" x14ac:dyDescent="0.3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4.25" customHeight="1" x14ac:dyDescent="0.3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4.25" customHeight="1" x14ac:dyDescent="0.3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4.25" customHeight="1" x14ac:dyDescent="0.3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4.25" customHeight="1" x14ac:dyDescent="0.3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4.25" customHeight="1" x14ac:dyDescent="0.3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4.25" customHeight="1" x14ac:dyDescent="0.3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4.25" customHeight="1" x14ac:dyDescent="0.3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4.25" customHeight="1" x14ac:dyDescent="0.3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4.25" customHeight="1" x14ac:dyDescent="0.3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4.25" customHeight="1" x14ac:dyDescent="0.3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4.25" customHeight="1" x14ac:dyDescent="0.3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4.25" customHeight="1" x14ac:dyDescent="0.3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4.25" customHeight="1" x14ac:dyDescent="0.3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4.25" customHeight="1" x14ac:dyDescent="0.3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4.25" customHeight="1" x14ac:dyDescent="0.3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4.25" customHeight="1" x14ac:dyDescent="0.3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4.25" customHeight="1" x14ac:dyDescent="0.3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4.25" customHeight="1" x14ac:dyDescent="0.3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4.25" customHeight="1" x14ac:dyDescent="0.3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4.25" customHeight="1" x14ac:dyDescent="0.3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4.25" customHeight="1" x14ac:dyDescent="0.3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4.25" customHeight="1" x14ac:dyDescent="0.3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4.25" customHeight="1" x14ac:dyDescent="0.3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4.25" customHeight="1" x14ac:dyDescent="0.3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4.25" customHeight="1" x14ac:dyDescent="0.3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4.25" customHeight="1" x14ac:dyDescent="0.3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4.25" customHeight="1" x14ac:dyDescent="0.3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4.25" customHeight="1" x14ac:dyDescent="0.3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4.25" customHeight="1" x14ac:dyDescent="0.3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4.25" customHeight="1" x14ac:dyDescent="0.3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4.25" customHeight="1" x14ac:dyDescent="0.3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4.25" customHeight="1" x14ac:dyDescent="0.3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4.25" customHeight="1" x14ac:dyDescent="0.3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4.25" customHeight="1" x14ac:dyDescent="0.3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4.25" customHeight="1" x14ac:dyDescent="0.3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4.25" customHeight="1" x14ac:dyDescent="0.3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4.25" customHeight="1" x14ac:dyDescent="0.3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4.25" customHeight="1" x14ac:dyDescent="0.3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4.25" customHeight="1" x14ac:dyDescent="0.3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4.25" customHeight="1" x14ac:dyDescent="0.3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4.25" customHeight="1" x14ac:dyDescent="0.3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4.25" customHeight="1" x14ac:dyDescent="0.3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4.25" customHeight="1" x14ac:dyDescent="0.3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4.25" customHeight="1" x14ac:dyDescent="0.3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4.25" customHeight="1" x14ac:dyDescent="0.3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4.25" customHeight="1" x14ac:dyDescent="0.3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4.25" customHeight="1" x14ac:dyDescent="0.3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4.25" customHeight="1" x14ac:dyDescent="0.3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4.25" customHeight="1" x14ac:dyDescent="0.3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4.25" customHeight="1" x14ac:dyDescent="0.3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4.25" customHeight="1" x14ac:dyDescent="0.3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4.25" customHeight="1" x14ac:dyDescent="0.3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Grant Proposal Budget</vt:lpstr>
      <vt:lpstr>Grant Proposal Budget -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2021-07-26T17:30:38Z</dcterms:created>
  <dcterms:modified xsi:type="dcterms:W3CDTF">2021-07-26T17:41:47Z</dcterms:modified>
</cp:coreProperties>
</file>