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autoCompressPictures="0"/>
  <mc:AlternateContent xmlns:mc="http://schemas.openxmlformats.org/markup-compatibility/2006">
    <mc:Choice Requires="x15">
      <x15ac:absPath xmlns:x15ac="http://schemas.microsoft.com/office/spreadsheetml/2010/11/ac" url="C:\Users\ragaz\OneDrive\Work\Smartsheet_Publishing\Work in Progress\Free Inventory Lists Templates\"/>
    </mc:Choice>
  </mc:AlternateContent>
  <xr:revisionPtr revIDLastSave="0" documentId="8_{AB69D97D-835F-4FE1-8657-920EED8AE701}" xr6:coauthVersionLast="47" xr6:coauthVersionMax="47" xr10:uidLastSave="{00000000-0000-0000-0000-000000000000}"/>
  <bookViews>
    <workbookView xWindow="710" yWindow="710" windowWidth="25580" windowHeight="15380" tabRatio="500" xr2:uid="{00000000-000D-0000-FFFF-FFFF00000000}"/>
  </bookViews>
  <sheets>
    <sheet name="Office Supply Inventory List" sheetId="12" r:id="rId1"/>
    <sheet name="BLANK - Office Supply Inventory" sheetId="13" r:id="rId2"/>
    <sheet name="Stock Tracking Template" sheetId="9" r:id="rId3"/>
    <sheet name="Stock Inventory Item Template" sheetId="4" r:id="rId4"/>
    <sheet name="Stock Vendor List" sheetId="7" r:id="rId5"/>
    <sheet name="- Disclaimer -" sheetId="8" r:id="rId6"/>
  </sheets>
  <externalReferences>
    <externalReference r:id="rId7"/>
    <externalReference r:id="rId8"/>
  </externalReferences>
  <definedNames>
    <definedName name="_xlnm.Print_Area" localSheetId="1">'BLANK - Office Supply Inventory'!$A$1:$P$26</definedName>
    <definedName name="_xlnm.Print_Area" localSheetId="0">'Office Supply Inventory List'!$A$2:$P$27</definedName>
    <definedName name="_xlnm.Print_Area" localSheetId="2">'Stock Tracking Template'!$A$1:$M$34</definedName>
    <definedName name="_xlnm.Print_Area" localSheetId="4">'Stock Vendor List'!$A$1:$Q$54</definedName>
    <definedName name="TAX">'[1]Bid Tabulation'!$E$158</definedName>
    <definedName name="Type" localSheetId="1">'[2]Maintenance Work Order'!#REF!</definedName>
    <definedName name="Type">'[2]Maintenance Work Order'!#REF!</definedName>
    <definedName name="valHighlight" localSheetId="1">'BLANK - Office Supply Inventory'!$O$1</definedName>
    <definedName name="valHighlight" localSheetId="0">'Office Supply Inventory List'!$O$2</definedName>
    <definedName name="valHighlight">#REF!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13" l="1"/>
  <c r="K14" i="13"/>
  <c r="K13" i="13"/>
  <c r="K12" i="13"/>
  <c r="K11" i="13"/>
  <c r="K10" i="13"/>
  <c r="K9" i="13"/>
  <c r="K8" i="13"/>
  <c r="K7" i="13"/>
  <c r="K6" i="13"/>
  <c r="B13" i="13" l="1"/>
  <c r="B12" i="13"/>
  <c r="B11" i="13"/>
  <c r="B10" i="13"/>
  <c r="B9" i="13"/>
  <c r="B8" i="13"/>
  <c r="B7" i="13"/>
  <c r="B6" i="13"/>
  <c r="K25" i="13"/>
  <c r="B25" i="13"/>
  <c r="K24" i="13"/>
  <c r="B24" i="13"/>
  <c r="K23" i="13"/>
  <c r="B23" i="13"/>
  <c r="K22" i="13"/>
  <c r="B22" i="13"/>
  <c r="K21" i="13"/>
  <c r="B21" i="13"/>
  <c r="K20" i="13"/>
  <c r="B20" i="13"/>
  <c r="K19" i="13"/>
  <c r="B19" i="13"/>
  <c r="K18" i="13"/>
  <c r="B18" i="13"/>
  <c r="K17" i="13"/>
  <c r="B17" i="13"/>
  <c r="K16" i="13"/>
  <c r="B16" i="13"/>
  <c r="B15" i="13"/>
  <c r="B14" i="13"/>
  <c r="B3" i="13" l="1"/>
  <c r="B7" i="12"/>
  <c r="K7" i="12"/>
  <c r="B8" i="12"/>
  <c r="K8" i="12"/>
  <c r="B9" i="12"/>
  <c r="K9" i="12"/>
  <c r="B10" i="12"/>
  <c r="K10" i="12"/>
  <c r="B11" i="12"/>
  <c r="K11" i="12"/>
  <c r="B12" i="12"/>
  <c r="K12" i="12"/>
  <c r="B13" i="12"/>
  <c r="K13" i="12"/>
  <c r="B14" i="12"/>
  <c r="K14" i="12"/>
  <c r="B15" i="12"/>
  <c r="K15" i="12"/>
  <c r="B16" i="12"/>
  <c r="K16" i="12"/>
  <c r="B17" i="12"/>
  <c r="K17" i="12"/>
  <c r="B18" i="12"/>
  <c r="K18" i="12"/>
  <c r="B19" i="12"/>
  <c r="K19" i="12"/>
  <c r="B20" i="12"/>
  <c r="K20" i="12"/>
  <c r="B21" i="12"/>
  <c r="K21" i="12"/>
  <c r="B22" i="12"/>
  <c r="K22" i="12"/>
  <c r="B23" i="12"/>
  <c r="K23" i="12"/>
  <c r="B24" i="12"/>
  <c r="K24" i="12"/>
  <c r="B25" i="12"/>
  <c r="K25" i="12"/>
  <c r="B26" i="12"/>
  <c r="K26" i="12"/>
  <c r="B4" i="12" l="1"/>
</calcChain>
</file>

<file path=xl/sharedStrings.xml><?xml version="1.0" encoding="utf-8"?>
<sst xmlns="http://schemas.openxmlformats.org/spreadsheetml/2006/main" count="133" uniqueCount="90">
  <si>
    <t>AREA</t>
  </si>
  <si>
    <t>COST</t>
  </si>
  <si>
    <t>DATE</t>
  </si>
  <si>
    <t>PURCHASE</t>
  </si>
  <si>
    <t>PHONE</t>
  </si>
  <si>
    <t>ITEM NO.</t>
  </si>
  <si>
    <t>DESCRIPTION</t>
  </si>
  <si>
    <t>STOCK QUANTITY</t>
  </si>
  <si>
    <t>TOTAL VALUE</t>
  </si>
  <si>
    <t>COST PER ITEM</t>
  </si>
  <si>
    <t>REORDER LEVEL</t>
  </si>
  <si>
    <t>A123</t>
  </si>
  <si>
    <t>B123</t>
  </si>
  <si>
    <t>C123</t>
  </si>
  <si>
    <t>D123</t>
  </si>
  <si>
    <t>E123</t>
  </si>
  <si>
    <t>F123</t>
  </si>
  <si>
    <t>G123</t>
  </si>
  <si>
    <t>H123</t>
  </si>
  <si>
    <t>ITEM A</t>
  </si>
  <si>
    <t>ITEM B</t>
  </si>
  <si>
    <t>ITEM C</t>
  </si>
  <si>
    <t>ITEM D</t>
  </si>
  <si>
    <t>ITEM E</t>
  </si>
  <si>
    <t>ITEM F</t>
  </si>
  <si>
    <t>ITEM G</t>
  </si>
  <si>
    <t>ITEM H</t>
  </si>
  <si>
    <t>Cole</t>
  </si>
  <si>
    <t>Item A description</t>
  </si>
  <si>
    <t>Item B description</t>
  </si>
  <si>
    <t>Item C description</t>
  </si>
  <si>
    <t>Item D description</t>
  </si>
  <si>
    <t>Item E description</t>
  </si>
  <si>
    <t>Item F description</t>
  </si>
  <si>
    <t>Item G description</t>
  </si>
  <si>
    <t>Item H description</t>
  </si>
  <si>
    <t>Yes</t>
  </si>
  <si>
    <t>ITEM NAME</t>
  </si>
  <si>
    <t>VENDOR</t>
  </si>
  <si>
    <t>STOCK LOCATION</t>
  </si>
  <si>
    <t>Store Room A, Shelf 2</t>
  </si>
  <si>
    <t>Outdoor Pallet</t>
  </si>
  <si>
    <t>Basement, Shelf 4</t>
  </si>
  <si>
    <t>DATE OF LAST ORDER</t>
  </si>
  <si>
    <t>*Based upon TOTAL VALUE fields, below.</t>
  </si>
  <si>
    <t>TOTAL INVENTORY VALUE</t>
  </si>
  <si>
    <t>EMPLOYEE SIGNATURE</t>
  </si>
  <si>
    <t>ITEM</t>
  </si>
  <si>
    <t>INVENTORY</t>
  </si>
  <si>
    <t>SHELF / BIN</t>
  </si>
  <si>
    <t>QTY</t>
  </si>
  <si>
    <t>ITEM AREA</t>
  </si>
  <si>
    <t>ITEM SHELF / BIN</t>
  </si>
  <si>
    <t>VENDOR ITEM NO.</t>
  </si>
  <si>
    <t>UNIT</t>
  </si>
  <si>
    <t>ITEM INFO</t>
  </si>
  <si>
    <t>LOCATION</t>
  </si>
  <si>
    <t>PRICE</t>
  </si>
  <si>
    <t>ITEM QUANTITY</t>
  </si>
  <si>
    <t>MATERIAL</t>
  </si>
  <si>
    <t>EMPLOYEE INFO</t>
  </si>
  <si>
    <t>COUNTED BY</t>
  </si>
  <si>
    <t>CHECKED BY</t>
  </si>
  <si>
    <t>EMPLOYEE NAME</t>
  </si>
  <si>
    <t>EMPLOYEE ID</t>
  </si>
  <si>
    <t>VENDOR NAME</t>
  </si>
  <si>
    <t>WEB LINK</t>
  </si>
  <si>
    <t>LEAD TIME IN DAYS</t>
  </si>
  <si>
    <t>CONTACT NAME</t>
  </si>
  <si>
    <t>EMAIL ADDRESS</t>
  </si>
  <si>
    <t>FAX</t>
  </si>
  <si>
    <t>MAILING ADDRESS</t>
  </si>
  <si>
    <t>PRODUCT NAME</t>
  </si>
  <si>
    <t>CITY</t>
  </si>
  <si>
    <t>STATE</t>
  </si>
  <si>
    <t>ZIP</t>
  </si>
  <si>
    <t>CONTACT</t>
  </si>
  <si>
    <t>COUNTRY</t>
  </si>
  <si>
    <t>REORDER (auto-fill)</t>
  </si>
  <si>
    <t>DAYS PER REORDER</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</si>
  <si>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</si>
  <si>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STOCK VENDOR LIST</t>
  </si>
  <si>
    <t xml:space="preserve"> DESCRIPTION</t>
  </si>
  <si>
    <t>STOCK TRACKING TEMPLATE</t>
  </si>
  <si>
    <t>YOUR COMPANY NAME</t>
  </si>
  <si>
    <t>STOCK INVENTORY ITEM TEMPLATE</t>
  </si>
  <si>
    <t>ITEM DISCONTINUED?</t>
  </si>
  <si>
    <t>CLICK HERE TO CREATE IN SMARTSHEET</t>
  </si>
  <si>
    <t>OFFICE SUPPLY INVENTORY LIST TEMPLATE</t>
  </si>
  <si>
    <t>ITEM REORDER QUANTITY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</si>
</sst>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_-* #,##0.00_-;\-* #,##0.00_-;_-* &quot;-&quot;??_-;_-@_-"/>
    <numFmt numFmtId="166" formatCode="&quot;$&quot;#,##0.00"/>
    <numFmt numFmtId="167" formatCode="_-[$$-409]* #,##0.00_ ;_-[$$-409]* \-#,##0.00\ ;_-[$$-409]* &quot;-&quot;??_ ;_-@_ "/>
  </numFmts>
  <fonts count="27" x14ac:knownFonts="1">
    <font>
      <sz val="12"/>
      <color theme="1"/>
      <name val="Calibri"/>
      <family val="2"/>
      <scheme val="minor"/>
    </font>
    <font>
      <sz val="12"/>
      <color theme="1"/>
      <name val="Calibri"/>
      <family val="2"/>
      <scheme val="minor"/>
    </font>
    <font>
      <sz val="12"/>
      <color theme="1"/>
      <name val="Arial"/>
      <family val="2"/>
    </font>
    <font>
      <b/>
      <sz val="12"/>
      <color theme="0"/>
      <name val="Arial"/>
      <family val="2"/>
    </font>
    <font>
      <b/>
      <sz val="22"/>
      <color theme="8"/>
      <name val="Arial"/>
      <family val="2"/>
    </font>
    <font>
      <i/>
      <sz val="9"/>
      <color theme="8"/>
      <name val="Arial"/>
      <family val="2"/>
    </font>
    <font>
      <u/>
      <sz val="12"/>
      <color theme="10"/>
      <name val="Calibri"/>
      <family val="2"/>
      <scheme val="minor"/>
    </font>
    <font>
      <sz val="10"/>
      <color theme="1"/>
      <name val="Century Gothic"/>
      <family val="1"/>
    </font>
    <font>
      <u/>
      <sz val="10"/>
      <color theme="10"/>
      <name val="Century Gothic"/>
      <family val="1"/>
    </font>
    <font>
      <b/>
      <sz val="10"/>
      <color theme="1"/>
      <name val="Century Gothic"/>
      <family val="1"/>
    </font>
    <font>
      <b/>
      <sz val="10"/>
      <color theme="0"/>
      <name val="Century Gothic"/>
      <family val="1"/>
    </font>
    <font>
      <b/>
      <sz val="20"/>
      <color theme="1"/>
      <name val="Century Gothic"/>
      <family val="1"/>
    </font>
    <font>
      <b/>
      <sz val="20"/>
      <color theme="8"/>
      <name val="Century Gothic"/>
      <family val="1"/>
    </font>
    <font>
      <b/>
      <sz val="20"/>
      <color theme="0" tint="-0.499984740745262"/>
      <name val="Century Gothic"/>
      <family val="1"/>
    </font>
    <font>
      <sz val="11"/>
      <color theme="1"/>
      <name val="Calibri"/>
      <family val="2"/>
      <scheme val="minor"/>
    </font>
    <font>
      <u/>
      <sz val="22"/>
      <color indexed="12"/>
      <name val="Arial"/>
      <family val="2"/>
    </font>
    <font>
      <b/>
      <sz val="20"/>
      <color theme="0"/>
      <name val="Calibri"/>
      <family val="2"/>
      <scheme val="minor"/>
    </font>
    <font>
      <i/>
      <sz val="10"/>
      <color theme="1"/>
      <name val="Century Gothic"/>
      <family val="1"/>
    </font>
    <font>
      <b/>
      <sz val="10"/>
      <color theme="8"/>
      <name val="Century Gothic"/>
      <family val="1"/>
    </font>
    <font>
      <sz val="10"/>
      <color theme="1"/>
      <name val="Arial"/>
      <family val="2"/>
    </font>
    <font>
      <b/>
      <sz val="10"/>
      <color theme="8"/>
      <name val="Arial"/>
      <family val="2"/>
    </font>
    <font>
      <b/>
      <sz val="10"/>
      <color theme="0"/>
      <name val="Arial"/>
      <family val="2"/>
    </font>
    <font>
      <sz val="10"/>
      <color theme="1" tint="0.34998626667073579"/>
      <name val="Arial"/>
      <family val="2"/>
    </font>
    <font>
      <b/>
      <sz val="22"/>
      <color theme="0"/>
      <name val="Century Gothic"/>
      <family val="2"/>
    </font>
    <font>
      <b/>
      <sz val="22"/>
      <color theme="1" tint="0.34998626667073579"/>
      <name val="Century Gothic"/>
      <family val="2"/>
    </font>
    <font>
      <sz val="22"/>
      <color theme="1" tint="0.34998626667073579"/>
      <name val="Century Gothic"/>
      <family val="2"/>
    </font>
    <font>
      <b/>
      <sz val="22"/>
      <color theme="1" tint="0.34998626667073579"/>
      <name val="Century Gothic"/>
      <family val="1"/>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00BD32"/>
        <bgColor indexed="64"/>
      </patternFill>
    </fill>
  </fills>
  <borders count="14">
    <border>
      <left/>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ck">
        <color theme="0" tint="-0.34998626667073579"/>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bottom style="medium">
        <color theme="0" tint="-0.24994659260841701"/>
      </bottom>
      <diagonal/>
    </border>
    <border>
      <left style="thin">
        <color theme="0" tint="-0.24994659260841701"/>
      </left>
      <right style="thin">
        <color theme="0" tint="-0.24994659260841701"/>
      </right>
      <top style="thin">
        <color theme="0" tint="-0.24994659260841701"/>
      </top>
      <bottom/>
      <diagonal/>
    </border>
  </borders>
  <cellStyleXfs count="5">
    <xf numFmtId="0" fontId="0" fillId="0" borderId="0"/>
    <xf numFmtId="0" fontId="6"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4" fillId="0" borderId="0"/>
  </cellStyleXfs>
  <cellXfs count="147">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wrapText="1"/>
    </xf>
    <xf numFmtId="0" fontId="2" fillId="0" borderId="0" xfId="0" applyFont="1" applyAlignment="1"/>
    <xf numFmtId="49" fontId="2" fillId="0" borderId="0" xfId="0" applyNumberFormat="1" applyFont="1"/>
    <xf numFmtId="49" fontId="2" fillId="0" borderId="0" xfId="0" applyNumberFormat="1" applyFont="1" applyAlignment="1">
      <alignment horizontal="center"/>
    </xf>
    <xf numFmtId="49" fontId="2" fillId="0" borderId="0" xfId="0" applyNumberFormat="1" applyFont="1" applyAlignment="1">
      <alignment horizontal="left"/>
    </xf>
    <xf numFmtId="49" fontId="2" fillId="0" borderId="0" xfId="0" applyNumberFormat="1" applyFont="1" applyAlignment="1">
      <alignment wrapText="1"/>
    </xf>
    <xf numFmtId="49" fontId="2" fillId="0" borderId="0" xfId="0" applyNumberFormat="1" applyFont="1" applyAlignment="1"/>
    <xf numFmtId="49" fontId="7" fillId="0" borderId="1" xfId="0" applyNumberFormat="1" applyFont="1" applyBorder="1" applyAlignment="1">
      <alignment horizontal="left" vertical="center" wrapText="1" indent="1"/>
    </xf>
    <xf numFmtId="1" fontId="7" fillId="0" borderId="2" xfId="0" applyNumberFormat="1" applyFont="1" applyBorder="1" applyAlignment="1">
      <alignment horizontal="center" vertical="center" wrapText="1"/>
    </xf>
    <xf numFmtId="49" fontId="7" fillId="0" borderId="2" xfId="0" applyNumberFormat="1" applyFont="1" applyBorder="1" applyAlignment="1">
      <alignment horizontal="left" vertical="center" wrapText="1" indent="1"/>
    </xf>
    <xf numFmtId="164" fontId="7" fillId="0" borderId="2" xfId="3" applyFont="1" applyBorder="1" applyAlignment="1">
      <alignment horizontal="right" vertical="center" wrapText="1" indent="1"/>
    </xf>
    <xf numFmtId="49" fontId="7" fillId="3" borderId="1" xfId="0" applyNumberFormat="1" applyFont="1" applyFill="1" applyBorder="1" applyAlignment="1">
      <alignment horizontal="left" vertical="center" wrapText="1" indent="1"/>
    </xf>
    <xf numFmtId="1" fontId="7" fillId="3" borderId="2" xfId="0" applyNumberFormat="1" applyFont="1" applyFill="1" applyBorder="1" applyAlignment="1">
      <alignment horizontal="center" vertical="center" wrapText="1"/>
    </xf>
    <xf numFmtId="49" fontId="7" fillId="3" borderId="2" xfId="0" applyNumberFormat="1" applyFont="1" applyFill="1" applyBorder="1" applyAlignment="1">
      <alignment horizontal="left" vertical="center" wrapText="1" indent="1"/>
    </xf>
    <xf numFmtId="164" fontId="7" fillId="3" borderId="2" xfId="3" applyFont="1" applyFill="1" applyBorder="1" applyAlignment="1">
      <alignment horizontal="right" vertical="center" wrapText="1" indent="1"/>
    </xf>
    <xf numFmtId="49" fontId="8" fillId="0" borderId="2" xfId="1" applyNumberFormat="1" applyFont="1" applyBorder="1" applyAlignment="1">
      <alignment horizontal="left" vertical="center" wrapText="1" indent="1"/>
    </xf>
    <xf numFmtId="0" fontId="9" fillId="0" borderId="0" xfId="0" applyFont="1" applyAlignment="1">
      <alignment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0" borderId="0" xfId="0" applyFont="1"/>
    <xf numFmtId="0" fontId="10" fillId="5" borderId="6" xfId="0" applyFont="1" applyFill="1" applyBorder="1" applyAlignment="1">
      <alignment horizontal="left" vertical="center" indent="1"/>
    </xf>
    <xf numFmtId="0" fontId="10" fillId="5" borderId="7" xfId="0" applyFont="1" applyFill="1" applyBorder="1" applyAlignment="1">
      <alignment horizontal="left" vertical="center" indent="1"/>
    </xf>
    <xf numFmtId="0" fontId="10" fillId="5" borderId="8" xfId="0" applyFont="1" applyFill="1" applyBorder="1" applyAlignment="1">
      <alignment horizontal="left" vertical="center" indent="1"/>
    </xf>
    <xf numFmtId="0" fontId="11" fillId="0" borderId="0" xfId="0" applyFont="1"/>
    <xf numFmtId="49" fontId="11" fillId="0" borderId="0" xfId="0" applyNumberFormat="1" applyFont="1" applyAlignment="1">
      <alignment wrapText="1"/>
    </xf>
    <xf numFmtId="49" fontId="11" fillId="0" borderId="0" xfId="0" applyNumberFormat="1" applyFont="1"/>
    <xf numFmtId="49" fontId="11" fillId="0" borderId="0" xfId="0" applyNumberFormat="1" applyFont="1" applyAlignment="1">
      <alignment horizontal="center"/>
    </xf>
    <xf numFmtId="49" fontId="11" fillId="0" borderId="0" xfId="0" applyNumberFormat="1" applyFont="1" applyAlignment="1">
      <alignment horizontal="left"/>
    </xf>
    <xf numFmtId="49" fontId="12" fillId="0" borderId="0" xfId="0" applyNumberFormat="1" applyFont="1" applyBorder="1" applyAlignment="1">
      <alignment wrapText="1"/>
    </xf>
    <xf numFmtId="49" fontId="12" fillId="0" borderId="0" xfId="0" applyNumberFormat="1" applyFont="1" applyBorder="1" applyAlignment="1">
      <alignment horizontal="center"/>
    </xf>
    <xf numFmtId="49" fontId="12" fillId="0" borderId="0" xfId="0" applyNumberFormat="1" applyFont="1" applyBorder="1" applyAlignment="1"/>
    <xf numFmtId="49" fontId="11" fillId="0" borderId="0" xfId="0" applyNumberFormat="1" applyFont="1" applyBorder="1" applyAlignment="1"/>
    <xf numFmtId="166" fontId="12" fillId="0" borderId="0" xfId="0" applyNumberFormat="1" applyFont="1" applyBorder="1" applyAlignment="1">
      <alignment wrapText="1"/>
    </xf>
    <xf numFmtId="166" fontId="12" fillId="0" borderId="0" xfId="0" applyNumberFormat="1" applyFont="1" applyBorder="1" applyAlignment="1"/>
    <xf numFmtId="0" fontId="12" fillId="0" borderId="0" xfId="0" applyFont="1" applyAlignment="1">
      <alignment vertical="center"/>
    </xf>
    <xf numFmtId="0" fontId="13" fillId="0" borderId="0" xfId="0" applyFont="1" applyAlignment="1">
      <alignment vertical="center"/>
    </xf>
    <xf numFmtId="0" fontId="14" fillId="0" borderId="0" xfId="4"/>
    <xf numFmtId="0" fontId="2" fillId="0" borderId="9" xfId="4" applyFont="1" applyBorder="1" applyAlignment="1">
      <alignment horizontal="left" vertical="center" wrapText="1" indent="2"/>
    </xf>
    <xf numFmtId="0" fontId="0" fillId="0" borderId="0" xfId="0" applyNumberFormat="1"/>
    <xf numFmtId="0" fontId="0" fillId="0" borderId="0" xfId="0" applyFill="1"/>
    <xf numFmtId="0" fontId="15" fillId="0" borderId="0" xfId="1" applyFont="1" applyFill="1" applyAlignment="1" applyProtection="1">
      <alignment vertical="center"/>
    </xf>
    <xf numFmtId="14" fontId="7" fillId="3" borderId="2" xfId="0" applyNumberFormat="1" applyFont="1" applyFill="1" applyBorder="1" applyAlignment="1">
      <alignment horizontal="center" vertical="center" wrapText="1"/>
    </xf>
    <xf numFmtId="14" fontId="7" fillId="3" borderId="2" xfId="0" applyNumberFormat="1" applyFont="1" applyFill="1" applyBorder="1" applyAlignment="1">
      <alignment horizontal="left" vertical="center" wrapText="1" indent="1"/>
    </xf>
    <xf numFmtId="0" fontId="10" fillId="5" borderId="7" xfId="0" applyFont="1" applyFill="1" applyBorder="1" applyAlignment="1">
      <alignment vertical="center"/>
    </xf>
    <xf numFmtId="0" fontId="10" fillId="5" borderId="6" xfId="0" applyFont="1" applyFill="1" applyBorder="1" applyAlignment="1">
      <alignment horizontal="left" vertical="center" indent="2"/>
    </xf>
    <xf numFmtId="0" fontId="10" fillId="5" borderId="6" xfId="0" applyFont="1" applyFill="1" applyBorder="1" applyAlignment="1">
      <alignment horizontal="left" vertical="center"/>
    </xf>
    <xf numFmtId="0" fontId="10" fillId="5" borderId="6" xfId="0" applyFont="1" applyFill="1" applyBorder="1" applyAlignment="1">
      <alignment horizontal="left" vertical="center" indent="3"/>
    </xf>
    <xf numFmtId="0" fontId="5" fillId="0" borderId="0" xfId="0" applyFont="1" applyFill="1" applyBorder="1" applyAlignment="1">
      <alignment horizontal="left"/>
    </xf>
    <xf numFmtId="0" fontId="17" fillId="0" borderId="2" xfId="0" applyFont="1" applyBorder="1" applyAlignment="1">
      <alignment horizontal="left" vertical="center" indent="1"/>
    </xf>
    <xf numFmtId="0" fontId="3" fillId="0" borderId="0" xfId="0" applyFont="1" applyFill="1" applyBorder="1" applyAlignment="1">
      <alignment horizontal="center" vertical="center"/>
    </xf>
    <xf numFmtId="0" fontId="2" fillId="0" borderId="0" xfId="0" applyNumberFormat="1" applyFont="1"/>
    <xf numFmtId="0" fontId="10" fillId="5" borderId="8" xfId="0" applyNumberFormat="1" applyFont="1" applyFill="1" applyBorder="1" applyAlignment="1">
      <alignment horizontal="center" vertical="center"/>
    </xf>
    <xf numFmtId="0" fontId="9" fillId="4" borderId="4" xfId="0" applyNumberFormat="1" applyFont="1" applyFill="1" applyBorder="1" applyAlignment="1">
      <alignment horizontal="center" vertical="center" wrapText="1"/>
    </xf>
    <xf numFmtId="0" fontId="2" fillId="0" borderId="0" xfId="0" applyNumberFormat="1" applyFont="1" applyAlignment="1">
      <alignment horizontal="center"/>
    </xf>
    <xf numFmtId="0" fontId="10" fillId="5" borderId="7" xfId="0" applyFont="1" applyFill="1" applyBorder="1" applyAlignment="1">
      <alignment horizontal="left" vertical="center" indent="6"/>
    </xf>
    <xf numFmtId="0" fontId="10" fillId="5" borderId="6" xfId="0" applyFont="1" applyFill="1" applyBorder="1" applyAlignment="1">
      <alignment horizontal="right" vertical="center"/>
    </xf>
    <xf numFmtId="0" fontId="10" fillId="5" borderId="5"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10" xfId="0" applyFont="1" applyFill="1" applyBorder="1" applyAlignment="1">
      <alignment horizontal="left" vertical="center" indent="1"/>
    </xf>
    <xf numFmtId="0" fontId="10" fillId="5" borderId="11" xfId="0" applyFont="1" applyFill="1" applyBorder="1" applyAlignment="1">
      <alignment horizontal="left" vertical="center" indent="1"/>
    </xf>
    <xf numFmtId="0" fontId="10" fillId="5" borderId="1" xfId="0" applyFont="1" applyFill="1" applyBorder="1" applyAlignment="1">
      <alignment horizontal="left" vertical="center" indent="1"/>
    </xf>
    <xf numFmtId="0" fontId="7" fillId="0" borderId="0" xfId="0" applyFont="1"/>
    <xf numFmtId="0" fontId="18" fillId="0" borderId="0" xfId="0" applyFont="1" applyAlignment="1">
      <alignment vertical="center"/>
    </xf>
    <xf numFmtId="0" fontId="7" fillId="0" borderId="0" xfId="0" applyFont="1" applyAlignment="1">
      <alignment horizontal="center"/>
    </xf>
    <xf numFmtId="166" fontId="18" fillId="0" borderId="0" xfId="0" applyNumberFormat="1" applyFont="1" applyBorder="1" applyAlignment="1">
      <alignment horizontal="left"/>
    </xf>
    <xf numFmtId="0" fontId="9" fillId="0" borderId="0" xfId="0" applyFont="1" applyAlignment="1">
      <alignment horizontal="center"/>
    </xf>
    <xf numFmtId="166" fontId="9" fillId="0" borderId="12" xfId="0" applyNumberFormat="1" applyFont="1" applyBorder="1" applyAlignment="1">
      <alignment horizontal="left" vertical="center"/>
    </xf>
    <xf numFmtId="166" fontId="9" fillId="0" borderId="12" xfId="0" applyNumberFormat="1" applyFont="1" applyBorder="1" applyAlignment="1">
      <alignment horizontal="left" vertical="center" indent="1"/>
    </xf>
    <xf numFmtId="0" fontId="9" fillId="6" borderId="2" xfId="0" applyFont="1" applyFill="1" applyBorder="1" applyAlignment="1">
      <alignment horizontal="left" vertical="center" indent="1"/>
    </xf>
    <xf numFmtId="0" fontId="9" fillId="3" borderId="2" xfId="0" applyFont="1" applyFill="1" applyBorder="1" applyAlignment="1">
      <alignment horizontal="left" vertical="center" indent="1"/>
    </xf>
    <xf numFmtId="0" fontId="7" fillId="3" borderId="2" xfId="0" applyNumberFormat="1" applyFont="1" applyFill="1" applyBorder="1" applyAlignment="1">
      <alignment horizontal="left" vertical="center" wrapText="1" indent="1"/>
    </xf>
    <xf numFmtId="0" fontId="7" fillId="0" borderId="2" xfId="0" applyNumberFormat="1" applyFont="1" applyBorder="1" applyAlignment="1">
      <alignment horizontal="left" vertical="center" wrapText="1" indent="1"/>
    </xf>
    <xf numFmtId="14" fontId="7" fillId="0" borderId="2" xfId="0" applyNumberFormat="1" applyFont="1" applyBorder="1" applyAlignment="1">
      <alignment horizontal="left" vertical="center" wrapText="1" indent="1"/>
    </xf>
    <xf numFmtId="167" fontId="2" fillId="0" borderId="0" xfId="0" applyNumberFormat="1" applyFont="1" applyAlignment="1">
      <alignment horizontal="center"/>
    </xf>
    <xf numFmtId="0" fontId="19" fillId="0" borderId="0" xfId="0" applyFont="1"/>
    <xf numFmtId="0" fontId="20" fillId="0" borderId="0" xfId="0" applyFont="1" applyAlignment="1"/>
    <xf numFmtId="0" fontId="20" fillId="0" borderId="0" xfId="0" applyFont="1" applyAlignment="1">
      <alignment horizontal="left" indent="1"/>
    </xf>
    <xf numFmtId="0" fontId="20" fillId="0" borderId="0" xfId="0" applyFont="1" applyAlignment="1">
      <alignment vertical="center"/>
    </xf>
    <xf numFmtId="167" fontId="19" fillId="0" borderId="0" xfId="0" applyNumberFormat="1" applyFont="1" applyAlignment="1">
      <alignment horizontal="center"/>
    </xf>
    <xf numFmtId="0" fontId="21" fillId="2" borderId="0" xfId="0" applyFont="1" applyFill="1" applyBorder="1" applyAlignment="1">
      <alignment vertical="center"/>
    </xf>
    <xf numFmtId="1" fontId="22" fillId="2" borderId="0" xfId="0" applyNumberFormat="1" applyFont="1" applyFill="1" applyBorder="1" applyAlignment="1">
      <alignment horizontal="center" vertical="center" wrapText="1"/>
    </xf>
    <xf numFmtId="0" fontId="22" fillId="2" borderId="0" xfId="0" applyFont="1" applyFill="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1" xfId="2" applyNumberFormat="1" applyFont="1" applyFill="1" applyBorder="1" applyAlignment="1">
      <alignment horizontal="center" vertical="center"/>
    </xf>
    <xf numFmtId="14" fontId="19" fillId="0" borderId="2" xfId="0" applyNumberFormat="1" applyFont="1" applyBorder="1" applyAlignment="1">
      <alignment horizontal="center" vertical="center" wrapText="1"/>
    </xf>
    <xf numFmtId="1" fontId="19" fillId="0" borderId="2" xfId="0" applyNumberFormat="1" applyFont="1" applyBorder="1" applyAlignment="1">
      <alignment horizontal="center" vertical="center" wrapText="1"/>
    </xf>
    <xf numFmtId="0" fontId="19" fillId="0" borderId="10" xfId="0" applyFont="1" applyBorder="1" applyAlignment="1">
      <alignment horizontal="center" vertical="center" wrapText="1"/>
    </xf>
    <xf numFmtId="0" fontId="9" fillId="0" borderId="0" xfId="0" applyFont="1" applyAlignment="1">
      <alignment vertical="center"/>
    </xf>
    <xf numFmtId="0" fontId="10" fillId="0" borderId="0" xfId="0" applyFont="1" applyFill="1" applyAlignment="1">
      <alignment horizontal="center" vertical="center" wrapText="1"/>
    </xf>
    <xf numFmtId="167" fontId="10" fillId="5" borderId="4" xfId="0" applyNumberFormat="1" applyFont="1" applyFill="1" applyBorder="1" applyAlignment="1">
      <alignment horizontal="center" vertical="center" wrapText="1"/>
    </xf>
    <xf numFmtId="0" fontId="10" fillId="5" borderId="3" xfId="0" applyFont="1" applyFill="1" applyBorder="1" applyAlignment="1">
      <alignment horizontal="center" vertical="center" wrapText="1"/>
    </xf>
    <xf numFmtId="0" fontId="19" fillId="3" borderId="8" xfId="0" applyNumberFormat="1" applyFont="1" applyFill="1" applyBorder="1" applyAlignment="1">
      <alignment horizontal="center" vertical="center" wrapText="1"/>
    </xf>
    <xf numFmtId="14" fontId="19" fillId="3" borderId="13" xfId="0" applyNumberFormat="1" applyFont="1" applyFill="1" applyBorder="1" applyAlignment="1">
      <alignment horizontal="center" vertical="center" wrapText="1"/>
    </xf>
    <xf numFmtId="1" fontId="19" fillId="3" borderId="13" xfId="0" applyNumberFormat="1" applyFont="1" applyFill="1" applyBorder="1" applyAlignment="1">
      <alignment horizontal="center" vertical="center" wrapText="1"/>
    </xf>
    <xf numFmtId="0" fontId="19" fillId="3" borderId="7" xfId="0" applyFont="1" applyFill="1" applyBorder="1" applyAlignment="1">
      <alignment horizontal="center" vertical="center" wrapText="1"/>
    </xf>
    <xf numFmtId="49" fontId="19" fillId="0" borderId="2" xfId="0" applyNumberFormat="1" applyFont="1" applyBorder="1" applyAlignment="1">
      <alignment horizontal="left" vertical="center" wrapText="1" indent="1"/>
    </xf>
    <xf numFmtId="49" fontId="19" fillId="3" borderId="13" xfId="0" applyNumberFormat="1" applyFont="1" applyFill="1" applyBorder="1" applyAlignment="1">
      <alignment horizontal="left" vertical="center" wrapText="1" indent="1"/>
    </xf>
    <xf numFmtId="166" fontId="19" fillId="0" borderId="2" xfId="0" applyNumberFormat="1" applyFont="1" applyBorder="1" applyAlignment="1">
      <alignment horizontal="right" vertical="center" wrapText="1" indent="1"/>
    </xf>
    <xf numFmtId="166" fontId="19" fillId="3" borderId="13" xfId="0" applyNumberFormat="1" applyFont="1" applyFill="1" applyBorder="1" applyAlignment="1">
      <alignment horizontal="right" vertical="center" wrapText="1" indent="1"/>
    </xf>
    <xf numFmtId="166" fontId="7" fillId="0" borderId="2" xfId="0" applyNumberFormat="1" applyFont="1" applyBorder="1" applyAlignment="1">
      <alignment horizontal="left" vertical="center" wrapText="1" indent="1"/>
    </xf>
    <xf numFmtId="166" fontId="7" fillId="3" borderId="2" xfId="0" applyNumberFormat="1" applyFont="1" applyFill="1" applyBorder="1" applyAlignment="1">
      <alignment horizontal="left" vertical="center" wrapText="1" indent="1"/>
    </xf>
    <xf numFmtId="1" fontId="7" fillId="0" borderId="2" xfId="0" applyNumberFormat="1" applyFont="1" applyBorder="1" applyAlignment="1">
      <alignment horizontal="left" vertical="center" wrapText="1" indent="1"/>
    </xf>
    <xf numFmtId="1" fontId="7" fillId="3" borderId="2" xfId="0" applyNumberFormat="1" applyFont="1" applyFill="1" applyBorder="1" applyAlignment="1">
      <alignment horizontal="left" vertical="center" wrapText="1" indent="1"/>
    </xf>
    <xf numFmtId="14" fontId="7" fillId="3" borderId="1" xfId="0" applyNumberFormat="1" applyFont="1" applyFill="1" applyBorder="1" applyAlignment="1">
      <alignment horizontal="left" vertical="center" wrapText="1" indent="1"/>
    </xf>
    <xf numFmtId="166" fontId="9" fillId="0" borderId="12" xfId="0" applyNumberFormat="1" applyFont="1" applyBorder="1" applyAlignment="1">
      <alignment horizontal="left"/>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 xfId="0" applyFont="1" applyFill="1" applyBorder="1" applyAlignment="1">
      <alignment horizontal="center" vertical="center"/>
    </xf>
    <xf numFmtId="0" fontId="9" fillId="7" borderId="4" xfId="0" applyFont="1" applyFill="1" applyBorder="1" applyAlignment="1">
      <alignment horizontal="center" vertical="center" wrapText="1"/>
    </xf>
    <xf numFmtId="0" fontId="9" fillId="7" borderId="4" xfId="0" applyNumberFormat="1" applyFont="1" applyFill="1" applyBorder="1" applyAlignment="1">
      <alignment horizontal="center" vertical="center" wrapText="1"/>
    </xf>
    <xf numFmtId="49" fontId="9" fillId="7" borderId="4"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166" fontId="9" fillId="0" borderId="2" xfId="0" applyNumberFormat="1" applyFont="1" applyBorder="1" applyAlignment="1">
      <alignment horizontal="right" vertical="center" indent="1"/>
    </xf>
    <xf numFmtId="0" fontId="24" fillId="0" borderId="0" xfId="0" applyFont="1" applyAlignment="1">
      <alignment vertical="center"/>
    </xf>
    <xf numFmtId="0" fontId="24" fillId="0" borderId="0" xfId="0" applyFont="1" applyAlignment="1">
      <alignment horizontal="left" indent="1"/>
    </xf>
    <xf numFmtId="167" fontId="25" fillId="0" borderId="0" xfId="0" applyNumberFormat="1" applyFont="1" applyAlignment="1">
      <alignment horizontal="center"/>
    </xf>
    <xf numFmtId="0" fontId="24" fillId="2" borderId="0" xfId="0" applyFont="1" applyFill="1" applyBorder="1" applyAlignment="1">
      <alignment vertical="center"/>
    </xf>
    <xf numFmtId="0" fontId="25" fillId="0" borderId="0" xfId="0" applyFont="1"/>
    <xf numFmtId="167" fontId="24" fillId="0" borderId="0" xfId="0" applyNumberFormat="1" applyFont="1" applyAlignment="1">
      <alignment horizontal="center"/>
    </xf>
    <xf numFmtId="0" fontId="24" fillId="0" borderId="0" xfId="0" applyFont="1"/>
    <xf numFmtId="0" fontId="26" fillId="0" borderId="0" xfId="0" applyFont="1" applyAlignment="1">
      <alignment vertical="center"/>
    </xf>
    <xf numFmtId="0" fontId="9" fillId="0" borderId="0" xfId="0" applyFont="1" applyAlignment="1">
      <alignment horizontal="left" vertical="center"/>
    </xf>
    <xf numFmtId="166" fontId="26" fillId="0" borderId="0" xfId="0" applyNumberFormat="1" applyFont="1" applyBorder="1" applyAlignment="1"/>
    <xf numFmtId="166" fontId="26" fillId="0" borderId="0" xfId="0" applyNumberFormat="1" applyFont="1" applyBorder="1" applyAlignment="1">
      <alignment wrapText="1"/>
    </xf>
    <xf numFmtId="49" fontId="26" fillId="0" borderId="0" xfId="0" applyNumberFormat="1" applyFont="1" applyBorder="1" applyAlignment="1"/>
    <xf numFmtId="49" fontId="26" fillId="0" borderId="0" xfId="0" applyNumberFormat="1" applyFont="1" applyBorder="1" applyAlignment="1">
      <alignment horizontal="center"/>
    </xf>
    <xf numFmtId="49" fontId="26" fillId="0" borderId="0" xfId="0" applyNumberFormat="1" applyFont="1" applyBorder="1" applyAlignment="1">
      <alignment wrapText="1"/>
    </xf>
    <xf numFmtId="49" fontId="26" fillId="0" borderId="0" xfId="0" applyNumberFormat="1" applyFont="1" applyAlignment="1">
      <alignment horizontal="left"/>
    </xf>
    <xf numFmtId="49" fontId="26" fillId="0" borderId="0" xfId="0" applyNumberFormat="1" applyFont="1" applyAlignment="1">
      <alignment horizontal="center"/>
    </xf>
    <xf numFmtId="49" fontId="26" fillId="0" borderId="0" xfId="0" applyNumberFormat="1" applyFont="1"/>
    <xf numFmtId="49" fontId="26" fillId="0" borderId="0" xfId="0" applyNumberFormat="1" applyFont="1" applyAlignment="1">
      <alignment wrapText="1"/>
    </xf>
    <xf numFmtId="0" fontId="26" fillId="0" borderId="0" xfId="0" applyFont="1"/>
    <xf numFmtId="0" fontId="23" fillId="8" borderId="0" xfId="1" applyFont="1" applyFill="1" applyAlignment="1" applyProtection="1">
      <alignment horizontal="center" vertical="center"/>
    </xf>
    <xf numFmtId="0" fontId="24" fillId="0" borderId="0" xfId="0" applyFont="1" applyAlignment="1">
      <alignment vertical="center"/>
    </xf>
    <xf numFmtId="0" fontId="16" fillId="2" borderId="0" xfId="1" applyFont="1" applyFill="1" applyAlignment="1" applyProtection="1">
      <alignment horizontal="center" vertical="center"/>
    </xf>
    <xf numFmtId="49" fontId="7" fillId="2" borderId="10" xfId="0" applyNumberFormat="1" applyFont="1" applyFill="1" applyBorder="1" applyAlignment="1">
      <alignment horizontal="left" vertical="center" indent="1"/>
    </xf>
    <xf numFmtId="49" fontId="7" fillId="2" borderId="11" xfId="0" applyNumberFormat="1" applyFont="1" applyFill="1" applyBorder="1" applyAlignment="1">
      <alignment horizontal="left" vertical="center" indent="1"/>
    </xf>
    <xf numFmtId="49" fontId="7" fillId="2" borderId="1" xfId="0" applyNumberFormat="1" applyFont="1" applyFill="1" applyBorder="1" applyAlignment="1">
      <alignment horizontal="left" vertical="center" indent="1"/>
    </xf>
    <xf numFmtId="0" fontId="7" fillId="0" borderId="10" xfId="0" applyFont="1" applyBorder="1" applyAlignment="1">
      <alignment horizontal="left" vertical="center" indent="1"/>
    </xf>
    <xf numFmtId="0" fontId="7" fillId="0" borderId="1" xfId="0" applyFont="1" applyBorder="1" applyAlignment="1">
      <alignment horizontal="left" vertical="center" indent="1"/>
    </xf>
    <xf numFmtId="166" fontId="9" fillId="0" borderId="12" xfId="0" applyNumberFormat="1" applyFont="1" applyBorder="1" applyAlignment="1">
      <alignment horizontal="left" vertical="center" indent="1"/>
    </xf>
  </cellXfs>
  <cellStyles count="5">
    <cellStyle name="Comma" xfId="2" builtinId="3"/>
    <cellStyle name="Currency 2" xfId="3" xr:uid="{CBCAA203-5E8A-6F4B-A2BB-A2C29D94EC17}"/>
    <cellStyle name="Hyperlink" xfId="1" builtinId="8"/>
    <cellStyle name="Normal" xfId="0" builtinId="0"/>
    <cellStyle name="Normal 2" xfId="4" xr:uid="{40D4E8D0-F720-0446-9CD4-831256D54F38}"/>
  </cellStyles>
  <dxfs count="194">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alignment textRotation="0" wrapText="1" indent="0" justifyLastLine="0" shrinkToFit="0" readingOrder="0"/>
    </dxf>
    <dxf>
      <border>
        <bottom style="thin">
          <color theme="0" tint="-0.24994659260841701"/>
        </bottom>
      </border>
    </dxf>
    <dxf>
      <font>
        <b/>
        <i val="0"/>
        <strike val="0"/>
        <condense val="0"/>
        <extend val="0"/>
        <outline val="0"/>
        <shadow val="0"/>
        <u val="none"/>
        <vertAlign val="baseline"/>
        <sz val="10"/>
        <color theme="1"/>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6" formatCode="&quot;$&quot;#,##0.00"/>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8" formatCode="m/d/yy"/>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strike val="0"/>
        <outline val="0"/>
        <shadow val="0"/>
        <u val="none"/>
        <vertAlign val="baseline"/>
        <sz val="10"/>
        <name val="Century Gothic"/>
        <family val="1"/>
        <scheme val="none"/>
      </font>
      <alignment vertical="center" textRotation="0" wrapText="1" indent="0" justifyLastLine="0" shrinkToFit="0" readingOrder="0"/>
    </dxf>
    <dxf>
      <border>
        <bottom style="thin">
          <color theme="0" tint="-0.24994659260841701"/>
        </bottom>
      </border>
    </dxf>
    <dxf>
      <font>
        <b/>
        <i val="0"/>
        <strike val="0"/>
        <condense val="0"/>
        <extend val="0"/>
        <outline val="0"/>
        <shadow val="0"/>
        <u val="none"/>
        <vertAlign val="baseline"/>
        <sz val="10"/>
        <color theme="1"/>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0"/>
        <color theme="1"/>
        <name val="Arial"/>
        <family val="2"/>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8" formatCode="m/d/yy"/>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8" tint="0.79998168889431442"/>
        </patternFill>
      </fill>
      <alignment horizontal="center" vertical="center" textRotation="0" wrapText="1" indent="0" justifyLastLine="0" shrinkToFit="0" readingOrder="0"/>
      <border diagonalUp="0" diagonalDown="0" outline="0">
        <left/>
        <right style="thin">
          <color theme="0" tint="-0.24994659260841701"/>
        </right>
        <top style="thin">
          <color theme="0" tint="-0.24994659260841701"/>
        </top>
        <bottom style="thin">
          <color theme="0" tint="-0.24994659260841701"/>
        </bottom>
      </border>
    </dxf>
    <dxf>
      <border>
        <top style="thin">
          <color rgb="FFBFBFBF"/>
        </top>
      </border>
    </dxf>
    <dxf>
      <border diagonalUp="0" diagonalDown="0">
        <left style="thin">
          <color rgb="FFBFBFBF"/>
        </left>
        <right style="thin">
          <color rgb="FFBFBFBF"/>
        </right>
        <top style="thin">
          <color rgb="FFBFBFBF"/>
        </top>
        <bottom style="thin">
          <color rgb="FFBFBFBF"/>
        </bottom>
      </border>
    </dxf>
    <dxf>
      <font>
        <strike val="0"/>
        <outline val="0"/>
        <shadow val="0"/>
        <u val="none"/>
        <vertAlign val="baseline"/>
        <sz val="10"/>
        <color rgb="FF000000"/>
        <name val="Arial"/>
        <family val="2"/>
        <scheme val="none"/>
      </font>
      <alignment vertical="center" textRotation="0" justifyLastLine="0" shrinkToFit="0"/>
    </dxf>
    <dxf>
      <border>
        <bottom style="thin">
          <color rgb="FFBFBFBF"/>
        </bottom>
      </border>
    </dxf>
    <dxf>
      <font>
        <b/>
        <i val="0"/>
        <strike val="0"/>
        <condense val="0"/>
        <extend val="0"/>
        <outline val="0"/>
        <shadow val="0"/>
        <u val="none"/>
        <vertAlign val="baseline"/>
        <sz val="10"/>
        <color theme="0"/>
        <name val="Century Gothic"/>
        <family val="1"/>
        <scheme val="none"/>
      </font>
      <fill>
        <patternFill patternType="solid">
          <fgColor indexed="64"/>
          <bgColor theme="3" tint="-0.49998474074526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ont>
        <b val="0"/>
        <i val="0"/>
        <strike val="0"/>
        <condense val="0"/>
        <extend val="0"/>
        <outline val="0"/>
        <shadow val="0"/>
        <u val="none"/>
        <vertAlign val="baseline"/>
        <sz val="10"/>
        <color theme="1"/>
        <name val="Arial"/>
        <family val="2"/>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8" formatCode="m/d/yy"/>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8" tint="0.79998168889431442"/>
        </patternFill>
      </fill>
      <alignment horizontal="center" vertical="center" textRotation="0" wrapText="1" indent="0" justifyLastLine="0" shrinkToFit="0" readingOrder="0"/>
      <border diagonalUp="0" diagonalDown="0" outline="0">
        <left/>
        <right style="thin">
          <color theme="0" tint="-0.24994659260841701"/>
        </right>
        <top style="thin">
          <color theme="0" tint="-0.24994659260841701"/>
        </top>
        <bottom style="thin">
          <color theme="0" tint="-0.24994659260841701"/>
        </bottom>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0"/>
        <color theme="1"/>
        <name val="Arial"/>
        <family val="2"/>
        <scheme val="none"/>
      </font>
      <alignment vertical="center" textRotation="0" justifyLastLine="0" shrinkToFit="0"/>
    </dxf>
    <dxf>
      <border>
        <bottom style="thin">
          <color theme="0" tint="-0.24994659260841701"/>
        </bottom>
      </border>
    </dxf>
    <dxf>
      <font>
        <b/>
        <i val="0"/>
        <strike val="0"/>
        <condense val="0"/>
        <extend val="0"/>
        <outline val="0"/>
        <shadow val="0"/>
        <u val="none"/>
        <vertAlign val="baseline"/>
        <sz val="10"/>
        <color theme="0"/>
        <name val="Century Gothic"/>
        <family val="1"/>
        <scheme val="none"/>
      </font>
      <fill>
        <patternFill patternType="solid">
          <fgColor indexed="64"/>
          <bgColor theme="3" tint="-0.49998474074526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s>
  <tableStyles count="0" defaultTableStyle="TableStyleMedium9" defaultPivotStyle="PivotStyleMedium7"/>
  <colors>
    <mruColors>
      <color rgb="FF00BD32"/>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bit.ly/3dJFYGx"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1771650</xdr:colOff>
      <xdr:row>1</xdr:row>
      <xdr:rowOff>5795</xdr:rowOff>
    </xdr:to>
    <xdr:pic>
      <xdr:nvPicPr>
        <xdr:cNvPr id="3" name="Picture 2">
          <a:hlinkClick xmlns:r="http://schemas.openxmlformats.org/officeDocument/2006/relationships" r:id="rId1"/>
          <a:extLst>
            <a:ext uri="{FF2B5EF4-FFF2-40B4-BE49-F238E27FC236}">
              <a16:creationId xmlns:a16="http://schemas.microsoft.com/office/drawing/2014/main" id="{2B3D79A6-0A13-9341-A69D-A0B6A10D29B2}"/>
            </a:ext>
          </a:extLst>
        </xdr:cNvPr>
        <xdr:cNvPicPr>
          <a:picLocks noChangeAspect="1"/>
        </xdr:cNvPicPr>
      </xdr:nvPicPr>
      <xdr:blipFill>
        <a:blip xmlns:r="http://schemas.openxmlformats.org/officeDocument/2006/relationships" r:embed="rId2"/>
        <a:stretch>
          <a:fillRect/>
        </a:stretch>
      </xdr:blipFill>
      <xdr:spPr>
        <a:xfrm>
          <a:off x="0" y="0"/>
          <a:ext cx="10058400" cy="26854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gaz\OneDrive\Work\Smartsheet_Publishing\Work%20in%20Progress\Free%20Estimate%20Templates\IC-Bid-Tabulation-9256.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Tabulation"/>
      <sheetName val="Bid Tabulation - BLANK"/>
      <sheetName val="- Disclaimer -"/>
    </sheetNames>
    <sheetDataSet>
      <sheetData sheetId="0">
        <row r="158">
          <cell r="E158">
            <v>9.9000000000000005E-2</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E0400C-F6DC-3C48-9963-6647396260E0}" name="Table14" displayName="Table14" ref="B6:O26" totalsRowShown="0" headerRowDxfId="151" dataDxfId="149" headerRowBorderDxfId="150" tableBorderDxfId="148" totalsRowBorderDxfId="147">
  <autoFilter ref="B6:O26" xr:uid="{00000000-0009-0000-0100-000003000000}"/>
  <tableColumns count="14">
    <tableColumn id="12" xr3:uid="{00000000-0010-0000-0000-00000C000000}" name="REORDER (auto-fill)" dataDxfId="146">
      <calculatedColumnFormula>IF(J7&lt;L7,"REORDER","OK")</calculatedColumnFormula>
    </tableColumn>
    <tableColumn id="1" xr3:uid="{00000000-0010-0000-0000-000001000000}" name="ITEM NO." dataDxfId="145"/>
    <tableColumn id="15" xr3:uid="{00000000-0010-0000-0000-00000F000000}" name="DATE OF LAST ORDER" dataDxfId="144"/>
    <tableColumn id="2" xr3:uid="{00000000-0010-0000-0000-000002000000}" name="ITEM NAME" dataDxfId="143"/>
    <tableColumn id="3" xr3:uid="{00000000-0010-0000-0000-000003000000}" name="VENDOR" dataDxfId="142"/>
    <tableColumn id="14" xr3:uid="{00000000-0010-0000-0000-00000E000000}" name="STOCK LOCATION" dataDxfId="141"/>
    <tableColumn id="4" xr3:uid="{00000000-0010-0000-0000-000004000000}" name="DESCRIPTION" dataDxfId="140"/>
    <tableColumn id="5" xr3:uid="{00000000-0010-0000-0000-000005000000}" name="COST PER ITEM" dataDxfId="139"/>
    <tableColumn id="6" xr3:uid="{00000000-0010-0000-0000-000006000000}" name="STOCK QUANTITY" dataDxfId="138"/>
    <tableColumn id="7" xr3:uid="{00000000-0010-0000-0000-000007000000}" name="TOTAL VALUE" dataDxfId="137">
      <calculatedColumnFormula>Table14[[#This Row],[COST PER ITEM]]*Table14[[#This Row],[STOCK QUANTITY]]</calculatedColumnFormula>
    </tableColumn>
    <tableColumn id="8" xr3:uid="{00000000-0010-0000-0000-000008000000}" name="REORDER LEVEL" dataDxfId="136"/>
    <tableColumn id="9" xr3:uid="{00000000-0010-0000-0000-000009000000}" name="DAYS PER REORDER" dataDxfId="135"/>
    <tableColumn id="10" xr3:uid="{00000000-0010-0000-0000-00000A000000}" name="ITEM REORDER QUANTITY" dataDxfId="134"/>
    <tableColumn id="11" xr3:uid="{00000000-0010-0000-0000-00000B000000}" name="ITEM DISCONTINUED?" dataDxfId="13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0A6E34-EBC1-0947-A5C3-E7551BF7C95A}" name="Table144" displayName="Table144" ref="B5:O25" totalsRowShown="0" headerRowDxfId="54" dataDxfId="52" headerRowBorderDxfId="53" tableBorderDxfId="51" totalsRowBorderDxfId="50">
  <autoFilter ref="B5:O25" xr:uid="{00000000-0009-0000-0100-000003000000}"/>
  <tableColumns count="14">
    <tableColumn id="12" xr3:uid="{5DDABB25-CCA0-B341-8286-918E2C4B4486}" name="REORDER (auto-fill)" dataDxfId="49">
      <calculatedColumnFormula>IF(J6&lt;L6,"REORDER","OK")</calculatedColumnFormula>
    </tableColumn>
    <tableColumn id="1" xr3:uid="{8E25E475-F74B-C948-A61A-A55BF1579487}" name="ITEM NO." dataDxfId="48"/>
    <tableColumn id="15" xr3:uid="{0520A54A-19E1-E24D-97BB-B52BA79267A0}" name="DATE OF LAST ORDER" dataDxfId="47"/>
    <tableColumn id="2" xr3:uid="{B90A263F-AC03-5B4C-A469-BB45BE385064}" name="ITEM NAME" dataDxfId="46"/>
    <tableColumn id="3" xr3:uid="{0C60B349-A16D-124F-809B-F19676E8953D}" name="VENDOR" dataDxfId="45"/>
    <tableColumn id="14" xr3:uid="{2132729C-36F1-FD41-A619-6E2DBAE9347E}" name="STOCK LOCATION" dataDxfId="44"/>
    <tableColumn id="4" xr3:uid="{3ADFF74C-89F5-4248-B965-AF725ABCDBF7}" name="DESCRIPTION" dataDxfId="43"/>
    <tableColumn id="5" xr3:uid="{03C6C268-BC39-754E-9D6B-D519EB440237}" name="COST PER ITEM" dataDxfId="42"/>
    <tableColumn id="6" xr3:uid="{F0650D87-1B5A-8148-B9A4-64A2CF0B727E}" name="STOCK QUANTITY" dataDxfId="41"/>
    <tableColumn id="7" xr3:uid="{374F7DCD-897B-C04A-8E8E-BDE3BFB239DF}" name="TOTAL VALUE" dataDxfId="40">
      <calculatedColumnFormula>Table144[[#This Row],[COST PER ITEM]]*Table144[[#This Row],[STOCK QUANTITY]]</calculatedColumnFormula>
    </tableColumn>
    <tableColumn id="8" xr3:uid="{1044D962-1551-C64D-BA6D-E9BDBF44B8B5}" name="REORDER LEVEL" dataDxfId="39"/>
    <tableColumn id="9" xr3:uid="{17F7DD7D-85D7-3042-AB62-5AA779C6EFDD}" name="DAYS PER REORDER" dataDxfId="38"/>
    <tableColumn id="10" xr3:uid="{CEB8A939-FC0A-E942-B410-AFC2A29D2CA7}" name="ITEM REORDER QUANTITY" dataDxfId="37"/>
    <tableColumn id="11" xr3:uid="{BBE260D6-BCEE-344E-88F6-7FA5CCB0B79D}" name="ITEM DISCONTINUED?" dataDxfId="3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8188866-6691-EB44-8BAC-7160ACA678C0}" name="Table1" displayName="Table1" ref="B5:L33" totalsRowShown="0" headerRowDxfId="35" dataDxfId="33" headerRowBorderDxfId="34" tableBorderDxfId="32" totalsRowBorderDxfId="31">
  <autoFilter ref="B5:L33" xr:uid="{00000000-0009-0000-0100-000001000000}"/>
  <tableColumns count="11">
    <tableColumn id="1" xr3:uid="{00000000-0010-0000-0000-000001000000}" name="ITEM NO." dataDxfId="30"/>
    <tableColumn id="12" xr3:uid="{00000000-0010-0000-0000-00000C000000}" name="ITEM NAME" dataDxfId="29"/>
    <tableColumn id="15" xr3:uid="{00000000-0010-0000-0000-00000F000000}" name=" DESCRIPTION" dataDxfId="28"/>
    <tableColumn id="3" xr3:uid="{00000000-0010-0000-0000-000003000000}" name="AREA" dataDxfId="27"/>
    <tableColumn id="13" xr3:uid="{00000000-0010-0000-0000-00000D000000}" name="SHELF / BIN" dataDxfId="26"/>
    <tableColumn id="4" xr3:uid="{00000000-0010-0000-0000-000004000000}" name="VENDOR" dataDxfId="25"/>
    <tableColumn id="6" xr3:uid="{00000000-0010-0000-0000-000006000000}" name="VENDOR ITEM NO." dataDxfId="24"/>
    <tableColumn id="16" xr3:uid="{00000000-0010-0000-0000-000010000000}" name="UNIT" dataDxfId="23"/>
    <tableColumn id="8" xr3:uid="{00000000-0010-0000-0000-000008000000}" name="QTY" dataDxfId="22"/>
    <tableColumn id="17" xr3:uid="{00000000-0010-0000-0000-000011000000}" name="ITEM AREA" dataDxfId="21"/>
    <tableColumn id="9" xr3:uid="{00000000-0010-0000-0000-000009000000}" name="ITEM SHELF / BIN" dataDxfId="2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D1D7A6-E6BE-F14B-A60E-EA663F8116A4}" name="Table1352" displayName="Table1352" ref="B4:P49" totalsRowShown="0" headerRowDxfId="19" dataDxfId="17" headerRowBorderDxfId="18" tableBorderDxfId="16" totalsRowBorderDxfId="15">
  <autoFilter ref="B4:P49" xr:uid="{00000000-0009-0000-0100-000004000000}"/>
  <tableColumns count="15">
    <tableColumn id="1" xr3:uid="{00000000-0010-0000-0100-000001000000}" name="VENDOR NAME" dataDxfId="14"/>
    <tableColumn id="2" xr3:uid="{00000000-0010-0000-0100-000002000000}" name="PRODUCT NAME" dataDxfId="13"/>
    <tableColumn id="14" xr3:uid="{00000000-0010-0000-0100-00000E000000}" name="WEB LINK" dataDxfId="12"/>
    <tableColumn id="3" xr3:uid="{00000000-0010-0000-0100-000003000000}" name="DESCRIPTION" dataDxfId="11"/>
    <tableColumn id="13" xr3:uid="{00000000-0010-0000-0100-00000D000000}" name="COST" dataDxfId="10"/>
    <tableColumn id="4" xr3:uid="{00000000-0010-0000-0100-000004000000}" name="LEAD TIME IN DAYS" dataDxfId="9"/>
    <tableColumn id="15" xr3:uid="{00000000-0010-0000-0100-00000F000000}" name="CONTACT NAME" dataDxfId="8"/>
    <tableColumn id="6" xr3:uid="{00000000-0010-0000-0100-000006000000}" name="EMAIL ADDRESS" dataDxfId="7"/>
    <tableColumn id="16" xr3:uid="{00000000-0010-0000-0100-000010000000}" name="PHONE" dataDxfId="6"/>
    <tableColumn id="8" xr3:uid="{00000000-0010-0000-0100-000008000000}" name="FAX" dataDxfId="5"/>
    <tableColumn id="9" xr3:uid="{00000000-0010-0000-0100-000009000000}" name="MAILING ADDRESS" dataDxfId="4"/>
    <tableColumn id="17" xr3:uid="{00000000-0010-0000-0100-000011000000}" name="CITY" dataDxfId="3"/>
    <tableColumn id="18" xr3:uid="{00000000-0010-0000-0100-000012000000}" name="STATE" dataDxfId="2"/>
    <tableColumn id="19" xr3:uid="{00000000-0010-0000-0100-000013000000}" name="ZIP" dataDxfId="1"/>
    <tableColumn id="20" xr3:uid="{00000000-0010-0000-0100-000014000000}" name="COUNTR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dJFYGx"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E241-C3F6-7549-900E-29CB79C93E81}">
  <sheetPr>
    <tabColor theme="0" tint="-0.499984740745262"/>
    <pageSetUpPr fitToPage="1"/>
  </sheetPr>
  <dimension ref="A1:P29"/>
  <sheetViews>
    <sheetView showGridLines="0" tabSelected="1" zoomScaleNormal="100" zoomScalePageLayoutView="75" workbookViewId="0">
      <pane ySplit="6" topLeftCell="A7" activePane="bottomLeft" state="frozen"/>
      <selection pane="bottomLeft" activeCell="B28" sqref="B28:O28"/>
    </sheetView>
  </sheetViews>
  <sheetFormatPr defaultColWidth="10.83203125" defaultRowHeight="15.5" x14ac:dyDescent="0.35"/>
  <cols>
    <col min="1" max="1" width="3.08203125" style="1" customWidth="1"/>
    <col min="2" max="2" width="12.5" style="2" customWidth="1"/>
    <col min="3" max="3" width="15.08203125" style="1" customWidth="1"/>
    <col min="4" max="4" width="13.08203125" style="1" customWidth="1"/>
    <col min="5" max="5" width="20.58203125" style="1" customWidth="1"/>
    <col min="6" max="6" width="21.33203125" style="1" customWidth="1"/>
    <col min="7" max="7" width="22.83203125" style="1" customWidth="1"/>
    <col min="8" max="8" width="27.58203125" style="1" customWidth="1"/>
    <col min="9" max="9" width="14.83203125" style="2" customWidth="1"/>
    <col min="10" max="10" width="12.5" style="2" customWidth="1"/>
    <col min="11" max="11" width="13.58203125" style="1" customWidth="1"/>
    <col min="12" max="12" width="13.08203125" style="2" customWidth="1"/>
    <col min="13" max="13" width="14.33203125" style="78" customWidth="1"/>
    <col min="14" max="14" width="19.08203125" style="2" customWidth="1"/>
    <col min="15" max="15" width="18.08203125" style="1" customWidth="1"/>
    <col min="16" max="16" width="3.33203125" style="1" customWidth="1"/>
    <col min="17" max="16384" width="10.83203125" style="1"/>
  </cols>
  <sheetData>
    <row r="1" spans="2:16" ht="211" customHeight="1" x14ac:dyDescent="0.35"/>
    <row r="2" spans="2:16" s="123" customFormat="1" ht="45" customHeight="1" x14ac:dyDescent="0.65">
      <c r="B2" s="139" t="s">
        <v>88</v>
      </c>
      <c r="C2" s="139"/>
      <c r="D2" s="139"/>
      <c r="E2" s="139"/>
      <c r="F2" s="139"/>
      <c r="G2" s="139"/>
      <c r="H2" s="119"/>
      <c r="I2" s="121"/>
      <c r="J2" s="122"/>
      <c r="K2" s="122"/>
      <c r="M2" s="121"/>
      <c r="N2" s="122"/>
      <c r="O2" s="122"/>
    </row>
    <row r="3" spans="2:16" s="79" customFormat="1" ht="22" customHeight="1" x14ac:dyDescent="0.25">
      <c r="B3" s="26" t="s">
        <v>45</v>
      </c>
      <c r="C3" s="25"/>
      <c r="D3" s="25"/>
      <c r="E3" s="25"/>
      <c r="H3" s="82"/>
      <c r="I3" s="83"/>
      <c r="J3" s="84"/>
      <c r="K3" s="84"/>
      <c r="M3" s="83"/>
      <c r="N3" s="84"/>
      <c r="O3" s="84"/>
    </row>
    <row r="4" spans="2:16" s="79" customFormat="1" ht="18" customHeight="1" x14ac:dyDescent="0.3">
      <c r="B4" s="118">
        <f>SUM(Table14[TOTAL VALUE])</f>
        <v>13550</v>
      </c>
      <c r="C4" s="53" t="s">
        <v>44</v>
      </c>
      <c r="D4" s="53"/>
      <c r="E4" s="53"/>
      <c r="F4" s="80"/>
      <c r="G4" s="81"/>
      <c r="H4" s="82"/>
      <c r="I4" s="83"/>
      <c r="J4" s="84"/>
      <c r="K4" s="84"/>
      <c r="M4" s="83"/>
      <c r="N4" s="85"/>
      <c r="O4" s="86"/>
    </row>
    <row r="5" spans="2:16" s="79" customFormat="1" ht="8.15" customHeight="1" x14ac:dyDescent="0.25">
      <c r="B5" s="87"/>
      <c r="I5" s="88"/>
      <c r="J5" s="87"/>
      <c r="L5" s="87"/>
      <c r="M5" s="83"/>
      <c r="N5" s="87"/>
    </row>
    <row r="6" spans="2:16" s="93" customFormat="1" ht="50.15" customHeight="1" x14ac:dyDescent="0.35">
      <c r="B6" s="61" t="s">
        <v>78</v>
      </c>
      <c r="C6" s="62" t="s">
        <v>5</v>
      </c>
      <c r="D6" s="62" t="s">
        <v>43</v>
      </c>
      <c r="E6" s="62" t="s">
        <v>37</v>
      </c>
      <c r="F6" s="62" t="s">
        <v>38</v>
      </c>
      <c r="G6" s="62" t="s">
        <v>39</v>
      </c>
      <c r="H6" s="62" t="s">
        <v>6</v>
      </c>
      <c r="I6" s="62" t="s">
        <v>9</v>
      </c>
      <c r="J6" s="62" t="s">
        <v>7</v>
      </c>
      <c r="K6" s="62" t="s">
        <v>8</v>
      </c>
      <c r="L6" s="62" t="s">
        <v>10</v>
      </c>
      <c r="M6" s="62" t="s">
        <v>79</v>
      </c>
      <c r="N6" s="95" t="s">
        <v>89</v>
      </c>
      <c r="O6" s="96" t="s">
        <v>86</v>
      </c>
      <c r="P6" s="94"/>
    </row>
    <row r="7" spans="2:16" s="79" customFormat="1" ht="18" customHeight="1" x14ac:dyDescent="0.25">
      <c r="B7" s="89" t="str">
        <f t="shared" ref="B7:B26" si="0">IF(J7&lt;L7,"REORDER","OK")</f>
        <v>OK</v>
      </c>
      <c r="C7" s="101" t="s">
        <v>11</v>
      </c>
      <c r="D7" s="90">
        <v>42510</v>
      </c>
      <c r="E7" s="101" t="s">
        <v>19</v>
      </c>
      <c r="F7" s="101" t="s">
        <v>27</v>
      </c>
      <c r="G7" s="101" t="s">
        <v>40</v>
      </c>
      <c r="H7" s="101" t="s">
        <v>28</v>
      </c>
      <c r="I7" s="103">
        <v>10</v>
      </c>
      <c r="J7" s="91">
        <v>200</v>
      </c>
      <c r="K7" s="103">
        <f>Table14[[#This Row],[COST PER ITEM]]*Table14[[#This Row],[STOCK QUANTITY]]</f>
        <v>2000</v>
      </c>
      <c r="L7" s="91">
        <v>50</v>
      </c>
      <c r="M7" s="91">
        <v>14</v>
      </c>
      <c r="N7" s="91">
        <v>100</v>
      </c>
      <c r="O7" s="92" t="s">
        <v>36</v>
      </c>
    </row>
    <row r="8" spans="2:16" s="79" customFormat="1" ht="18" customHeight="1" x14ac:dyDescent="0.25">
      <c r="B8" s="97" t="str">
        <f t="shared" si="0"/>
        <v>OK</v>
      </c>
      <c r="C8" s="102" t="s">
        <v>12</v>
      </c>
      <c r="D8" s="98">
        <v>42510</v>
      </c>
      <c r="E8" s="102" t="s">
        <v>20</v>
      </c>
      <c r="F8" s="102" t="s">
        <v>27</v>
      </c>
      <c r="G8" s="102" t="s">
        <v>41</v>
      </c>
      <c r="H8" s="102" t="s">
        <v>29</v>
      </c>
      <c r="I8" s="104">
        <v>20</v>
      </c>
      <c r="J8" s="99">
        <v>100</v>
      </c>
      <c r="K8" s="104">
        <f>Table14[[#This Row],[COST PER ITEM]]*Table14[[#This Row],[STOCK QUANTITY]]</f>
        <v>2000</v>
      </c>
      <c r="L8" s="99">
        <v>50</v>
      </c>
      <c r="M8" s="99">
        <v>30</v>
      </c>
      <c r="N8" s="99">
        <v>20</v>
      </c>
      <c r="O8" s="100"/>
    </row>
    <row r="9" spans="2:16" s="79" customFormat="1" ht="18" customHeight="1" x14ac:dyDescent="0.25">
      <c r="B9" s="89" t="str">
        <f t="shared" si="0"/>
        <v>REORDER</v>
      </c>
      <c r="C9" s="101" t="s">
        <v>13</v>
      </c>
      <c r="D9" s="90">
        <v>42510</v>
      </c>
      <c r="E9" s="101" t="s">
        <v>21</v>
      </c>
      <c r="F9" s="101" t="s">
        <v>27</v>
      </c>
      <c r="G9" s="101" t="s">
        <v>42</v>
      </c>
      <c r="H9" s="101" t="s">
        <v>30</v>
      </c>
      <c r="I9" s="103">
        <v>30</v>
      </c>
      <c r="J9" s="91">
        <v>45</v>
      </c>
      <c r="K9" s="103">
        <f>Table14[[#This Row],[COST PER ITEM]]*Table14[[#This Row],[STOCK QUANTITY]]</f>
        <v>1350</v>
      </c>
      <c r="L9" s="91">
        <v>50</v>
      </c>
      <c r="M9" s="91">
        <v>2</v>
      </c>
      <c r="N9" s="91">
        <v>50</v>
      </c>
      <c r="O9" s="92"/>
    </row>
    <row r="10" spans="2:16" s="79" customFormat="1" ht="18" customHeight="1" x14ac:dyDescent="0.25">
      <c r="B10" s="97" t="str">
        <f t="shared" si="0"/>
        <v>REORDER</v>
      </c>
      <c r="C10" s="102" t="s">
        <v>14</v>
      </c>
      <c r="D10" s="98">
        <v>42510</v>
      </c>
      <c r="E10" s="102" t="s">
        <v>22</v>
      </c>
      <c r="F10" s="102" t="s">
        <v>27</v>
      </c>
      <c r="G10" s="102" t="s">
        <v>40</v>
      </c>
      <c r="H10" s="102" t="s">
        <v>31</v>
      </c>
      <c r="I10" s="104">
        <v>10</v>
      </c>
      <c r="J10" s="99">
        <v>25</v>
      </c>
      <c r="K10" s="104">
        <f>Table14[[#This Row],[COST PER ITEM]]*Table14[[#This Row],[STOCK QUANTITY]]</f>
        <v>250</v>
      </c>
      <c r="L10" s="99">
        <v>50</v>
      </c>
      <c r="M10" s="99">
        <v>14</v>
      </c>
      <c r="N10" s="99">
        <v>10</v>
      </c>
      <c r="O10" s="100"/>
    </row>
    <row r="11" spans="2:16" s="79" customFormat="1" ht="18" customHeight="1" x14ac:dyDescent="0.25">
      <c r="B11" s="89" t="str">
        <f t="shared" si="0"/>
        <v>OK</v>
      </c>
      <c r="C11" s="101" t="s">
        <v>15</v>
      </c>
      <c r="D11" s="90">
        <v>42510</v>
      </c>
      <c r="E11" s="101" t="s">
        <v>23</v>
      </c>
      <c r="F11" s="101" t="s">
        <v>27</v>
      </c>
      <c r="G11" s="101" t="s">
        <v>41</v>
      </c>
      <c r="H11" s="101" t="s">
        <v>32</v>
      </c>
      <c r="I11" s="103">
        <v>20</v>
      </c>
      <c r="J11" s="91">
        <v>200</v>
      </c>
      <c r="K11" s="103">
        <f>Table14[[#This Row],[COST PER ITEM]]*Table14[[#This Row],[STOCK QUANTITY]]</f>
        <v>4000</v>
      </c>
      <c r="L11" s="91">
        <v>50</v>
      </c>
      <c r="M11" s="91">
        <v>30</v>
      </c>
      <c r="N11" s="91">
        <v>100</v>
      </c>
      <c r="O11" s="92"/>
    </row>
    <row r="12" spans="2:16" s="79" customFormat="1" ht="18" customHeight="1" x14ac:dyDescent="0.25">
      <c r="B12" s="97" t="str">
        <f t="shared" si="0"/>
        <v>OK</v>
      </c>
      <c r="C12" s="102" t="s">
        <v>16</v>
      </c>
      <c r="D12" s="98">
        <v>42510</v>
      </c>
      <c r="E12" s="102" t="s">
        <v>24</v>
      </c>
      <c r="F12" s="102" t="s">
        <v>27</v>
      </c>
      <c r="G12" s="102" t="s">
        <v>42</v>
      </c>
      <c r="H12" s="102" t="s">
        <v>33</v>
      </c>
      <c r="I12" s="104">
        <v>30</v>
      </c>
      <c r="J12" s="99">
        <v>100</v>
      </c>
      <c r="K12" s="104">
        <f>Table14[[#This Row],[COST PER ITEM]]*Table14[[#This Row],[STOCK QUANTITY]]</f>
        <v>3000</v>
      </c>
      <c r="L12" s="99">
        <v>50</v>
      </c>
      <c r="M12" s="99">
        <v>2</v>
      </c>
      <c r="N12" s="99">
        <v>20</v>
      </c>
      <c r="O12" s="100"/>
    </row>
    <row r="13" spans="2:16" s="79" customFormat="1" ht="18" customHeight="1" x14ac:dyDescent="0.25">
      <c r="B13" s="89" t="str">
        <f t="shared" si="0"/>
        <v>REORDER</v>
      </c>
      <c r="C13" s="101" t="s">
        <v>17</v>
      </c>
      <c r="D13" s="90">
        <v>42510</v>
      </c>
      <c r="E13" s="101" t="s">
        <v>25</v>
      </c>
      <c r="F13" s="101" t="s">
        <v>27</v>
      </c>
      <c r="G13" s="101" t="s">
        <v>40</v>
      </c>
      <c r="H13" s="101" t="s">
        <v>34</v>
      </c>
      <c r="I13" s="103">
        <v>10</v>
      </c>
      <c r="J13" s="91">
        <v>45</v>
      </c>
      <c r="K13" s="103">
        <f>Table14[[#This Row],[COST PER ITEM]]*Table14[[#This Row],[STOCK QUANTITY]]</f>
        <v>450</v>
      </c>
      <c r="L13" s="91">
        <v>50</v>
      </c>
      <c r="M13" s="91">
        <v>14</v>
      </c>
      <c r="N13" s="91">
        <v>50</v>
      </c>
      <c r="O13" s="92" t="s">
        <v>36</v>
      </c>
    </row>
    <row r="14" spans="2:16" s="79" customFormat="1" ht="18" customHeight="1" x14ac:dyDescent="0.25">
      <c r="B14" s="97" t="str">
        <f t="shared" si="0"/>
        <v>REORDER</v>
      </c>
      <c r="C14" s="102" t="s">
        <v>18</v>
      </c>
      <c r="D14" s="98">
        <v>42510</v>
      </c>
      <c r="E14" s="102" t="s">
        <v>26</v>
      </c>
      <c r="F14" s="102" t="s">
        <v>27</v>
      </c>
      <c r="G14" s="102" t="s">
        <v>42</v>
      </c>
      <c r="H14" s="102" t="s">
        <v>35</v>
      </c>
      <c r="I14" s="104">
        <v>20</v>
      </c>
      <c r="J14" s="99">
        <v>25</v>
      </c>
      <c r="K14" s="104">
        <f>Table14[[#This Row],[COST PER ITEM]]*Table14[[#This Row],[STOCK QUANTITY]]</f>
        <v>500</v>
      </c>
      <c r="L14" s="99">
        <v>50</v>
      </c>
      <c r="M14" s="99">
        <v>30</v>
      </c>
      <c r="N14" s="99">
        <v>10</v>
      </c>
      <c r="O14" s="100"/>
    </row>
    <row r="15" spans="2:16" s="79" customFormat="1" ht="18" customHeight="1" x14ac:dyDescent="0.25">
      <c r="B15" s="89" t="str">
        <f t="shared" si="0"/>
        <v>OK</v>
      </c>
      <c r="C15" s="101"/>
      <c r="D15" s="90"/>
      <c r="E15" s="101"/>
      <c r="F15" s="101"/>
      <c r="G15" s="101"/>
      <c r="H15" s="101"/>
      <c r="I15" s="103"/>
      <c r="J15" s="91"/>
      <c r="K15" s="103">
        <f>Table14[[#This Row],[COST PER ITEM]]*Table14[[#This Row],[STOCK QUANTITY]]</f>
        <v>0</v>
      </c>
      <c r="L15" s="91"/>
      <c r="M15" s="91"/>
      <c r="N15" s="91"/>
      <c r="O15" s="92"/>
    </row>
    <row r="16" spans="2:16" s="79" customFormat="1" ht="18" customHeight="1" x14ac:dyDescent="0.25">
      <c r="B16" s="97" t="str">
        <f t="shared" si="0"/>
        <v>OK</v>
      </c>
      <c r="C16" s="102"/>
      <c r="D16" s="98"/>
      <c r="E16" s="102"/>
      <c r="F16" s="102"/>
      <c r="G16" s="102"/>
      <c r="H16" s="102"/>
      <c r="I16" s="104"/>
      <c r="J16" s="99"/>
      <c r="K16" s="104">
        <f>Table14[[#This Row],[COST PER ITEM]]*Table14[[#This Row],[STOCK QUANTITY]]</f>
        <v>0</v>
      </c>
      <c r="L16" s="99"/>
      <c r="M16" s="99"/>
      <c r="N16" s="99"/>
      <c r="O16" s="100"/>
    </row>
    <row r="17" spans="1:15" s="79" customFormat="1" ht="18" customHeight="1" x14ac:dyDescent="0.25">
      <c r="B17" s="89" t="str">
        <f t="shared" si="0"/>
        <v>OK</v>
      </c>
      <c r="C17" s="101"/>
      <c r="D17" s="90"/>
      <c r="E17" s="101"/>
      <c r="F17" s="101"/>
      <c r="G17" s="101"/>
      <c r="H17" s="101"/>
      <c r="I17" s="103"/>
      <c r="J17" s="91"/>
      <c r="K17" s="103">
        <f>Table14[[#This Row],[COST PER ITEM]]*Table14[[#This Row],[STOCK QUANTITY]]</f>
        <v>0</v>
      </c>
      <c r="L17" s="91"/>
      <c r="M17" s="91"/>
      <c r="N17" s="91"/>
      <c r="O17" s="92"/>
    </row>
    <row r="18" spans="1:15" s="79" customFormat="1" ht="18" customHeight="1" x14ac:dyDescent="0.25">
      <c r="B18" s="97" t="str">
        <f t="shared" si="0"/>
        <v>OK</v>
      </c>
      <c r="C18" s="102"/>
      <c r="D18" s="98"/>
      <c r="E18" s="102"/>
      <c r="F18" s="102"/>
      <c r="G18" s="102"/>
      <c r="H18" s="102"/>
      <c r="I18" s="104"/>
      <c r="J18" s="99"/>
      <c r="K18" s="104">
        <f>Table14[[#This Row],[COST PER ITEM]]*Table14[[#This Row],[STOCK QUANTITY]]</f>
        <v>0</v>
      </c>
      <c r="L18" s="99"/>
      <c r="M18" s="99"/>
      <c r="N18" s="99"/>
      <c r="O18" s="100"/>
    </row>
    <row r="19" spans="1:15" s="79" customFormat="1" ht="18" customHeight="1" x14ac:dyDescent="0.25">
      <c r="B19" s="89" t="str">
        <f t="shared" si="0"/>
        <v>OK</v>
      </c>
      <c r="C19" s="101"/>
      <c r="D19" s="90"/>
      <c r="E19" s="101"/>
      <c r="F19" s="101"/>
      <c r="G19" s="101"/>
      <c r="H19" s="101"/>
      <c r="I19" s="103"/>
      <c r="J19" s="91"/>
      <c r="K19" s="103">
        <f>Table14[[#This Row],[COST PER ITEM]]*Table14[[#This Row],[STOCK QUANTITY]]</f>
        <v>0</v>
      </c>
      <c r="L19" s="91"/>
      <c r="M19" s="91"/>
      <c r="N19" s="91"/>
      <c r="O19" s="92"/>
    </row>
    <row r="20" spans="1:15" s="79" customFormat="1" ht="18" customHeight="1" x14ac:dyDescent="0.25">
      <c r="B20" s="97" t="str">
        <f t="shared" si="0"/>
        <v>OK</v>
      </c>
      <c r="C20" s="102"/>
      <c r="D20" s="98"/>
      <c r="E20" s="102"/>
      <c r="F20" s="102"/>
      <c r="G20" s="102"/>
      <c r="H20" s="102"/>
      <c r="I20" s="104"/>
      <c r="J20" s="99"/>
      <c r="K20" s="104">
        <f>Table14[[#This Row],[COST PER ITEM]]*Table14[[#This Row],[STOCK QUANTITY]]</f>
        <v>0</v>
      </c>
      <c r="L20" s="99"/>
      <c r="M20" s="99"/>
      <c r="N20" s="99"/>
      <c r="O20" s="100"/>
    </row>
    <row r="21" spans="1:15" s="79" customFormat="1" ht="18" customHeight="1" x14ac:dyDescent="0.25">
      <c r="B21" s="89" t="str">
        <f t="shared" si="0"/>
        <v>OK</v>
      </c>
      <c r="C21" s="101"/>
      <c r="D21" s="90"/>
      <c r="E21" s="101"/>
      <c r="F21" s="101"/>
      <c r="G21" s="101"/>
      <c r="H21" s="101"/>
      <c r="I21" s="103"/>
      <c r="J21" s="91"/>
      <c r="K21" s="103">
        <f>Table14[[#This Row],[COST PER ITEM]]*Table14[[#This Row],[STOCK QUANTITY]]</f>
        <v>0</v>
      </c>
      <c r="L21" s="91"/>
      <c r="M21" s="91"/>
      <c r="N21" s="91"/>
      <c r="O21" s="92"/>
    </row>
    <row r="22" spans="1:15" s="79" customFormat="1" ht="18" customHeight="1" x14ac:dyDescent="0.25">
      <c r="B22" s="97" t="str">
        <f t="shared" si="0"/>
        <v>OK</v>
      </c>
      <c r="C22" s="102"/>
      <c r="D22" s="98"/>
      <c r="E22" s="102"/>
      <c r="F22" s="102"/>
      <c r="G22" s="102"/>
      <c r="H22" s="102"/>
      <c r="I22" s="104"/>
      <c r="J22" s="99"/>
      <c r="K22" s="104">
        <f>Table14[[#This Row],[COST PER ITEM]]*Table14[[#This Row],[STOCK QUANTITY]]</f>
        <v>0</v>
      </c>
      <c r="L22" s="99"/>
      <c r="M22" s="99"/>
      <c r="N22" s="99"/>
      <c r="O22" s="100"/>
    </row>
    <row r="23" spans="1:15" s="79" customFormat="1" ht="18" customHeight="1" x14ac:dyDescent="0.25">
      <c r="B23" s="89" t="str">
        <f t="shared" si="0"/>
        <v>OK</v>
      </c>
      <c r="C23" s="101"/>
      <c r="D23" s="90"/>
      <c r="E23" s="101"/>
      <c r="F23" s="101"/>
      <c r="G23" s="101"/>
      <c r="H23" s="101"/>
      <c r="I23" s="103"/>
      <c r="J23" s="91"/>
      <c r="K23" s="103">
        <f>Table14[[#This Row],[COST PER ITEM]]*Table14[[#This Row],[STOCK QUANTITY]]</f>
        <v>0</v>
      </c>
      <c r="L23" s="91"/>
      <c r="M23" s="91"/>
      <c r="N23" s="91"/>
      <c r="O23" s="92"/>
    </row>
    <row r="24" spans="1:15" s="79" customFormat="1" ht="18" customHeight="1" x14ac:dyDescent="0.25">
      <c r="B24" s="97" t="str">
        <f t="shared" si="0"/>
        <v>OK</v>
      </c>
      <c r="C24" s="102"/>
      <c r="D24" s="98"/>
      <c r="E24" s="102"/>
      <c r="F24" s="102"/>
      <c r="G24" s="102"/>
      <c r="H24" s="102"/>
      <c r="I24" s="104"/>
      <c r="J24" s="99"/>
      <c r="K24" s="104">
        <f>Table14[[#This Row],[COST PER ITEM]]*Table14[[#This Row],[STOCK QUANTITY]]</f>
        <v>0</v>
      </c>
      <c r="L24" s="99"/>
      <c r="M24" s="99"/>
      <c r="N24" s="99"/>
      <c r="O24" s="100"/>
    </row>
    <row r="25" spans="1:15" s="79" customFormat="1" ht="18" customHeight="1" x14ac:dyDescent="0.25">
      <c r="B25" s="89" t="str">
        <f t="shared" si="0"/>
        <v>OK</v>
      </c>
      <c r="C25" s="101"/>
      <c r="D25" s="90"/>
      <c r="E25" s="101"/>
      <c r="F25" s="101"/>
      <c r="G25" s="101"/>
      <c r="H25" s="101"/>
      <c r="I25" s="103"/>
      <c r="J25" s="91"/>
      <c r="K25" s="103">
        <f>Table14[[#This Row],[COST PER ITEM]]*Table14[[#This Row],[STOCK QUANTITY]]</f>
        <v>0</v>
      </c>
      <c r="L25" s="91"/>
      <c r="M25" s="91"/>
      <c r="N25" s="91"/>
      <c r="O25" s="92"/>
    </row>
    <row r="26" spans="1:15" s="79" customFormat="1" ht="18" customHeight="1" x14ac:dyDescent="0.25">
      <c r="B26" s="97" t="str">
        <f t="shared" si="0"/>
        <v>OK</v>
      </c>
      <c r="C26" s="102"/>
      <c r="D26" s="98"/>
      <c r="E26" s="102"/>
      <c r="F26" s="102"/>
      <c r="G26" s="102"/>
      <c r="H26" s="102"/>
      <c r="I26" s="104"/>
      <c r="J26" s="99"/>
      <c r="K26" s="104">
        <f>Table14[[#This Row],[COST PER ITEM]]*Table14[[#This Row],[STOCK QUANTITY]]</f>
        <v>0</v>
      </c>
      <c r="L26" s="99"/>
      <c r="M26" s="99"/>
      <c r="N26" s="99"/>
      <c r="O26" s="100"/>
    </row>
    <row r="27" spans="1:15" ht="8.15" customHeight="1" x14ac:dyDescent="0.35">
      <c r="A27"/>
      <c r="B27"/>
      <c r="C27"/>
      <c r="D27"/>
      <c r="E27"/>
      <c r="F27"/>
      <c r="G27" s="44"/>
      <c r="H27" s="2"/>
      <c r="I27" s="1"/>
      <c r="J27" s="1"/>
      <c r="K27" s="43"/>
      <c r="M27" s="1"/>
      <c r="N27" s="1"/>
      <c r="O27" s="2"/>
    </row>
    <row r="28" spans="1:15" ht="50.15" customHeight="1" x14ac:dyDescent="0.35">
      <c r="B28" s="138" t="s">
        <v>87</v>
      </c>
      <c r="C28" s="138"/>
      <c r="D28" s="138"/>
      <c r="E28" s="138"/>
      <c r="F28" s="138"/>
      <c r="G28" s="138"/>
      <c r="H28" s="138"/>
      <c r="I28" s="138"/>
      <c r="J28" s="138"/>
      <c r="K28" s="138"/>
      <c r="L28" s="138"/>
      <c r="M28" s="138"/>
      <c r="N28" s="138"/>
      <c r="O28" s="138"/>
    </row>
    <row r="29" spans="1:15" ht="16" customHeight="1" x14ac:dyDescent="0.35">
      <c r="A29"/>
      <c r="B29" s="45"/>
      <c r="C29" s="45"/>
      <c r="D29" s="45"/>
      <c r="E29" s="45"/>
      <c r="F29" s="45"/>
      <c r="G29" s="44"/>
      <c r="H29" s="2"/>
      <c r="I29" s="1"/>
      <c r="J29" s="1"/>
      <c r="K29" s="43"/>
      <c r="M29" s="1"/>
      <c r="N29" s="1"/>
      <c r="O29" s="2"/>
    </row>
  </sheetData>
  <mergeCells count="2">
    <mergeCell ref="B28:O28"/>
    <mergeCell ref="B2:G2"/>
  </mergeCells>
  <conditionalFormatting sqref="O4">
    <cfRule type="iconSet" priority="91">
      <iconSet>
        <cfvo type="percent" val="0"/>
        <cfvo type="percent" val="33"/>
        <cfvo type="percent" val="67"/>
      </iconSet>
    </cfRule>
  </conditionalFormatting>
  <conditionalFormatting sqref="B25:O25">
    <cfRule type="expression" dxfId="193" priority="52">
      <formula>$O25="YES"</formula>
    </cfRule>
    <cfRule type="expression" dxfId="192" priority="54">
      <formula>$J25&lt;$L25</formula>
    </cfRule>
  </conditionalFormatting>
  <conditionalFormatting sqref="B26:O26">
    <cfRule type="expression" dxfId="191" priority="51">
      <formula>$O26="YES"</formula>
    </cfRule>
    <cfRule type="expression" dxfId="190" priority="53">
      <formula>$J26&lt;$L26</formula>
    </cfRule>
  </conditionalFormatting>
  <conditionalFormatting sqref="B19:O19">
    <cfRule type="expression" dxfId="189" priority="64">
      <formula>$O19="YES"</formula>
    </cfRule>
    <cfRule type="expression" dxfId="188" priority="66">
      <formula>$J19&lt;$L19</formula>
    </cfRule>
  </conditionalFormatting>
  <conditionalFormatting sqref="B23:O23">
    <cfRule type="expression" dxfId="187" priority="56">
      <formula>$O23="YES"</formula>
    </cfRule>
    <cfRule type="expression" dxfId="186" priority="58">
      <formula>$J23&lt;$L23</formula>
    </cfRule>
  </conditionalFormatting>
  <conditionalFormatting sqref="N4">
    <cfRule type="expression" dxfId="185" priority="92">
      <formula>#REF!="YES"</formula>
    </cfRule>
    <cfRule type="expression" dxfId="184" priority="93">
      <formula>$J4&lt;$L4</formula>
    </cfRule>
  </conditionalFormatting>
  <conditionalFormatting sqref="B24:O24">
    <cfRule type="expression" dxfId="183" priority="49">
      <formula>$O24="YES"</formula>
    </cfRule>
    <cfRule type="expression" dxfId="182" priority="50">
      <formula>$J24&lt;$L24</formula>
    </cfRule>
  </conditionalFormatting>
  <conditionalFormatting sqref="B21:O21">
    <cfRule type="expression" dxfId="181" priority="46">
      <formula>$O21="YES"</formula>
    </cfRule>
    <cfRule type="expression" dxfId="180" priority="48">
      <formula>$J21&lt;$L21</formula>
    </cfRule>
  </conditionalFormatting>
  <conditionalFormatting sqref="B22:O22">
    <cfRule type="expression" dxfId="179" priority="45">
      <formula>$O22="YES"</formula>
    </cfRule>
    <cfRule type="expression" dxfId="178" priority="47">
      <formula>$J22&lt;$L22</formula>
    </cfRule>
  </conditionalFormatting>
  <conditionalFormatting sqref="B20:O20">
    <cfRule type="expression" dxfId="177" priority="43">
      <formula>$O20="YES"</formula>
    </cfRule>
    <cfRule type="expression" dxfId="176" priority="44">
      <formula>$J20&lt;$L20</formula>
    </cfRule>
  </conditionalFormatting>
  <conditionalFormatting sqref="B17:O17">
    <cfRule type="expression" dxfId="175" priority="40">
      <formula>$O17="YES"</formula>
    </cfRule>
    <cfRule type="expression" dxfId="174" priority="42">
      <formula>$J17&lt;$L17</formula>
    </cfRule>
  </conditionalFormatting>
  <conditionalFormatting sqref="B18:O18">
    <cfRule type="expression" dxfId="173" priority="39">
      <formula>$O18="YES"</formula>
    </cfRule>
    <cfRule type="expression" dxfId="172" priority="41">
      <formula>$J18&lt;$L18</formula>
    </cfRule>
  </conditionalFormatting>
  <conditionalFormatting sqref="B11:O11">
    <cfRule type="expression" dxfId="171" priority="15">
      <formula>$O11="YES"</formula>
    </cfRule>
    <cfRule type="expression" dxfId="170" priority="16">
      <formula>$J11&lt;$L11</formula>
    </cfRule>
  </conditionalFormatting>
  <conditionalFormatting sqref="B13:O13">
    <cfRule type="expression" dxfId="169" priority="12">
      <formula>$O13="YES"</formula>
    </cfRule>
    <cfRule type="expression" dxfId="168" priority="14">
      <formula>$J13&lt;$L13</formula>
    </cfRule>
  </conditionalFormatting>
  <conditionalFormatting sqref="B14:O14">
    <cfRule type="expression" dxfId="167" priority="11">
      <formula>$O14="YES"</formula>
    </cfRule>
    <cfRule type="expression" dxfId="166" priority="13">
      <formula>$J14&lt;$L14</formula>
    </cfRule>
  </conditionalFormatting>
  <conditionalFormatting sqref="B12:O12">
    <cfRule type="expression" dxfId="165" priority="9">
      <formula>$O12="YES"</formula>
    </cfRule>
    <cfRule type="expression" dxfId="164" priority="10">
      <formula>$J12&lt;$L12</formula>
    </cfRule>
  </conditionalFormatting>
  <conditionalFormatting sqref="B9:O9">
    <cfRule type="expression" dxfId="163" priority="6">
      <formula>$O9="YES"</formula>
    </cfRule>
    <cfRule type="expression" dxfId="162" priority="8">
      <formula>$J9&lt;$L9</formula>
    </cfRule>
  </conditionalFormatting>
  <conditionalFormatting sqref="B16:O16">
    <cfRule type="expression" dxfId="161" priority="19">
      <formula>$O16="YES"</formula>
    </cfRule>
    <cfRule type="expression" dxfId="160" priority="20">
      <formula>$J16&lt;$L16</formula>
    </cfRule>
  </conditionalFormatting>
  <conditionalFormatting sqref="B7:O7">
    <cfRule type="expression" dxfId="159" priority="17">
      <formula>$O7="YES"</formula>
    </cfRule>
    <cfRule type="expression" dxfId="158" priority="18">
      <formula>$J7&lt;$L7</formula>
    </cfRule>
  </conditionalFormatting>
  <conditionalFormatting sqref="B10:O10">
    <cfRule type="expression" dxfId="157" priority="5">
      <formula>$O10="YES"</formula>
    </cfRule>
    <cfRule type="expression" dxfId="156" priority="7">
      <formula>$J10&lt;$L10</formula>
    </cfRule>
  </conditionalFormatting>
  <conditionalFormatting sqref="B8:O8">
    <cfRule type="expression" dxfId="155" priority="3">
      <formula>$O8="YES"</formula>
    </cfRule>
    <cfRule type="expression" dxfId="154" priority="4">
      <formula>$J8&lt;$L8</formula>
    </cfRule>
  </conditionalFormatting>
  <conditionalFormatting sqref="B15:O15">
    <cfRule type="expression" dxfId="153" priority="1">
      <formula>$O15="YES"</formula>
    </cfRule>
    <cfRule type="expression" dxfId="152" priority="2">
      <formula>$J15&lt;$L15</formula>
    </cfRule>
  </conditionalFormatting>
  <hyperlinks>
    <hyperlink ref="B28:O28" r:id="rId1" display="CLICK HERE TO CREATE IN SMARTSHEET" xr:uid="{00D6AAB2-B3DC-4C0B-BC78-31F79F7A7E85}"/>
  </hyperlinks>
  <pageMargins left="0.3" right="0.3" top="0.3" bottom="0.3" header="0" footer="0"/>
  <pageSetup scale="49" orientation="landscape" horizontalDpi="4294967294" verticalDpi="1200"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99CE7-84BA-1947-ACEB-F33218B2398D}">
  <sheetPr>
    <tabColor theme="0" tint="-0.499984740745262"/>
    <pageSetUpPr fitToPage="1"/>
  </sheetPr>
  <dimension ref="A1:P28"/>
  <sheetViews>
    <sheetView showGridLines="0" zoomScaleNormal="100" zoomScalePageLayoutView="75" workbookViewId="0">
      <pane xSplit="1" ySplit="5" topLeftCell="B6" activePane="bottomRight" state="frozen"/>
      <selection pane="topRight" activeCell="B1" sqref="B1"/>
      <selection pane="bottomLeft" activeCell="A6" sqref="A6"/>
      <selection pane="bottomRight" activeCell="B6" sqref="B6"/>
    </sheetView>
  </sheetViews>
  <sheetFormatPr defaultColWidth="10.83203125" defaultRowHeight="15.5" x14ac:dyDescent="0.35"/>
  <cols>
    <col min="1" max="1" width="3.08203125" style="1" customWidth="1"/>
    <col min="2" max="2" width="12.5" style="2" customWidth="1"/>
    <col min="3" max="3" width="15.08203125" style="1" customWidth="1"/>
    <col min="4" max="4" width="13.08203125" style="1" customWidth="1"/>
    <col min="5" max="5" width="20.58203125" style="1" customWidth="1"/>
    <col min="6" max="6" width="21.33203125" style="1" customWidth="1"/>
    <col min="7" max="7" width="22.83203125" style="1" customWidth="1"/>
    <col min="8" max="8" width="27.58203125" style="1" customWidth="1"/>
    <col min="9" max="9" width="14.83203125" style="2" customWidth="1"/>
    <col min="10" max="10" width="12.5" style="2" customWidth="1"/>
    <col min="11" max="11" width="13.58203125" style="1" customWidth="1"/>
    <col min="12" max="12" width="13.08203125" style="2" customWidth="1"/>
    <col min="13" max="13" width="14.33203125" style="78" customWidth="1"/>
    <col min="14" max="14" width="19.08203125" style="2" customWidth="1"/>
    <col min="15" max="15" width="18.08203125" style="1" customWidth="1"/>
    <col min="16" max="16" width="3.08203125" style="1" customWidth="1"/>
    <col min="17" max="16384" width="10.83203125" style="1"/>
  </cols>
  <sheetData>
    <row r="1" spans="2:16" s="125" customFormat="1" ht="45" customHeight="1" x14ac:dyDescent="0.5">
      <c r="B1" s="139" t="s">
        <v>88</v>
      </c>
      <c r="C1" s="139"/>
      <c r="D1" s="139"/>
      <c r="E1" s="139"/>
      <c r="F1" s="139"/>
      <c r="G1" s="120"/>
      <c r="H1" s="119"/>
      <c r="I1" s="124"/>
      <c r="J1" s="122"/>
      <c r="K1" s="122"/>
      <c r="M1" s="124"/>
      <c r="N1" s="122"/>
      <c r="O1" s="122"/>
    </row>
    <row r="2" spans="2:16" s="79" customFormat="1" ht="22" customHeight="1" x14ac:dyDescent="0.25">
      <c r="B2" s="26" t="s">
        <v>45</v>
      </c>
      <c r="C2" s="25"/>
      <c r="D2" s="25"/>
      <c r="E2" s="25"/>
      <c r="H2" s="82"/>
      <c r="I2" s="83"/>
      <c r="J2" s="84"/>
      <c r="K2" s="84"/>
      <c r="M2" s="83"/>
      <c r="N2" s="84"/>
      <c r="O2" s="84"/>
    </row>
    <row r="3" spans="2:16" s="79" customFormat="1" ht="18" customHeight="1" x14ac:dyDescent="0.3">
      <c r="B3" s="118">
        <f>SUM(Table144[TOTAL VALUE])</f>
        <v>0</v>
      </c>
      <c r="C3" s="53" t="s">
        <v>44</v>
      </c>
      <c r="D3" s="53"/>
      <c r="E3" s="53"/>
      <c r="F3" s="80"/>
      <c r="G3" s="81"/>
      <c r="H3" s="82"/>
      <c r="I3" s="83"/>
      <c r="J3" s="84"/>
      <c r="K3" s="84"/>
      <c r="M3" s="83"/>
      <c r="N3" s="85"/>
      <c r="O3" s="86"/>
    </row>
    <row r="4" spans="2:16" s="79" customFormat="1" ht="8.15" customHeight="1" x14ac:dyDescent="0.25">
      <c r="B4" s="87"/>
      <c r="I4" s="88"/>
      <c r="J4" s="87"/>
      <c r="L4" s="87"/>
      <c r="M4" s="83"/>
      <c r="N4" s="87"/>
    </row>
    <row r="5" spans="2:16" s="93" customFormat="1" ht="50.15" customHeight="1" x14ac:dyDescent="0.35">
      <c r="B5" s="61" t="s">
        <v>78</v>
      </c>
      <c r="C5" s="62" t="s">
        <v>5</v>
      </c>
      <c r="D5" s="62" t="s">
        <v>43</v>
      </c>
      <c r="E5" s="62" t="s">
        <v>37</v>
      </c>
      <c r="F5" s="62" t="s">
        <v>38</v>
      </c>
      <c r="G5" s="62" t="s">
        <v>39</v>
      </c>
      <c r="H5" s="62" t="s">
        <v>6</v>
      </c>
      <c r="I5" s="62" t="s">
        <v>9</v>
      </c>
      <c r="J5" s="62" t="s">
        <v>7</v>
      </c>
      <c r="K5" s="62" t="s">
        <v>8</v>
      </c>
      <c r="L5" s="62" t="s">
        <v>10</v>
      </c>
      <c r="M5" s="62" t="s">
        <v>79</v>
      </c>
      <c r="N5" s="95" t="s">
        <v>89</v>
      </c>
      <c r="O5" s="96" t="s">
        <v>86</v>
      </c>
      <c r="P5" s="94"/>
    </row>
    <row r="6" spans="2:16" s="79" customFormat="1" ht="18" customHeight="1" x14ac:dyDescent="0.25">
      <c r="B6" s="89" t="str">
        <f t="shared" ref="B6:B25" si="0">IF(J6&lt;L6,"REORDER","OK")</f>
        <v>OK</v>
      </c>
      <c r="C6" s="101"/>
      <c r="D6" s="90"/>
      <c r="E6" s="101"/>
      <c r="F6" s="101"/>
      <c r="G6" s="101"/>
      <c r="H6" s="101"/>
      <c r="I6" s="103"/>
      <c r="J6" s="91"/>
      <c r="K6" s="103">
        <f>Table144[[#This Row],[COST PER ITEM]]*Table144[[#This Row],[STOCK QUANTITY]]</f>
        <v>0</v>
      </c>
      <c r="L6" s="91"/>
      <c r="M6" s="91"/>
      <c r="N6" s="91"/>
      <c r="O6" s="92"/>
    </row>
    <row r="7" spans="2:16" s="79" customFormat="1" ht="18" customHeight="1" x14ac:dyDescent="0.25">
      <c r="B7" s="97" t="str">
        <f t="shared" si="0"/>
        <v>OK</v>
      </c>
      <c r="C7" s="102"/>
      <c r="D7" s="98"/>
      <c r="E7" s="102"/>
      <c r="F7" s="102"/>
      <c r="G7" s="102"/>
      <c r="H7" s="102"/>
      <c r="I7" s="104"/>
      <c r="J7" s="99"/>
      <c r="K7" s="104">
        <f>Table144[[#This Row],[COST PER ITEM]]*Table144[[#This Row],[STOCK QUANTITY]]</f>
        <v>0</v>
      </c>
      <c r="L7" s="99"/>
      <c r="M7" s="99"/>
      <c r="N7" s="99"/>
      <c r="O7" s="100"/>
    </row>
    <row r="8" spans="2:16" s="79" customFormat="1" ht="18" customHeight="1" x14ac:dyDescent="0.25">
      <c r="B8" s="89" t="str">
        <f t="shared" si="0"/>
        <v>OK</v>
      </c>
      <c r="C8" s="101"/>
      <c r="D8" s="90"/>
      <c r="E8" s="101"/>
      <c r="F8" s="101"/>
      <c r="G8" s="101"/>
      <c r="H8" s="101"/>
      <c r="I8" s="103"/>
      <c r="J8" s="91"/>
      <c r="K8" s="103">
        <f>Table144[[#This Row],[COST PER ITEM]]*Table144[[#This Row],[STOCK QUANTITY]]</f>
        <v>0</v>
      </c>
      <c r="L8" s="91"/>
      <c r="M8" s="91"/>
      <c r="N8" s="91"/>
      <c r="O8" s="92"/>
    </row>
    <row r="9" spans="2:16" s="79" customFormat="1" ht="18" customHeight="1" x14ac:dyDescent="0.25">
      <c r="B9" s="97" t="str">
        <f t="shared" si="0"/>
        <v>OK</v>
      </c>
      <c r="C9" s="102"/>
      <c r="D9" s="98"/>
      <c r="E9" s="102"/>
      <c r="F9" s="102"/>
      <c r="G9" s="102"/>
      <c r="H9" s="102"/>
      <c r="I9" s="104"/>
      <c r="J9" s="99"/>
      <c r="K9" s="104">
        <f>Table144[[#This Row],[COST PER ITEM]]*Table144[[#This Row],[STOCK QUANTITY]]</f>
        <v>0</v>
      </c>
      <c r="L9" s="99"/>
      <c r="M9" s="99"/>
      <c r="N9" s="99"/>
      <c r="O9" s="100"/>
    </row>
    <row r="10" spans="2:16" s="79" customFormat="1" ht="18" customHeight="1" x14ac:dyDescent="0.25">
      <c r="B10" s="89" t="str">
        <f t="shared" si="0"/>
        <v>OK</v>
      </c>
      <c r="C10" s="101"/>
      <c r="D10" s="90"/>
      <c r="E10" s="101"/>
      <c r="F10" s="101"/>
      <c r="G10" s="101"/>
      <c r="H10" s="101"/>
      <c r="I10" s="103"/>
      <c r="J10" s="91"/>
      <c r="K10" s="103">
        <f>Table144[[#This Row],[COST PER ITEM]]*Table144[[#This Row],[STOCK QUANTITY]]</f>
        <v>0</v>
      </c>
      <c r="L10" s="91"/>
      <c r="M10" s="91"/>
      <c r="N10" s="91"/>
      <c r="O10" s="92"/>
    </row>
    <row r="11" spans="2:16" s="79" customFormat="1" ht="18" customHeight="1" x14ac:dyDescent="0.25">
      <c r="B11" s="97" t="str">
        <f t="shared" si="0"/>
        <v>OK</v>
      </c>
      <c r="C11" s="102"/>
      <c r="D11" s="98"/>
      <c r="E11" s="102"/>
      <c r="F11" s="102"/>
      <c r="G11" s="102"/>
      <c r="H11" s="102"/>
      <c r="I11" s="104"/>
      <c r="J11" s="99"/>
      <c r="K11" s="104">
        <f>Table144[[#This Row],[COST PER ITEM]]*Table144[[#This Row],[STOCK QUANTITY]]</f>
        <v>0</v>
      </c>
      <c r="L11" s="99"/>
      <c r="M11" s="99"/>
      <c r="N11" s="99"/>
      <c r="O11" s="100"/>
    </row>
    <row r="12" spans="2:16" s="79" customFormat="1" ht="18" customHeight="1" x14ac:dyDescent="0.25">
      <c r="B12" s="89" t="str">
        <f t="shared" si="0"/>
        <v>OK</v>
      </c>
      <c r="C12" s="101"/>
      <c r="D12" s="90"/>
      <c r="E12" s="101"/>
      <c r="F12" s="101"/>
      <c r="G12" s="101"/>
      <c r="H12" s="101"/>
      <c r="I12" s="103"/>
      <c r="J12" s="91"/>
      <c r="K12" s="103">
        <f>Table144[[#This Row],[COST PER ITEM]]*Table144[[#This Row],[STOCK QUANTITY]]</f>
        <v>0</v>
      </c>
      <c r="L12" s="91"/>
      <c r="M12" s="91"/>
      <c r="N12" s="91"/>
      <c r="O12" s="92"/>
    </row>
    <row r="13" spans="2:16" s="79" customFormat="1" ht="18" customHeight="1" x14ac:dyDescent="0.25">
      <c r="B13" s="97" t="str">
        <f t="shared" si="0"/>
        <v>OK</v>
      </c>
      <c r="C13" s="102"/>
      <c r="D13" s="98"/>
      <c r="E13" s="102"/>
      <c r="F13" s="102"/>
      <c r="G13" s="102"/>
      <c r="H13" s="102"/>
      <c r="I13" s="104"/>
      <c r="J13" s="99"/>
      <c r="K13" s="104">
        <f>Table144[[#This Row],[COST PER ITEM]]*Table144[[#This Row],[STOCK QUANTITY]]</f>
        <v>0</v>
      </c>
      <c r="L13" s="99"/>
      <c r="M13" s="99"/>
      <c r="N13" s="99"/>
      <c r="O13" s="100"/>
    </row>
    <row r="14" spans="2:16" s="79" customFormat="1" ht="18" customHeight="1" x14ac:dyDescent="0.25">
      <c r="B14" s="89" t="str">
        <f t="shared" si="0"/>
        <v>OK</v>
      </c>
      <c r="C14" s="101"/>
      <c r="D14" s="90"/>
      <c r="E14" s="101"/>
      <c r="F14" s="101"/>
      <c r="G14" s="101"/>
      <c r="H14" s="101"/>
      <c r="I14" s="103"/>
      <c r="J14" s="91"/>
      <c r="K14" s="103">
        <f>Table144[[#This Row],[COST PER ITEM]]*Table144[[#This Row],[STOCK QUANTITY]]</f>
        <v>0</v>
      </c>
      <c r="L14" s="91"/>
      <c r="M14" s="91"/>
      <c r="N14" s="91"/>
      <c r="O14" s="92"/>
    </row>
    <row r="15" spans="2:16" s="79" customFormat="1" ht="18" customHeight="1" x14ac:dyDescent="0.25">
      <c r="B15" s="97" t="str">
        <f t="shared" si="0"/>
        <v>OK</v>
      </c>
      <c r="C15" s="102"/>
      <c r="D15" s="98"/>
      <c r="E15" s="102"/>
      <c r="F15" s="102"/>
      <c r="G15" s="102"/>
      <c r="H15" s="102"/>
      <c r="I15" s="104"/>
      <c r="J15" s="99"/>
      <c r="K15" s="104">
        <f>Table144[[#This Row],[COST PER ITEM]]*Table144[[#This Row],[STOCK QUANTITY]]</f>
        <v>0</v>
      </c>
      <c r="L15" s="99"/>
      <c r="M15" s="99"/>
      <c r="N15" s="99"/>
      <c r="O15" s="100"/>
    </row>
    <row r="16" spans="2:16" s="79" customFormat="1" ht="18" customHeight="1" x14ac:dyDescent="0.25">
      <c r="B16" s="89" t="str">
        <f t="shared" si="0"/>
        <v>OK</v>
      </c>
      <c r="C16" s="101"/>
      <c r="D16" s="90"/>
      <c r="E16" s="101"/>
      <c r="F16" s="101"/>
      <c r="G16" s="101"/>
      <c r="H16" s="101"/>
      <c r="I16" s="103"/>
      <c r="J16" s="91"/>
      <c r="K16" s="103">
        <f>Table144[[#This Row],[COST PER ITEM]]*Table144[[#This Row],[STOCK QUANTITY]]</f>
        <v>0</v>
      </c>
      <c r="L16" s="91"/>
      <c r="M16" s="91"/>
      <c r="N16" s="91"/>
      <c r="O16" s="92"/>
    </row>
    <row r="17" spans="1:15" s="79" customFormat="1" ht="18" customHeight="1" x14ac:dyDescent="0.25">
      <c r="B17" s="97" t="str">
        <f t="shared" si="0"/>
        <v>OK</v>
      </c>
      <c r="C17" s="102"/>
      <c r="D17" s="98"/>
      <c r="E17" s="102"/>
      <c r="F17" s="102"/>
      <c r="G17" s="102"/>
      <c r="H17" s="102"/>
      <c r="I17" s="104"/>
      <c r="J17" s="99"/>
      <c r="K17" s="104">
        <f>Table144[[#This Row],[COST PER ITEM]]*Table144[[#This Row],[STOCK QUANTITY]]</f>
        <v>0</v>
      </c>
      <c r="L17" s="99"/>
      <c r="M17" s="99"/>
      <c r="N17" s="99"/>
      <c r="O17" s="100"/>
    </row>
    <row r="18" spans="1:15" s="79" customFormat="1" ht="18" customHeight="1" x14ac:dyDescent="0.25">
      <c r="B18" s="89" t="str">
        <f t="shared" si="0"/>
        <v>OK</v>
      </c>
      <c r="C18" s="101"/>
      <c r="D18" s="90"/>
      <c r="E18" s="101"/>
      <c r="F18" s="101"/>
      <c r="G18" s="101"/>
      <c r="H18" s="101"/>
      <c r="I18" s="103"/>
      <c r="J18" s="91"/>
      <c r="K18" s="103">
        <f>Table144[[#This Row],[COST PER ITEM]]*Table144[[#This Row],[STOCK QUANTITY]]</f>
        <v>0</v>
      </c>
      <c r="L18" s="91"/>
      <c r="M18" s="91"/>
      <c r="N18" s="91"/>
      <c r="O18" s="92"/>
    </row>
    <row r="19" spans="1:15" s="79" customFormat="1" ht="18" customHeight="1" x14ac:dyDescent="0.25">
      <c r="B19" s="97" t="str">
        <f t="shared" si="0"/>
        <v>OK</v>
      </c>
      <c r="C19" s="102"/>
      <c r="D19" s="98"/>
      <c r="E19" s="102"/>
      <c r="F19" s="102"/>
      <c r="G19" s="102"/>
      <c r="H19" s="102"/>
      <c r="I19" s="104"/>
      <c r="J19" s="99"/>
      <c r="K19" s="104">
        <f>Table144[[#This Row],[COST PER ITEM]]*Table144[[#This Row],[STOCK QUANTITY]]</f>
        <v>0</v>
      </c>
      <c r="L19" s="99"/>
      <c r="M19" s="99"/>
      <c r="N19" s="99"/>
      <c r="O19" s="100"/>
    </row>
    <row r="20" spans="1:15" s="79" customFormat="1" ht="18" customHeight="1" x14ac:dyDescent="0.25">
      <c r="B20" s="89" t="str">
        <f t="shared" si="0"/>
        <v>OK</v>
      </c>
      <c r="C20" s="101"/>
      <c r="D20" s="90"/>
      <c r="E20" s="101"/>
      <c r="F20" s="101"/>
      <c r="G20" s="101"/>
      <c r="H20" s="101"/>
      <c r="I20" s="103"/>
      <c r="J20" s="91"/>
      <c r="K20" s="103">
        <f>Table144[[#This Row],[COST PER ITEM]]*Table144[[#This Row],[STOCK QUANTITY]]</f>
        <v>0</v>
      </c>
      <c r="L20" s="91"/>
      <c r="M20" s="91"/>
      <c r="N20" s="91"/>
      <c r="O20" s="92"/>
    </row>
    <row r="21" spans="1:15" s="79" customFormat="1" ht="18" customHeight="1" x14ac:dyDescent="0.25">
      <c r="B21" s="97" t="str">
        <f t="shared" si="0"/>
        <v>OK</v>
      </c>
      <c r="C21" s="102"/>
      <c r="D21" s="98"/>
      <c r="E21" s="102"/>
      <c r="F21" s="102"/>
      <c r="G21" s="102"/>
      <c r="H21" s="102"/>
      <c r="I21" s="104"/>
      <c r="J21" s="99"/>
      <c r="K21" s="104">
        <f>Table144[[#This Row],[COST PER ITEM]]*Table144[[#This Row],[STOCK QUANTITY]]</f>
        <v>0</v>
      </c>
      <c r="L21" s="99"/>
      <c r="M21" s="99"/>
      <c r="N21" s="99"/>
      <c r="O21" s="100"/>
    </row>
    <row r="22" spans="1:15" s="79" customFormat="1" ht="18" customHeight="1" x14ac:dyDescent="0.25">
      <c r="B22" s="89" t="str">
        <f t="shared" si="0"/>
        <v>OK</v>
      </c>
      <c r="C22" s="101"/>
      <c r="D22" s="90"/>
      <c r="E22" s="101"/>
      <c r="F22" s="101"/>
      <c r="G22" s="101"/>
      <c r="H22" s="101"/>
      <c r="I22" s="103"/>
      <c r="J22" s="91"/>
      <c r="K22" s="103">
        <f>Table144[[#This Row],[COST PER ITEM]]*Table144[[#This Row],[STOCK QUANTITY]]</f>
        <v>0</v>
      </c>
      <c r="L22" s="91"/>
      <c r="M22" s="91"/>
      <c r="N22" s="91"/>
      <c r="O22" s="92"/>
    </row>
    <row r="23" spans="1:15" s="79" customFormat="1" ht="18" customHeight="1" x14ac:dyDescent="0.25">
      <c r="B23" s="97" t="str">
        <f t="shared" si="0"/>
        <v>OK</v>
      </c>
      <c r="C23" s="102"/>
      <c r="D23" s="98"/>
      <c r="E23" s="102"/>
      <c r="F23" s="102"/>
      <c r="G23" s="102"/>
      <c r="H23" s="102"/>
      <c r="I23" s="104"/>
      <c r="J23" s="99"/>
      <c r="K23" s="104">
        <f>Table144[[#This Row],[COST PER ITEM]]*Table144[[#This Row],[STOCK QUANTITY]]</f>
        <v>0</v>
      </c>
      <c r="L23" s="99"/>
      <c r="M23" s="99"/>
      <c r="N23" s="99"/>
      <c r="O23" s="100"/>
    </row>
    <row r="24" spans="1:15" s="79" customFormat="1" ht="18" customHeight="1" x14ac:dyDescent="0.25">
      <c r="B24" s="89" t="str">
        <f t="shared" si="0"/>
        <v>OK</v>
      </c>
      <c r="C24" s="101"/>
      <c r="D24" s="90"/>
      <c r="E24" s="101"/>
      <c r="F24" s="101"/>
      <c r="G24" s="101"/>
      <c r="H24" s="101"/>
      <c r="I24" s="103"/>
      <c r="J24" s="91"/>
      <c r="K24" s="103">
        <f>Table144[[#This Row],[COST PER ITEM]]*Table144[[#This Row],[STOCK QUANTITY]]</f>
        <v>0</v>
      </c>
      <c r="L24" s="91"/>
      <c r="M24" s="91"/>
      <c r="N24" s="91"/>
      <c r="O24" s="92"/>
    </row>
    <row r="25" spans="1:15" s="79" customFormat="1" ht="18" customHeight="1" x14ac:dyDescent="0.25">
      <c r="B25" s="97" t="str">
        <f t="shared" si="0"/>
        <v>OK</v>
      </c>
      <c r="C25" s="102"/>
      <c r="D25" s="98"/>
      <c r="E25" s="102"/>
      <c r="F25" s="102"/>
      <c r="G25" s="102"/>
      <c r="H25" s="102"/>
      <c r="I25" s="104"/>
      <c r="J25" s="99"/>
      <c r="K25" s="104">
        <f>Table144[[#This Row],[COST PER ITEM]]*Table144[[#This Row],[STOCK QUANTITY]]</f>
        <v>0</v>
      </c>
      <c r="L25" s="99"/>
      <c r="M25" s="99"/>
      <c r="N25" s="99"/>
      <c r="O25" s="100"/>
    </row>
    <row r="26" spans="1:15" ht="8.15" customHeight="1" x14ac:dyDescent="0.35">
      <c r="A26"/>
      <c r="B26"/>
      <c r="C26"/>
      <c r="D26"/>
      <c r="E26"/>
      <c r="F26"/>
      <c r="G26" s="44"/>
      <c r="H26" s="2"/>
      <c r="I26" s="1"/>
      <c r="J26" s="1"/>
      <c r="K26" s="43"/>
      <c r="M26" s="1"/>
      <c r="N26" s="1"/>
      <c r="O26" s="2"/>
    </row>
    <row r="27" spans="1:15" ht="50.15" customHeight="1" x14ac:dyDescent="0.35">
      <c r="B27" s="140"/>
      <c r="C27" s="140"/>
      <c r="D27" s="140"/>
      <c r="E27" s="140"/>
      <c r="F27" s="140"/>
      <c r="G27" s="140"/>
      <c r="H27" s="140"/>
      <c r="I27" s="140"/>
      <c r="J27" s="140"/>
      <c r="K27" s="140"/>
      <c r="L27" s="140"/>
      <c r="M27" s="140"/>
      <c r="N27" s="140"/>
      <c r="O27" s="140"/>
    </row>
    <row r="28" spans="1:15" ht="16" customHeight="1" x14ac:dyDescent="0.35">
      <c r="A28"/>
      <c r="B28" s="45"/>
      <c r="C28" s="45"/>
      <c r="D28" s="45"/>
      <c r="E28" s="45"/>
      <c r="F28" s="45"/>
      <c r="G28" s="44"/>
      <c r="H28" s="2"/>
      <c r="I28" s="1"/>
      <c r="J28" s="1"/>
      <c r="K28" s="43"/>
      <c r="M28" s="1"/>
      <c r="N28" s="1"/>
      <c r="O28" s="2"/>
    </row>
  </sheetData>
  <mergeCells count="2">
    <mergeCell ref="B27:O27"/>
    <mergeCell ref="B1:F1"/>
  </mergeCells>
  <conditionalFormatting sqref="O3">
    <cfRule type="iconSet" priority="129">
      <iconSet>
        <cfvo type="percent" val="0"/>
        <cfvo type="percent" val="33"/>
        <cfvo type="percent" val="67"/>
      </iconSet>
    </cfRule>
  </conditionalFormatting>
  <conditionalFormatting sqref="B24:O24">
    <cfRule type="expression" dxfId="132" priority="122">
      <formula>$O24="YES"</formula>
    </cfRule>
    <cfRule type="expression" dxfId="131" priority="124">
      <formula>$J24&lt;$L24</formula>
    </cfRule>
  </conditionalFormatting>
  <conditionalFormatting sqref="B25:O25">
    <cfRule type="expression" dxfId="130" priority="121">
      <formula>$O25="YES"</formula>
    </cfRule>
    <cfRule type="expression" dxfId="129" priority="123">
      <formula>$J25&lt;$L25</formula>
    </cfRule>
  </conditionalFormatting>
  <conditionalFormatting sqref="B18:O18">
    <cfRule type="expression" dxfId="128" priority="127">
      <formula>$O18="YES"</formula>
    </cfRule>
    <cfRule type="expression" dxfId="127" priority="128">
      <formula>$J18&lt;$L18</formula>
    </cfRule>
  </conditionalFormatting>
  <conditionalFormatting sqref="B22:O22">
    <cfRule type="expression" dxfId="126" priority="125">
      <formula>$O22="YES"</formula>
    </cfRule>
    <cfRule type="expression" dxfId="125" priority="126">
      <formula>$J22&lt;$L22</formula>
    </cfRule>
  </conditionalFormatting>
  <conditionalFormatting sqref="N3">
    <cfRule type="expression" dxfId="124" priority="130">
      <formula>#REF!="YES"</formula>
    </cfRule>
    <cfRule type="expression" dxfId="123" priority="131">
      <formula>$J3&lt;$L3</formula>
    </cfRule>
  </conditionalFormatting>
  <conditionalFormatting sqref="B23:O23">
    <cfRule type="expression" dxfId="122" priority="119">
      <formula>$O23="YES"</formula>
    </cfRule>
    <cfRule type="expression" dxfId="121" priority="120">
      <formula>$J23&lt;$L23</formula>
    </cfRule>
  </conditionalFormatting>
  <conditionalFormatting sqref="B20:O20">
    <cfRule type="expression" dxfId="120" priority="116">
      <formula>$O20="YES"</formula>
    </cfRule>
    <cfRule type="expression" dxfId="119" priority="118">
      <formula>$J20&lt;$L20</formula>
    </cfRule>
  </conditionalFormatting>
  <conditionalFormatting sqref="B21:O21">
    <cfRule type="expression" dxfId="118" priority="115">
      <formula>$O21="YES"</formula>
    </cfRule>
    <cfRule type="expression" dxfId="117" priority="117">
      <formula>$J21&lt;$L21</formula>
    </cfRule>
  </conditionalFormatting>
  <conditionalFormatting sqref="B19:O19">
    <cfRule type="expression" dxfId="116" priority="113">
      <formula>$O19="YES"</formula>
    </cfRule>
    <cfRule type="expression" dxfId="115" priority="114">
      <formula>$J19&lt;$L19</formula>
    </cfRule>
  </conditionalFormatting>
  <conditionalFormatting sqref="B16:O16">
    <cfRule type="expression" dxfId="114" priority="110">
      <formula>$O16="YES"</formula>
    </cfRule>
    <cfRule type="expression" dxfId="113" priority="112">
      <formula>$J16&lt;$L16</formula>
    </cfRule>
  </conditionalFormatting>
  <conditionalFormatting sqref="B17:O17">
    <cfRule type="expression" dxfId="112" priority="109">
      <formula>$O17="YES"</formula>
    </cfRule>
    <cfRule type="expression" dxfId="111" priority="111">
      <formula>$J17&lt;$L17</formula>
    </cfRule>
  </conditionalFormatting>
  <conditionalFormatting sqref="C10:J10 L10:O10">
    <cfRule type="expression" dxfId="110" priority="103">
      <formula>$O10="YES"</formula>
    </cfRule>
    <cfRule type="expression" dxfId="109" priority="104">
      <formula>$J10&lt;$L10</formula>
    </cfRule>
  </conditionalFormatting>
  <conditionalFormatting sqref="C12:J12 L12:O12">
    <cfRule type="expression" dxfId="108" priority="100">
      <formula>$O12="YES"</formula>
    </cfRule>
    <cfRule type="expression" dxfId="107" priority="102">
      <formula>$J12&lt;$L12</formula>
    </cfRule>
  </conditionalFormatting>
  <conditionalFormatting sqref="C13:J13 L13:O13">
    <cfRule type="expression" dxfId="106" priority="99">
      <formula>$O13="YES"</formula>
    </cfRule>
    <cfRule type="expression" dxfId="105" priority="101">
      <formula>$J13&lt;$L13</formula>
    </cfRule>
  </conditionalFormatting>
  <conditionalFormatting sqref="C11:J11 L11:O11">
    <cfRule type="expression" dxfId="104" priority="97">
      <formula>$O11="YES"</formula>
    </cfRule>
    <cfRule type="expression" dxfId="103" priority="98">
      <formula>$J11&lt;$L11</formula>
    </cfRule>
  </conditionalFormatting>
  <conditionalFormatting sqref="C8:J8 L8:O8">
    <cfRule type="expression" dxfId="102" priority="94">
      <formula>$O8="YES"</formula>
    </cfRule>
    <cfRule type="expression" dxfId="101" priority="96">
      <formula>$J8&lt;$L8</formula>
    </cfRule>
  </conditionalFormatting>
  <conditionalFormatting sqref="B15:J15 L15:O15">
    <cfRule type="expression" dxfId="100" priority="107">
      <formula>$O15="YES"</formula>
    </cfRule>
    <cfRule type="expression" dxfId="99" priority="108">
      <formula>$J15&lt;$L15</formula>
    </cfRule>
  </conditionalFormatting>
  <conditionalFormatting sqref="C6:J6 L6:O6">
    <cfRule type="expression" dxfId="98" priority="105">
      <formula>$O6="YES"</formula>
    </cfRule>
    <cfRule type="expression" dxfId="97" priority="106">
      <formula>$J6&lt;$L6</formula>
    </cfRule>
  </conditionalFormatting>
  <conditionalFormatting sqref="C9:J9 L9:O9">
    <cfRule type="expression" dxfId="96" priority="93">
      <formula>$O9="YES"</formula>
    </cfRule>
    <cfRule type="expression" dxfId="95" priority="95">
      <formula>$J9&lt;$L9</formula>
    </cfRule>
  </conditionalFormatting>
  <conditionalFormatting sqref="C7:J7 L7:O7">
    <cfRule type="expression" dxfId="94" priority="91">
      <formula>$O7="YES"</formula>
    </cfRule>
    <cfRule type="expression" dxfId="93" priority="92">
      <formula>$J7&lt;$L7</formula>
    </cfRule>
  </conditionalFormatting>
  <conditionalFormatting sqref="B14:J14 L14:O14">
    <cfRule type="expression" dxfId="92" priority="89">
      <formula>$O14="YES"</formula>
    </cfRule>
    <cfRule type="expression" dxfId="91" priority="90">
      <formula>$J14&lt;$L14</formula>
    </cfRule>
  </conditionalFormatting>
  <conditionalFormatting sqref="B10">
    <cfRule type="expression" dxfId="90" priority="73">
      <formula>$O10="YES"</formula>
    </cfRule>
    <cfRule type="expression" dxfId="89" priority="74">
      <formula>$J10&lt;$L10</formula>
    </cfRule>
  </conditionalFormatting>
  <conditionalFormatting sqref="B12">
    <cfRule type="expression" dxfId="88" priority="70">
      <formula>$O12="YES"</formula>
    </cfRule>
    <cfRule type="expression" dxfId="87" priority="72">
      <formula>$J12&lt;$L12</formula>
    </cfRule>
  </conditionalFormatting>
  <conditionalFormatting sqref="B13">
    <cfRule type="expression" dxfId="86" priority="69">
      <formula>$O13="YES"</formula>
    </cfRule>
    <cfRule type="expression" dxfId="85" priority="71">
      <formula>$J13&lt;$L13</formula>
    </cfRule>
  </conditionalFormatting>
  <conditionalFormatting sqref="B11">
    <cfRule type="expression" dxfId="84" priority="67">
      <formula>$O11="YES"</formula>
    </cfRule>
    <cfRule type="expression" dxfId="83" priority="68">
      <formula>$J11&lt;$L11</formula>
    </cfRule>
  </conditionalFormatting>
  <conditionalFormatting sqref="B8">
    <cfRule type="expression" dxfId="82" priority="64">
      <formula>$O8="YES"</formula>
    </cfRule>
    <cfRule type="expression" dxfId="81" priority="66">
      <formula>$J8&lt;$L8</formula>
    </cfRule>
  </conditionalFormatting>
  <conditionalFormatting sqref="B9">
    <cfRule type="expression" dxfId="80" priority="63">
      <formula>$O9="YES"</formula>
    </cfRule>
    <cfRule type="expression" dxfId="79" priority="65">
      <formula>$J9&lt;$L9</formula>
    </cfRule>
  </conditionalFormatting>
  <conditionalFormatting sqref="B7">
    <cfRule type="expression" dxfId="78" priority="61">
      <formula>$O7="YES"</formula>
    </cfRule>
    <cfRule type="expression" dxfId="77" priority="62">
      <formula>$J7&lt;$L7</formula>
    </cfRule>
  </conditionalFormatting>
  <conditionalFormatting sqref="B6">
    <cfRule type="expression" dxfId="76" priority="59">
      <formula>$O6="YES"</formula>
    </cfRule>
    <cfRule type="expression" dxfId="75" priority="60">
      <formula>$J6&lt;$L6</formula>
    </cfRule>
  </conditionalFormatting>
  <conditionalFormatting sqref="K14">
    <cfRule type="expression" dxfId="74" priority="14">
      <formula>$O14="YES"</formula>
    </cfRule>
    <cfRule type="expression" dxfId="73" priority="16">
      <formula>$J14&lt;$L14</formula>
    </cfRule>
  </conditionalFormatting>
  <conditionalFormatting sqref="K15">
    <cfRule type="expression" dxfId="72" priority="13">
      <formula>$O15="YES"</formula>
    </cfRule>
    <cfRule type="expression" dxfId="71" priority="15">
      <formula>$J15&lt;$L15</formula>
    </cfRule>
  </conditionalFormatting>
  <conditionalFormatting sqref="K8">
    <cfRule type="expression" dxfId="70" priority="19">
      <formula>$O8="YES"</formula>
    </cfRule>
    <cfRule type="expression" dxfId="69" priority="20">
      <formula>$J8&lt;$L8</formula>
    </cfRule>
  </conditionalFormatting>
  <conditionalFormatting sqref="K12">
    <cfRule type="expression" dxfId="68" priority="17">
      <formula>$O12="YES"</formula>
    </cfRule>
    <cfRule type="expression" dxfId="67" priority="18">
      <formula>$J12&lt;$L12</formula>
    </cfRule>
  </conditionalFormatting>
  <conditionalFormatting sqref="K13">
    <cfRule type="expression" dxfId="66" priority="11">
      <formula>$O13="YES"</formula>
    </cfRule>
    <cfRule type="expression" dxfId="65" priority="12">
      <formula>$J13&lt;$L13</formula>
    </cfRule>
  </conditionalFormatting>
  <conditionalFormatting sqref="K10">
    <cfRule type="expression" dxfId="64" priority="8">
      <formula>$O10="YES"</formula>
    </cfRule>
    <cfRule type="expression" dxfId="63" priority="10">
      <formula>$J10&lt;$L10</formula>
    </cfRule>
  </conditionalFormatting>
  <conditionalFormatting sqref="K11">
    <cfRule type="expression" dxfId="62" priority="7">
      <formula>$O11="YES"</formula>
    </cfRule>
    <cfRule type="expression" dxfId="61" priority="9">
      <formula>$J11&lt;$L11</formula>
    </cfRule>
  </conditionalFormatting>
  <conditionalFormatting sqref="K9">
    <cfRule type="expression" dxfId="60" priority="5">
      <formula>$O9="YES"</formula>
    </cfRule>
    <cfRule type="expression" dxfId="59" priority="6">
      <formula>$J9&lt;$L9</formula>
    </cfRule>
  </conditionalFormatting>
  <conditionalFormatting sqref="K6">
    <cfRule type="expression" dxfId="58" priority="2">
      <formula>$O6="YES"</formula>
    </cfRule>
    <cfRule type="expression" dxfId="57" priority="4">
      <formula>$J6&lt;$L6</formula>
    </cfRule>
  </conditionalFormatting>
  <conditionalFormatting sqref="K7">
    <cfRule type="expression" dxfId="56" priority="1">
      <formula>$O7="YES"</formula>
    </cfRule>
    <cfRule type="expression" dxfId="55" priority="3">
      <formula>$J7&lt;$L7</formula>
    </cfRule>
  </conditionalFormatting>
  <pageMargins left="0.3" right="0.3" top="0.3" bottom="0.3" header="0" footer="0"/>
  <pageSetup scale="49" orientation="landscape" horizontalDpi="4294967294"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7C8C-3C8F-3340-B62C-B35E2486FBF4}">
  <sheetPr>
    <tabColor theme="3" tint="0.39997558519241921"/>
    <pageSetUpPr fitToPage="1"/>
  </sheetPr>
  <dimension ref="A1:L34"/>
  <sheetViews>
    <sheetView showGridLines="0" zoomScaleNormal="100" zoomScalePageLayoutView="75" workbookViewId="0">
      <pane xSplit="1" ySplit="5" topLeftCell="B6" activePane="bottomRight" state="frozen"/>
      <selection pane="topRight" activeCell="B1" sqref="B1"/>
      <selection pane="bottomLeft" activeCell="A6" sqref="A6"/>
      <selection pane="bottomRight" activeCell="B6" sqref="B6"/>
    </sheetView>
  </sheetViews>
  <sheetFormatPr defaultColWidth="10.83203125" defaultRowHeight="15.5" x14ac:dyDescent="0.35"/>
  <cols>
    <col min="1" max="1" width="3.08203125" style="1" customWidth="1"/>
    <col min="2" max="2" width="12.5" style="1" customWidth="1"/>
    <col min="3" max="3" width="14.83203125" style="1" customWidth="1"/>
    <col min="4" max="4" width="26" style="1" customWidth="1"/>
    <col min="5" max="5" width="16" style="1" customWidth="1"/>
    <col min="6" max="6" width="16.58203125" style="1" customWidth="1"/>
    <col min="7" max="7" width="16.83203125" style="1" customWidth="1"/>
    <col min="8" max="8" width="14.58203125" style="2" customWidth="1"/>
    <col min="9" max="9" width="14" style="55" customWidth="1"/>
    <col min="10" max="10" width="8" style="2" customWidth="1"/>
    <col min="11" max="11" width="20.5" style="1" customWidth="1"/>
    <col min="12" max="12" width="15.83203125" style="55" customWidth="1"/>
    <col min="13" max="13" width="3.08203125" style="1" customWidth="1"/>
    <col min="14" max="16384" width="10.83203125" style="1"/>
  </cols>
  <sheetData>
    <row r="1" spans="2:12" ht="45" customHeight="1" x14ac:dyDescent="0.35">
      <c r="B1" s="126" t="s">
        <v>83</v>
      </c>
      <c r="C1" s="126"/>
      <c r="D1" s="126"/>
      <c r="E1" s="40"/>
      <c r="F1" s="4"/>
      <c r="G1" s="4"/>
      <c r="H1" s="1"/>
      <c r="J1" s="1"/>
      <c r="K1" s="54"/>
    </row>
    <row r="2" spans="2:12" ht="22" customHeight="1" thickBot="1" x14ac:dyDescent="0.4">
      <c r="B2" s="110" t="s">
        <v>2</v>
      </c>
      <c r="C2" s="72"/>
      <c r="D2" s="24"/>
      <c r="E2" s="110" t="s">
        <v>46</v>
      </c>
      <c r="F2" s="72"/>
      <c r="G2" s="72"/>
      <c r="H2" s="1"/>
      <c r="J2" s="1"/>
      <c r="K2" s="54"/>
    </row>
    <row r="3" spans="2:12" ht="8.15" customHeight="1" x14ac:dyDescent="0.35">
      <c r="B3" s="40"/>
      <c r="C3" s="40"/>
      <c r="D3" s="40"/>
      <c r="E3" s="40"/>
      <c r="F3" s="4"/>
      <c r="G3" s="4"/>
      <c r="H3" s="1"/>
      <c r="J3" s="1"/>
      <c r="K3" s="52"/>
    </row>
    <row r="4" spans="2:12" ht="22" customHeight="1" x14ac:dyDescent="0.35">
      <c r="B4" s="48"/>
      <c r="C4" s="60" t="s">
        <v>47</v>
      </c>
      <c r="D4" s="50"/>
      <c r="E4" s="59" t="s">
        <v>39</v>
      </c>
      <c r="F4" s="50"/>
      <c r="G4" s="48"/>
      <c r="H4" s="25" t="s">
        <v>3</v>
      </c>
      <c r="I4" s="56"/>
      <c r="J4" s="49"/>
      <c r="K4" s="51" t="s">
        <v>48</v>
      </c>
      <c r="L4" s="56"/>
    </row>
    <row r="5" spans="2:12" s="3" customFormat="1" ht="50.15" customHeight="1" x14ac:dyDescent="0.35">
      <c r="B5" s="23" t="s">
        <v>5</v>
      </c>
      <c r="C5" s="22" t="s">
        <v>37</v>
      </c>
      <c r="D5" s="22" t="s">
        <v>82</v>
      </c>
      <c r="E5" s="114" t="s">
        <v>0</v>
      </c>
      <c r="F5" s="114" t="s">
        <v>49</v>
      </c>
      <c r="G5" s="22" t="s">
        <v>38</v>
      </c>
      <c r="H5" s="22" t="s">
        <v>53</v>
      </c>
      <c r="I5" s="57" t="s">
        <v>54</v>
      </c>
      <c r="J5" s="114" t="s">
        <v>50</v>
      </c>
      <c r="K5" s="114" t="s">
        <v>51</v>
      </c>
      <c r="L5" s="115" t="s">
        <v>52</v>
      </c>
    </row>
    <row r="6" spans="2:12" s="3" customFormat="1" ht="18" customHeight="1" x14ac:dyDescent="0.35">
      <c r="B6" s="12"/>
      <c r="C6" s="14"/>
      <c r="D6" s="14"/>
      <c r="E6" s="14"/>
      <c r="F6" s="14"/>
      <c r="G6" s="77"/>
      <c r="H6" s="107"/>
      <c r="I6" s="76"/>
      <c r="J6" s="13"/>
      <c r="K6" s="105"/>
      <c r="L6" s="76"/>
    </row>
    <row r="7" spans="2:12" s="3" customFormat="1" ht="18" customHeight="1" x14ac:dyDescent="0.35">
      <c r="B7" s="16"/>
      <c r="C7" s="18"/>
      <c r="D7" s="18"/>
      <c r="E7" s="18"/>
      <c r="F7" s="18"/>
      <c r="G7" s="47"/>
      <c r="H7" s="108"/>
      <c r="I7" s="75"/>
      <c r="J7" s="17"/>
      <c r="K7" s="106"/>
      <c r="L7" s="75"/>
    </row>
    <row r="8" spans="2:12" s="3" customFormat="1" ht="18" customHeight="1" x14ac:dyDescent="0.35">
      <c r="B8" s="12"/>
      <c r="C8" s="14"/>
      <c r="D8" s="14"/>
      <c r="E8" s="14"/>
      <c r="F8" s="14"/>
      <c r="G8" s="77"/>
      <c r="H8" s="107"/>
      <c r="I8" s="76"/>
      <c r="J8" s="13"/>
      <c r="K8" s="105"/>
      <c r="L8" s="76"/>
    </row>
    <row r="9" spans="2:12" s="3" customFormat="1" ht="18" customHeight="1" x14ac:dyDescent="0.35">
      <c r="B9" s="16"/>
      <c r="C9" s="18"/>
      <c r="D9" s="18"/>
      <c r="E9" s="18"/>
      <c r="F9" s="18"/>
      <c r="G9" s="47"/>
      <c r="H9" s="108"/>
      <c r="I9" s="75"/>
      <c r="J9" s="17"/>
      <c r="K9" s="106"/>
      <c r="L9" s="75"/>
    </row>
    <row r="10" spans="2:12" s="3" customFormat="1" ht="18" customHeight="1" x14ac:dyDescent="0.35">
      <c r="B10" s="12"/>
      <c r="C10" s="14"/>
      <c r="D10" s="14"/>
      <c r="E10" s="14"/>
      <c r="F10" s="14"/>
      <c r="G10" s="77"/>
      <c r="H10" s="107"/>
      <c r="I10" s="76"/>
      <c r="J10" s="13"/>
      <c r="K10" s="105"/>
      <c r="L10" s="76"/>
    </row>
    <row r="11" spans="2:12" s="3" customFormat="1" ht="18" customHeight="1" x14ac:dyDescent="0.35">
      <c r="B11" s="16"/>
      <c r="C11" s="18"/>
      <c r="D11" s="18"/>
      <c r="E11" s="18"/>
      <c r="F11" s="18"/>
      <c r="G11" s="47"/>
      <c r="H11" s="108"/>
      <c r="I11" s="75"/>
      <c r="J11" s="17"/>
      <c r="K11" s="106"/>
      <c r="L11" s="75"/>
    </row>
    <row r="12" spans="2:12" s="3" customFormat="1" ht="18" customHeight="1" x14ac:dyDescent="0.35">
      <c r="B12" s="12"/>
      <c r="C12" s="14"/>
      <c r="D12" s="14"/>
      <c r="E12" s="14"/>
      <c r="F12" s="14"/>
      <c r="G12" s="77"/>
      <c r="H12" s="107"/>
      <c r="I12" s="76"/>
      <c r="J12" s="13"/>
      <c r="K12" s="105"/>
      <c r="L12" s="76"/>
    </row>
    <row r="13" spans="2:12" s="3" customFormat="1" ht="18" customHeight="1" x14ac:dyDescent="0.35">
      <c r="B13" s="16"/>
      <c r="C13" s="18"/>
      <c r="D13" s="18"/>
      <c r="E13" s="18"/>
      <c r="F13" s="18"/>
      <c r="G13" s="47"/>
      <c r="H13" s="108"/>
      <c r="I13" s="75"/>
      <c r="J13" s="17"/>
      <c r="K13" s="106"/>
      <c r="L13" s="75"/>
    </row>
    <row r="14" spans="2:12" s="3" customFormat="1" ht="18" customHeight="1" x14ac:dyDescent="0.35">
      <c r="B14" s="12"/>
      <c r="C14" s="14"/>
      <c r="D14" s="14"/>
      <c r="E14" s="14"/>
      <c r="F14" s="14"/>
      <c r="G14" s="77"/>
      <c r="H14" s="107"/>
      <c r="I14" s="76"/>
      <c r="J14" s="13"/>
      <c r="K14" s="105"/>
      <c r="L14" s="76"/>
    </row>
    <row r="15" spans="2:12" s="3" customFormat="1" ht="18" customHeight="1" x14ac:dyDescent="0.35">
      <c r="B15" s="16"/>
      <c r="C15" s="18"/>
      <c r="D15" s="18"/>
      <c r="E15" s="18"/>
      <c r="F15" s="18"/>
      <c r="G15" s="47"/>
      <c r="H15" s="108"/>
      <c r="I15" s="75"/>
      <c r="J15" s="17"/>
      <c r="K15" s="106"/>
      <c r="L15" s="75"/>
    </row>
    <row r="16" spans="2:12" s="3" customFormat="1" ht="18" customHeight="1" x14ac:dyDescent="0.35">
      <c r="B16" s="12"/>
      <c r="C16" s="14"/>
      <c r="D16" s="14"/>
      <c r="E16" s="14"/>
      <c r="F16" s="14"/>
      <c r="G16" s="77"/>
      <c r="H16" s="107"/>
      <c r="I16" s="76"/>
      <c r="J16" s="13"/>
      <c r="K16" s="105"/>
      <c r="L16" s="76"/>
    </row>
    <row r="17" spans="2:12" s="3" customFormat="1" ht="18" customHeight="1" x14ac:dyDescent="0.35">
      <c r="B17" s="109"/>
      <c r="C17" s="47"/>
      <c r="D17" s="47"/>
      <c r="E17" s="47"/>
      <c r="F17" s="47"/>
      <c r="G17" s="47"/>
      <c r="H17" s="47"/>
      <c r="I17" s="75"/>
      <c r="J17" s="46"/>
      <c r="K17" s="47"/>
      <c r="L17" s="75"/>
    </row>
    <row r="18" spans="2:12" s="3" customFormat="1" ht="18" customHeight="1" x14ac:dyDescent="0.35">
      <c r="B18" s="12"/>
      <c r="C18" s="14"/>
      <c r="D18" s="14"/>
      <c r="E18" s="14"/>
      <c r="F18" s="14"/>
      <c r="G18" s="77"/>
      <c r="H18" s="107"/>
      <c r="I18" s="76"/>
      <c r="J18" s="13"/>
      <c r="K18" s="105"/>
      <c r="L18" s="76"/>
    </row>
    <row r="19" spans="2:12" s="3" customFormat="1" ht="18" customHeight="1" x14ac:dyDescent="0.35">
      <c r="B19" s="16"/>
      <c r="C19" s="18"/>
      <c r="D19" s="18"/>
      <c r="E19" s="18"/>
      <c r="F19" s="18"/>
      <c r="G19" s="47"/>
      <c r="H19" s="108"/>
      <c r="I19" s="75"/>
      <c r="J19" s="17"/>
      <c r="K19" s="106"/>
      <c r="L19" s="75"/>
    </row>
    <row r="20" spans="2:12" s="3" customFormat="1" ht="18" customHeight="1" x14ac:dyDescent="0.35">
      <c r="B20" s="12"/>
      <c r="C20" s="14"/>
      <c r="D20" s="14"/>
      <c r="E20" s="14"/>
      <c r="F20" s="14"/>
      <c r="G20" s="77"/>
      <c r="H20" s="107"/>
      <c r="I20" s="76"/>
      <c r="J20" s="13"/>
      <c r="K20" s="105"/>
      <c r="L20" s="76"/>
    </row>
    <row r="21" spans="2:12" s="3" customFormat="1" ht="18" customHeight="1" x14ac:dyDescent="0.35">
      <c r="B21" s="16"/>
      <c r="C21" s="18"/>
      <c r="D21" s="18"/>
      <c r="E21" s="18"/>
      <c r="F21" s="18"/>
      <c r="G21" s="47"/>
      <c r="H21" s="108"/>
      <c r="I21" s="75"/>
      <c r="J21" s="17"/>
      <c r="K21" s="106"/>
      <c r="L21" s="75"/>
    </row>
    <row r="22" spans="2:12" s="3" customFormat="1" ht="18" customHeight="1" x14ac:dyDescent="0.35">
      <c r="B22" s="12"/>
      <c r="C22" s="14"/>
      <c r="D22" s="14"/>
      <c r="E22" s="14"/>
      <c r="F22" s="14"/>
      <c r="G22" s="77"/>
      <c r="H22" s="107"/>
      <c r="I22" s="76"/>
      <c r="J22" s="13"/>
      <c r="K22" s="105"/>
      <c r="L22" s="76"/>
    </row>
    <row r="23" spans="2:12" s="3" customFormat="1" ht="18" customHeight="1" x14ac:dyDescent="0.35">
      <c r="B23" s="16"/>
      <c r="C23" s="18"/>
      <c r="D23" s="18"/>
      <c r="E23" s="18"/>
      <c r="F23" s="18"/>
      <c r="G23" s="47"/>
      <c r="H23" s="108"/>
      <c r="I23" s="75"/>
      <c r="J23" s="17"/>
      <c r="K23" s="106"/>
      <c r="L23" s="75"/>
    </row>
    <row r="24" spans="2:12" s="3" customFormat="1" ht="18" customHeight="1" x14ac:dyDescent="0.35">
      <c r="B24" s="12"/>
      <c r="C24" s="14"/>
      <c r="D24" s="14"/>
      <c r="E24" s="14"/>
      <c r="F24" s="14"/>
      <c r="G24" s="77"/>
      <c r="H24" s="107"/>
      <c r="I24" s="76"/>
      <c r="J24" s="13"/>
      <c r="K24" s="105"/>
      <c r="L24" s="76"/>
    </row>
    <row r="25" spans="2:12" s="3" customFormat="1" ht="18" customHeight="1" x14ac:dyDescent="0.35">
      <c r="B25" s="16"/>
      <c r="C25" s="18"/>
      <c r="D25" s="18"/>
      <c r="E25" s="18"/>
      <c r="F25" s="18"/>
      <c r="G25" s="47"/>
      <c r="H25" s="108"/>
      <c r="I25" s="75"/>
      <c r="J25" s="17"/>
      <c r="K25" s="106"/>
      <c r="L25" s="75"/>
    </row>
    <row r="26" spans="2:12" s="3" customFormat="1" ht="18" customHeight="1" x14ac:dyDescent="0.35">
      <c r="B26" s="12"/>
      <c r="C26" s="14"/>
      <c r="D26" s="14"/>
      <c r="E26" s="14"/>
      <c r="F26" s="14"/>
      <c r="G26" s="77"/>
      <c r="H26" s="107"/>
      <c r="I26" s="76"/>
      <c r="J26" s="13"/>
      <c r="K26" s="105"/>
      <c r="L26" s="76"/>
    </row>
    <row r="27" spans="2:12" s="3" customFormat="1" ht="18" customHeight="1" x14ac:dyDescent="0.35">
      <c r="B27" s="109"/>
      <c r="C27" s="47"/>
      <c r="D27" s="47"/>
      <c r="E27" s="47"/>
      <c r="F27" s="47"/>
      <c r="G27" s="47"/>
      <c r="H27" s="47"/>
      <c r="I27" s="75"/>
      <c r="J27" s="46"/>
      <c r="K27" s="47"/>
      <c r="L27" s="75"/>
    </row>
    <row r="28" spans="2:12" s="3" customFormat="1" ht="18" customHeight="1" x14ac:dyDescent="0.35">
      <c r="B28" s="12"/>
      <c r="C28" s="14"/>
      <c r="D28" s="14"/>
      <c r="E28" s="14"/>
      <c r="F28" s="14"/>
      <c r="G28" s="77"/>
      <c r="H28" s="107"/>
      <c r="I28" s="76"/>
      <c r="J28" s="13"/>
      <c r="K28" s="105"/>
      <c r="L28" s="76"/>
    </row>
    <row r="29" spans="2:12" s="3" customFormat="1" ht="18" customHeight="1" x14ac:dyDescent="0.35">
      <c r="B29" s="16"/>
      <c r="C29" s="18"/>
      <c r="D29" s="18"/>
      <c r="E29" s="18"/>
      <c r="F29" s="18"/>
      <c r="G29" s="47"/>
      <c r="H29" s="108"/>
      <c r="I29" s="75"/>
      <c r="J29" s="17"/>
      <c r="K29" s="106"/>
      <c r="L29" s="75"/>
    </row>
    <row r="30" spans="2:12" s="3" customFormat="1" ht="18" customHeight="1" x14ac:dyDescent="0.35">
      <c r="B30" s="12"/>
      <c r="C30" s="14"/>
      <c r="D30" s="14"/>
      <c r="E30" s="14"/>
      <c r="F30" s="14"/>
      <c r="G30" s="77"/>
      <c r="H30" s="107"/>
      <c r="I30" s="76"/>
      <c r="J30" s="13"/>
      <c r="K30" s="105"/>
      <c r="L30" s="76"/>
    </row>
    <row r="31" spans="2:12" s="3" customFormat="1" ht="18" customHeight="1" x14ac:dyDescent="0.35">
      <c r="B31" s="16"/>
      <c r="C31" s="18"/>
      <c r="D31" s="18"/>
      <c r="E31" s="18"/>
      <c r="F31" s="18"/>
      <c r="G31" s="47"/>
      <c r="H31" s="108"/>
      <c r="I31" s="75"/>
      <c r="J31" s="17"/>
      <c r="K31" s="106"/>
      <c r="L31" s="75"/>
    </row>
    <row r="32" spans="2:12" s="3" customFormat="1" ht="18" customHeight="1" x14ac:dyDescent="0.35">
      <c r="B32" s="12"/>
      <c r="C32" s="14"/>
      <c r="D32" s="14"/>
      <c r="E32" s="14"/>
      <c r="F32" s="14"/>
      <c r="G32" s="77"/>
      <c r="H32" s="107"/>
      <c r="I32" s="76"/>
      <c r="J32" s="13"/>
      <c r="K32" s="105"/>
      <c r="L32" s="76"/>
    </row>
    <row r="33" spans="1:12" s="3" customFormat="1" ht="18" customHeight="1" x14ac:dyDescent="0.35">
      <c r="B33" s="16"/>
      <c r="C33" s="18"/>
      <c r="D33" s="18"/>
      <c r="E33" s="18"/>
      <c r="F33" s="18"/>
      <c r="G33" s="47"/>
      <c r="H33" s="108"/>
      <c r="I33" s="75"/>
      <c r="J33" s="17"/>
      <c r="K33" s="106"/>
      <c r="L33" s="75"/>
    </row>
    <row r="34" spans="1:12" ht="8.15" customHeight="1" x14ac:dyDescent="0.35">
      <c r="A34"/>
      <c r="B34"/>
      <c r="C34"/>
      <c r="D34"/>
      <c r="E34"/>
      <c r="F34" s="44"/>
      <c r="G34" s="2"/>
      <c r="H34" s="1"/>
      <c r="I34" s="43"/>
      <c r="J34" s="1"/>
      <c r="L34" s="58"/>
    </row>
  </sheetData>
  <pageMargins left="0.3" right="0.3" top="0.3" bottom="0.3" header="0" footer="0"/>
  <pageSetup scale="67" orientation="landscape"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sheetPr>
  <dimension ref="A1:M20"/>
  <sheetViews>
    <sheetView showGridLines="0" workbookViewId="0">
      <pane ySplit="1" topLeftCell="A2" activePane="bottomLeft" state="frozen"/>
      <selection pane="bottomLeft" activeCell="C5" sqref="C5:G5"/>
    </sheetView>
  </sheetViews>
  <sheetFormatPr defaultColWidth="10.83203125" defaultRowHeight="15.5" x14ac:dyDescent="0.35"/>
  <cols>
    <col min="1" max="1" width="3.33203125" style="1" customWidth="1"/>
    <col min="2" max="2" width="17.83203125" style="1" customWidth="1"/>
    <col min="3" max="3" width="17.08203125" style="1" customWidth="1"/>
    <col min="4" max="4" width="15.83203125" style="1" customWidth="1"/>
    <col min="5" max="5" width="19" style="1" customWidth="1"/>
    <col min="6" max="6" width="20.58203125" style="1" customWidth="1"/>
    <col min="7" max="7" width="18" style="1" customWidth="1"/>
    <col min="8" max="8" width="3.33203125" style="1" customWidth="1"/>
    <col min="9" max="9" width="17.08203125" style="1" customWidth="1"/>
    <col min="10" max="10" width="11.33203125" style="1" customWidth="1"/>
    <col min="11" max="11" width="19.08203125" style="2" customWidth="1"/>
    <col min="12" max="12" width="19.08203125" style="1" customWidth="1"/>
    <col min="13" max="13" width="11" style="2" customWidth="1"/>
    <col min="14" max="16384" width="10.83203125" style="1"/>
  </cols>
  <sheetData>
    <row r="1" spans="2:13" s="125" customFormat="1" ht="45" customHeight="1" x14ac:dyDescent="0.5">
      <c r="B1" s="119" t="s">
        <v>85</v>
      </c>
      <c r="C1" s="119"/>
      <c r="D1" s="119"/>
      <c r="E1" s="119"/>
      <c r="F1" s="119"/>
      <c r="G1" s="119"/>
      <c r="H1" s="119"/>
      <c r="I1" s="119"/>
      <c r="J1" s="119"/>
    </row>
    <row r="2" spans="2:13" s="24" customFormat="1" ht="18" customHeight="1" x14ac:dyDescent="0.25">
      <c r="B2" s="127" t="s">
        <v>84</v>
      </c>
      <c r="C2" s="67"/>
      <c r="D2" s="67"/>
      <c r="E2" s="67"/>
      <c r="F2" s="67"/>
      <c r="G2" s="67"/>
      <c r="H2" s="67"/>
      <c r="I2" s="67"/>
      <c r="J2" s="67"/>
      <c r="K2" s="69"/>
      <c r="L2" s="69"/>
    </row>
    <row r="3" spans="2:13" s="66" customFormat="1" ht="8.15" customHeight="1" x14ac:dyDescent="0.25">
      <c r="K3" s="68"/>
      <c r="M3" s="68"/>
    </row>
    <row r="4" spans="2:13" s="66" customFormat="1" ht="18" customHeight="1" x14ac:dyDescent="0.25">
      <c r="B4" s="63" t="s">
        <v>55</v>
      </c>
      <c r="C4" s="64"/>
      <c r="D4" s="64"/>
      <c r="E4" s="64"/>
      <c r="F4" s="64"/>
      <c r="G4" s="65"/>
      <c r="K4" s="68"/>
      <c r="M4" s="68"/>
    </row>
    <row r="5" spans="2:13" s="66" customFormat="1" ht="18" customHeight="1" x14ac:dyDescent="0.25">
      <c r="B5" s="73" t="s">
        <v>37</v>
      </c>
      <c r="C5" s="141"/>
      <c r="D5" s="142"/>
      <c r="E5" s="142"/>
      <c r="F5" s="142"/>
      <c r="G5" s="143"/>
      <c r="K5" s="68"/>
      <c r="M5" s="68"/>
    </row>
    <row r="6" spans="2:13" s="66" customFormat="1" ht="18" customHeight="1" x14ac:dyDescent="0.25">
      <c r="B6" s="74" t="s">
        <v>5</v>
      </c>
      <c r="C6" s="141"/>
      <c r="D6" s="142"/>
      <c r="E6" s="142"/>
      <c r="F6" s="142"/>
      <c r="G6" s="143"/>
      <c r="K6" s="68"/>
      <c r="M6" s="68"/>
    </row>
    <row r="7" spans="2:13" s="66" customFormat="1" ht="18" customHeight="1" x14ac:dyDescent="0.25">
      <c r="B7" s="73" t="s">
        <v>56</v>
      </c>
      <c r="C7" s="141"/>
      <c r="D7" s="142"/>
      <c r="E7" s="142"/>
      <c r="F7" s="142"/>
      <c r="G7" s="143"/>
      <c r="K7" s="68"/>
      <c r="M7" s="68"/>
    </row>
    <row r="8" spans="2:13" s="66" customFormat="1" ht="18" customHeight="1" x14ac:dyDescent="0.25">
      <c r="B8" s="74" t="s">
        <v>57</v>
      </c>
      <c r="C8" s="141"/>
      <c r="D8" s="142"/>
      <c r="E8" s="142"/>
      <c r="F8" s="142"/>
      <c r="G8" s="143"/>
      <c r="K8" s="68"/>
      <c r="M8" s="68"/>
    </row>
    <row r="9" spans="2:13" s="66" customFormat="1" ht="18" customHeight="1" x14ac:dyDescent="0.25">
      <c r="B9" s="73" t="s">
        <v>58</v>
      </c>
      <c r="C9" s="141"/>
      <c r="D9" s="142"/>
      <c r="E9" s="142"/>
      <c r="F9" s="142"/>
      <c r="G9" s="143"/>
      <c r="K9" s="68"/>
      <c r="M9" s="68"/>
    </row>
    <row r="10" spans="2:13" s="66" customFormat="1" ht="18" customHeight="1" x14ac:dyDescent="0.25">
      <c r="B10" s="74" t="s">
        <v>59</v>
      </c>
      <c r="C10" s="141"/>
      <c r="D10" s="142"/>
      <c r="E10" s="142"/>
      <c r="F10" s="142"/>
      <c r="G10" s="143"/>
      <c r="K10" s="68"/>
      <c r="M10" s="68"/>
    </row>
    <row r="11" spans="2:13" s="66" customFormat="1" ht="18" customHeight="1" x14ac:dyDescent="0.25">
      <c r="B11" s="73" t="s">
        <v>6</v>
      </c>
      <c r="C11" s="141"/>
      <c r="D11" s="142"/>
      <c r="E11" s="142"/>
      <c r="F11" s="142"/>
      <c r="G11" s="143"/>
      <c r="K11" s="68"/>
      <c r="M11" s="68"/>
    </row>
    <row r="12" spans="2:13" s="66" customFormat="1" ht="8.15" customHeight="1" x14ac:dyDescent="0.25">
      <c r="K12" s="68"/>
      <c r="M12" s="68"/>
    </row>
    <row r="13" spans="2:13" s="66" customFormat="1" ht="18" customHeight="1" x14ac:dyDescent="0.25">
      <c r="B13" s="63" t="s">
        <v>60</v>
      </c>
      <c r="C13" s="64"/>
      <c r="D13" s="64"/>
      <c r="E13" s="64"/>
      <c r="F13" s="64"/>
      <c r="G13" s="65"/>
      <c r="K13" s="68"/>
      <c r="M13" s="68"/>
    </row>
    <row r="14" spans="2:13" s="66" customFormat="1" ht="18" customHeight="1" x14ac:dyDescent="0.25">
      <c r="B14" s="111"/>
      <c r="C14" s="112" t="s">
        <v>61</v>
      </c>
      <c r="D14" s="113"/>
      <c r="E14" s="111"/>
      <c r="F14" s="112" t="s">
        <v>62</v>
      </c>
      <c r="G14" s="113"/>
      <c r="K14" s="68"/>
      <c r="M14" s="68"/>
    </row>
    <row r="15" spans="2:13" s="66" customFormat="1" ht="18" customHeight="1" x14ac:dyDescent="0.25">
      <c r="B15" s="73" t="s">
        <v>63</v>
      </c>
      <c r="C15" s="141"/>
      <c r="D15" s="143"/>
      <c r="E15" s="73" t="s">
        <v>63</v>
      </c>
      <c r="F15" s="144"/>
      <c r="G15" s="145"/>
      <c r="K15" s="68"/>
      <c r="M15" s="68"/>
    </row>
    <row r="16" spans="2:13" s="66" customFormat="1" ht="18" customHeight="1" x14ac:dyDescent="0.25">
      <c r="B16" s="74" t="s">
        <v>64</v>
      </c>
      <c r="C16" s="144"/>
      <c r="D16" s="145"/>
      <c r="E16" s="74" t="s">
        <v>64</v>
      </c>
      <c r="F16" s="144"/>
      <c r="G16" s="145"/>
      <c r="K16" s="68"/>
      <c r="M16" s="68"/>
    </row>
    <row r="17" spans="1:13" s="66" customFormat="1" ht="18" customHeight="1" x14ac:dyDescent="0.25">
      <c r="K17" s="68"/>
      <c r="M17" s="68"/>
    </row>
    <row r="18" spans="1:13" s="24" customFormat="1" ht="18" customHeight="1" thickBot="1" x14ac:dyDescent="0.3">
      <c r="B18" s="71" t="s">
        <v>2</v>
      </c>
      <c r="C18" s="72"/>
      <c r="E18" s="71" t="s">
        <v>46</v>
      </c>
      <c r="F18" s="146"/>
      <c r="G18" s="146"/>
      <c r="K18" s="70"/>
      <c r="M18" s="70"/>
    </row>
    <row r="19" spans="1:13" ht="18" customHeight="1" x14ac:dyDescent="0.35"/>
    <row r="20" spans="1:13" ht="18" customHeight="1" x14ac:dyDescent="0.35">
      <c r="A20"/>
      <c r="B20"/>
      <c r="C20"/>
      <c r="D20"/>
      <c r="E20"/>
      <c r="F20" s="44"/>
      <c r="G20" s="2"/>
      <c r="I20" s="43"/>
      <c r="K20" s="1"/>
      <c r="L20" s="58"/>
      <c r="M20" s="1"/>
    </row>
  </sheetData>
  <mergeCells count="12">
    <mergeCell ref="F18:G18"/>
    <mergeCell ref="C5:G5"/>
    <mergeCell ref="C6:G6"/>
    <mergeCell ref="C7:G7"/>
    <mergeCell ref="C8:G8"/>
    <mergeCell ref="C9:G9"/>
    <mergeCell ref="C10:G10"/>
    <mergeCell ref="C11:G11"/>
    <mergeCell ref="C15:D15"/>
    <mergeCell ref="C16:D16"/>
    <mergeCell ref="F15:G15"/>
    <mergeCell ref="F16:G16"/>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5AAF5-BB76-D84B-A023-7EBB36ED0138}">
  <sheetPr>
    <tabColor theme="3" tint="0.79998168889431442"/>
    <pageSetUpPr fitToPage="1"/>
  </sheetPr>
  <dimension ref="B1:P55"/>
  <sheetViews>
    <sheetView showGridLines="0" zoomScaleNormal="100" zoomScalePageLayoutView="75" workbookViewId="0">
      <pane ySplit="1" topLeftCell="A2" activePane="bottomLeft" state="frozen"/>
      <selection pane="bottomLeft" activeCell="A2" sqref="A2:XFD2"/>
    </sheetView>
  </sheetViews>
  <sheetFormatPr defaultColWidth="10.83203125" defaultRowHeight="15.5" x14ac:dyDescent="0.35"/>
  <cols>
    <col min="1" max="1" width="3.33203125" style="1" customWidth="1"/>
    <col min="2" max="2" width="12.5" style="5" customWidth="1"/>
    <col min="3" max="3" width="18.5" style="5" customWidth="1"/>
    <col min="4" max="4" width="24.83203125" style="6" customWidth="1"/>
    <col min="5" max="5" width="23.58203125" style="5" customWidth="1"/>
    <col min="6" max="6" width="15.33203125" style="1" customWidth="1"/>
    <col min="7" max="7" width="13.08203125" style="1" customWidth="1"/>
    <col min="8" max="8" width="22.08203125" style="5" customWidth="1"/>
    <col min="9" max="9" width="23.58203125" style="11" customWidth="1"/>
    <col min="10" max="10" width="20" style="7" customWidth="1"/>
    <col min="11" max="11" width="18.58203125" style="8" customWidth="1"/>
    <col min="12" max="12" width="29.5" style="10" customWidth="1"/>
    <col min="13" max="13" width="11" style="9" customWidth="1"/>
    <col min="14" max="14" width="9.58203125" style="8" customWidth="1"/>
    <col min="15" max="15" width="10.83203125" style="7"/>
    <col min="16" max="16" width="14.33203125" style="10" customWidth="1"/>
    <col min="17" max="17" width="3.33203125" style="1" customWidth="1"/>
    <col min="18" max="16384" width="10.83203125" style="1"/>
  </cols>
  <sheetData>
    <row r="1" spans="2:16" s="137" customFormat="1" ht="45" customHeight="1" x14ac:dyDescent="0.5">
      <c r="B1" s="126" t="s">
        <v>81</v>
      </c>
      <c r="C1" s="126"/>
      <c r="D1" s="126"/>
      <c r="E1" s="126"/>
      <c r="F1" s="126"/>
      <c r="G1" s="128"/>
      <c r="H1" s="129"/>
      <c r="I1" s="130"/>
      <c r="J1" s="130"/>
      <c r="K1" s="131"/>
      <c r="L1" s="132"/>
      <c r="M1" s="133"/>
      <c r="N1" s="134"/>
      <c r="O1" s="135"/>
      <c r="P1" s="136"/>
    </row>
    <row r="2" spans="2:16" s="28" customFormat="1" ht="8.15" customHeight="1" x14ac:dyDescent="0.45">
      <c r="B2" s="40"/>
      <c r="C2" s="39"/>
      <c r="D2" s="39"/>
      <c r="E2" s="39"/>
      <c r="F2" s="39"/>
      <c r="G2" s="38"/>
      <c r="H2" s="37"/>
      <c r="I2" s="36"/>
      <c r="J2" s="35"/>
      <c r="K2" s="34"/>
      <c r="L2" s="33"/>
      <c r="M2" s="32"/>
      <c r="N2" s="31"/>
      <c r="O2" s="30"/>
      <c r="P2" s="29"/>
    </row>
    <row r="3" spans="2:16" s="24" customFormat="1" ht="22" customHeight="1" x14ac:dyDescent="0.25">
      <c r="B3" s="26" t="s">
        <v>38</v>
      </c>
      <c r="C3" s="25"/>
      <c r="D3" s="25"/>
      <c r="E3" s="25"/>
      <c r="F3" s="25"/>
      <c r="G3" s="27"/>
      <c r="H3" s="63" t="s">
        <v>76</v>
      </c>
      <c r="I3" s="64"/>
      <c r="J3" s="64"/>
      <c r="K3" s="64"/>
      <c r="L3" s="64"/>
      <c r="M3" s="64"/>
      <c r="N3" s="64"/>
      <c r="O3" s="64"/>
      <c r="P3" s="65"/>
    </row>
    <row r="4" spans="2:16" s="21" customFormat="1" ht="50.15" customHeight="1" x14ac:dyDescent="0.35">
      <c r="B4" s="23" t="s">
        <v>65</v>
      </c>
      <c r="C4" s="22" t="s">
        <v>72</v>
      </c>
      <c r="D4" s="22" t="s">
        <v>66</v>
      </c>
      <c r="E4" s="22" t="s">
        <v>6</v>
      </c>
      <c r="F4" s="22" t="s">
        <v>1</v>
      </c>
      <c r="G4" s="22" t="s">
        <v>67</v>
      </c>
      <c r="H4" s="114" t="s">
        <v>68</v>
      </c>
      <c r="I4" s="116" t="s">
        <v>69</v>
      </c>
      <c r="J4" s="116" t="s">
        <v>4</v>
      </c>
      <c r="K4" s="116" t="s">
        <v>70</v>
      </c>
      <c r="L4" s="116" t="s">
        <v>71</v>
      </c>
      <c r="M4" s="116" t="s">
        <v>73</v>
      </c>
      <c r="N4" s="116" t="s">
        <v>74</v>
      </c>
      <c r="O4" s="116" t="s">
        <v>75</v>
      </c>
      <c r="P4" s="117" t="s">
        <v>77</v>
      </c>
    </row>
    <row r="5" spans="2:16" s="5" customFormat="1" ht="18" customHeight="1" x14ac:dyDescent="0.35">
      <c r="B5" s="12"/>
      <c r="C5" s="14"/>
      <c r="D5" s="20"/>
      <c r="E5" s="14"/>
      <c r="F5" s="15"/>
      <c r="G5" s="13"/>
      <c r="H5" s="12"/>
      <c r="I5" s="14"/>
      <c r="J5" s="13"/>
      <c r="K5" s="13"/>
      <c r="L5" s="12"/>
      <c r="M5" s="12"/>
      <c r="N5" s="13"/>
      <c r="O5" s="13"/>
      <c r="P5" s="12"/>
    </row>
    <row r="6" spans="2:16" s="5" customFormat="1" ht="18" customHeight="1" x14ac:dyDescent="0.35">
      <c r="B6" s="16"/>
      <c r="C6" s="18"/>
      <c r="D6" s="18"/>
      <c r="E6" s="18"/>
      <c r="F6" s="19"/>
      <c r="G6" s="17"/>
      <c r="H6" s="16"/>
      <c r="I6" s="18"/>
      <c r="J6" s="17"/>
      <c r="K6" s="17"/>
      <c r="L6" s="16"/>
      <c r="M6" s="16"/>
      <c r="N6" s="17"/>
      <c r="O6" s="17"/>
      <c r="P6" s="16"/>
    </row>
    <row r="7" spans="2:16" s="5" customFormat="1" ht="18" customHeight="1" x14ac:dyDescent="0.35">
      <c r="B7" s="12"/>
      <c r="C7" s="14"/>
      <c r="D7" s="14"/>
      <c r="E7" s="14"/>
      <c r="F7" s="15"/>
      <c r="G7" s="13"/>
      <c r="H7" s="12"/>
      <c r="I7" s="14"/>
      <c r="J7" s="13"/>
      <c r="K7" s="13"/>
      <c r="L7" s="12"/>
      <c r="M7" s="12"/>
      <c r="N7" s="13"/>
      <c r="O7" s="13"/>
      <c r="P7" s="12"/>
    </row>
    <row r="8" spans="2:16" s="5" customFormat="1" ht="18" customHeight="1" x14ac:dyDescent="0.35">
      <c r="B8" s="16"/>
      <c r="C8" s="18"/>
      <c r="D8" s="18"/>
      <c r="E8" s="18"/>
      <c r="F8" s="19"/>
      <c r="G8" s="17"/>
      <c r="H8" s="16"/>
      <c r="I8" s="18"/>
      <c r="J8" s="17"/>
      <c r="K8" s="17"/>
      <c r="L8" s="16"/>
      <c r="M8" s="16"/>
      <c r="N8" s="17"/>
      <c r="O8" s="17"/>
      <c r="P8" s="16"/>
    </row>
    <row r="9" spans="2:16" s="5" customFormat="1" ht="18" customHeight="1" x14ac:dyDescent="0.35">
      <c r="B9" s="12"/>
      <c r="C9" s="14"/>
      <c r="D9" s="14"/>
      <c r="E9" s="14"/>
      <c r="F9" s="15"/>
      <c r="G9" s="13"/>
      <c r="H9" s="12"/>
      <c r="I9" s="14"/>
      <c r="J9" s="13"/>
      <c r="K9" s="13"/>
      <c r="L9" s="12"/>
      <c r="M9" s="12"/>
      <c r="N9" s="13"/>
      <c r="O9" s="13"/>
      <c r="P9" s="12"/>
    </row>
    <row r="10" spans="2:16" s="5" customFormat="1" ht="18" customHeight="1" x14ac:dyDescent="0.35">
      <c r="B10" s="16"/>
      <c r="C10" s="18"/>
      <c r="D10" s="18"/>
      <c r="E10" s="18"/>
      <c r="F10" s="19"/>
      <c r="G10" s="17"/>
      <c r="H10" s="16"/>
      <c r="I10" s="18"/>
      <c r="J10" s="17"/>
      <c r="K10" s="17"/>
      <c r="L10" s="16"/>
      <c r="M10" s="16"/>
      <c r="N10" s="17"/>
      <c r="O10" s="17"/>
      <c r="P10" s="16"/>
    </row>
    <row r="11" spans="2:16" s="5" customFormat="1" ht="18" customHeight="1" x14ac:dyDescent="0.35">
      <c r="B11" s="12"/>
      <c r="C11" s="14"/>
      <c r="D11" s="14"/>
      <c r="E11" s="14"/>
      <c r="F11" s="15"/>
      <c r="G11" s="13"/>
      <c r="H11" s="12"/>
      <c r="I11" s="14"/>
      <c r="J11" s="13"/>
      <c r="K11" s="13"/>
      <c r="L11" s="12"/>
      <c r="M11" s="12"/>
      <c r="N11" s="13"/>
      <c r="O11" s="13"/>
      <c r="P11" s="12"/>
    </row>
    <row r="12" spans="2:16" s="5" customFormat="1" ht="18" customHeight="1" x14ac:dyDescent="0.35">
      <c r="B12" s="16"/>
      <c r="C12" s="18"/>
      <c r="D12" s="18"/>
      <c r="E12" s="18"/>
      <c r="F12" s="19"/>
      <c r="G12" s="17"/>
      <c r="H12" s="16"/>
      <c r="I12" s="18"/>
      <c r="J12" s="17"/>
      <c r="K12" s="17"/>
      <c r="L12" s="16"/>
      <c r="M12" s="16"/>
      <c r="N12" s="17"/>
      <c r="O12" s="17"/>
      <c r="P12" s="16"/>
    </row>
    <row r="13" spans="2:16" s="5" customFormat="1" ht="18" customHeight="1" x14ac:dyDescent="0.35">
      <c r="B13" s="12"/>
      <c r="C13" s="14"/>
      <c r="D13" s="14"/>
      <c r="E13" s="14"/>
      <c r="F13" s="15"/>
      <c r="G13" s="13"/>
      <c r="H13" s="12"/>
      <c r="I13" s="14"/>
      <c r="J13" s="13"/>
      <c r="K13" s="13"/>
      <c r="L13" s="12"/>
      <c r="M13" s="12"/>
      <c r="N13" s="13"/>
      <c r="O13" s="13"/>
      <c r="P13" s="12"/>
    </row>
    <row r="14" spans="2:16" s="5" customFormat="1" ht="18" customHeight="1" x14ac:dyDescent="0.35">
      <c r="B14" s="16"/>
      <c r="C14" s="18"/>
      <c r="D14" s="18"/>
      <c r="E14" s="18"/>
      <c r="F14" s="19"/>
      <c r="G14" s="17"/>
      <c r="H14" s="16"/>
      <c r="I14" s="18"/>
      <c r="J14" s="17"/>
      <c r="K14" s="17"/>
      <c r="L14" s="16"/>
      <c r="M14" s="16"/>
      <c r="N14" s="17"/>
      <c r="O14" s="17"/>
      <c r="P14" s="16"/>
    </row>
    <row r="15" spans="2:16" s="5" customFormat="1" ht="18" customHeight="1" x14ac:dyDescent="0.35">
      <c r="B15" s="12"/>
      <c r="C15" s="14"/>
      <c r="D15" s="14"/>
      <c r="E15" s="14"/>
      <c r="F15" s="15"/>
      <c r="G15" s="13"/>
      <c r="H15" s="12"/>
      <c r="I15" s="14"/>
      <c r="J15" s="13"/>
      <c r="K15" s="13"/>
      <c r="L15" s="12"/>
      <c r="M15" s="12"/>
      <c r="N15" s="13"/>
      <c r="O15" s="13"/>
      <c r="P15" s="12"/>
    </row>
    <row r="16" spans="2:16" s="5" customFormat="1" ht="18" customHeight="1" x14ac:dyDescent="0.35">
      <c r="B16" s="16"/>
      <c r="C16" s="18"/>
      <c r="D16" s="18"/>
      <c r="E16" s="18"/>
      <c r="F16" s="19"/>
      <c r="G16" s="17"/>
      <c r="H16" s="16"/>
      <c r="I16" s="18"/>
      <c r="J16" s="17"/>
      <c r="K16" s="17"/>
      <c r="L16" s="16"/>
      <c r="M16" s="16"/>
      <c r="N16" s="17"/>
      <c r="O16" s="17"/>
      <c r="P16" s="16"/>
    </row>
    <row r="17" spans="2:16" s="5" customFormat="1" ht="18" customHeight="1" x14ac:dyDescent="0.35">
      <c r="B17" s="12"/>
      <c r="C17" s="14"/>
      <c r="D17" s="14"/>
      <c r="E17" s="14"/>
      <c r="F17" s="15"/>
      <c r="G17" s="13"/>
      <c r="H17" s="12"/>
      <c r="I17" s="14"/>
      <c r="J17" s="13"/>
      <c r="K17" s="13"/>
      <c r="L17" s="12"/>
      <c r="M17" s="12"/>
      <c r="N17" s="13"/>
      <c r="O17" s="13"/>
      <c r="P17" s="12"/>
    </row>
    <row r="18" spans="2:16" s="5" customFormat="1" ht="18" customHeight="1" x14ac:dyDescent="0.35">
      <c r="B18" s="16"/>
      <c r="C18" s="18"/>
      <c r="D18" s="18"/>
      <c r="E18" s="18"/>
      <c r="F18" s="19"/>
      <c r="G18" s="17"/>
      <c r="H18" s="16"/>
      <c r="I18" s="18"/>
      <c r="J18" s="17"/>
      <c r="K18" s="17"/>
      <c r="L18" s="16"/>
      <c r="M18" s="16"/>
      <c r="N18" s="17"/>
      <c r="O18" s="17"/>
      <c r="P18" s="16"/>
    </row>
    <row r="19" spans="2:16" s="5" customFormat="1" ht="18" customHeight="1" x14ac:dyDescent="0.35">
      <c r="B19" s="12"/>
      <c r="C19" s="14"/>
      <c r="D19" s="14"/>
      <c r="E19" s="14"/>
      <c r="F19" s="15"/>
      <c r="G19" s="13"/>
      <c r="H19" s="12"/>
      <c r="I19" s="14"/>
      <c r="J19" s="13"/>
      <c r="K19" s="13"/>
      <c r="L19" s="12"/>
      <c r="M19" s="12"/>
      <c r="N19" s="13"/>
      <c r="O19" s="13"/>
      <c r="P19" s="12"/>
    </row>
    <row r="20" spans="2:16" s="5" customFormat="1" ht="18" customHeight="1" x14ac:dyDescent="0.35">
      <c r="B20" s="16"/>
      <c r="C20" s="18"/>
      <c r="D20" s="18"/>
      <c r="E20" s="18"/>
      <c r="F20" s="19"/>
      <c r="G20" s="17"/>
      <c r="H20" s="16"/>
      <c r="I20" s="18"/>
      <c r="J20" s="17"/>
      <c r="K20" s="17"/>
      <c r="L20" s="16"/>
      <c r="M20" s="16"/>
      <c r="N20" s="17"/>
      <c r="O20" s="17"/>
      <c r="P20" s="16"/>
    </row>
    <row r="21" spans="2:16" s="5" customFormat="1" ht="18" customHeight="1" x14ac:dyDescent="0.35">
      <c r="B21" s="12"/>
      <c r="C21" s="14"/>
      <c r="D21" s="14"/>
      <c r="E21" s="14"/>
      <c r="F21" s="15"/>
      <c r="G21" s="13"/>
      <c r="H21" s="12"/>
      <c r="I21" s="14"/>
      <c r="J21" s="13"/>
      <c r="K21" s="13"/>
      <c r="L21" s="12"/>
      <c r="M21" s="12"/>
      <c r="N21" s="13"/>
      <c r="O21" s="13"/>
      <c r="P21" s="12"/>
    </row>
    <row r="22" spans="2:16" s="5" customFormat="1" ht="18" customHeight="1" x14ac:dyDescent="0.35">
      <c r="B22" s="16"/>
      <c r="C22" s="18"/>
      <c r="D22" s="18"/>
      <c r="E22" s="18"/>
      <c r="F22" s="19"/>
      <c r="G22" s="17"/>
      <c r="H22" s="16"/>
      <c r="I22" s="18"/>
      <c r="J22" s="17"/>
      <c r="K22" s="17"/>
      <c r="L22" s="16"/>
      <c r="M22" s="16"/>
      <c r="N22" s="17"/>
      <c r="O22" s="17"/>
      <c r="P22" s="16"/>
    </row>
    <row r="23" spans="2:16" s="5" customFormat="1" ht="18" customHeight="1" x14ac:dyDescent="0.35">
      <c r="B23" s="12"/>
      <c r="C23" s="14"/>
      <c r="D23" s="14"/>
      <c r="E23" s="14"/>
      <c r="F23" s="15"/>
      <c r="G23" s="13"/>
      <c r="H23" s="12"/>
      <c r="I23" s="14"/>
      <c r="J23" s="13"/>
      <c r="K23" s="13"/>
      <c r="L23" s="12"/>
      <c r="M23" s="12"/>
      <c r="N23" s="13"/>
      <c r="O23" s="13"/>
      <c r="P23" s="12"/>
    </row>
    <row r="24" spans="2:16" s="5" customFormat="1" ht="18" customHeight="1" x14ac:dyDescent="0.35">
      <c r="B24" s="16"/>
      <c r="C24" s="18"/>
      <c r="D24" s="18"/>
      <c r="E24" s="18"/>
      <c r="F24" s="19"/>
      <c r="G24" s="17"/>
      <c r="H24" s="16"/>
      <c r="I24" s="18"/>
      <c r="J24" s="17"/>
      <c r="K24" s="17"/>
      <c r="L24" s="16"/>
      <c r="M24" s="16"/>
      <c r="N24" s="17"/>
      <c r="O24" s="17"/>
      <c r="P24" s="16"/>
    </row>
    <row r="25" spans="2:16" s="5" customFormat="1" ht="18" customHeight="1" x14ac:dyDescent="0.35">
      <c r="B25" s="12"/>
      <c r="C25" s="14"/>
      <c r="D25" s="14"/>
      <c r="E25" s="14"/>
      <c r="F25" s="15"/>
      <c r="G25" s="13"/>
      <c r="H25" s="12"/>
      <c r="I25" s="14"/>
      <c r="J25" s="13"/>
      <c r="K25" s="13"/>
      <c r="L25" s="12"/>
      <c r="M25" s="12"/>
      <c r="N25" s="13"/>
      <c r="O25" s="13"/>
      <c r="P25" s="12"/>
    </row>
    <row r="26" spans="2:16" s="5" customFormat="1" ht="18" customHeight="1" x14ac:dyDescent="0.35">
      <c r="B26" s="16"/>
      <c r="C26" s="18"/>
      <c r="D26" s="18"/>
      <c r="E26" s="18"/>
      <c r="F26" s="19"/>
      <c r="G26" s="17"/>
      <c r="H26" s="16"/>
      <c r="I26" s="18"/>
      <c r="J26" s="17"/>
      <c r="K26" s="17"/>
      <c r="L26" s="16"/>
      <c r="M26" s="16"/>
      <c r="N26" s="17"/>
      <c r="O26" s="17"/>
      <c r="P26" s="16"/>
    </row>
    <row r="27" spans="2:16" s="5" customFormat="1" ht="18" customHeight="1" x14ac:dyDescent="0.35">
      <c r="B27" s="12"/>
      <c r="C27" s="14"/>
      <c r="D27" s="14"/>
      <c r="E27" s="14"/>
      <c r="F27" s="15"/>
      <c r="G27" s="13"/>
      <c r="H27" s="12"/>
      <c r="I27" s="14"/>
      <c r="J27" s="13"/>
      <c r="K27" s="13"/>
      <c r="L27" s="12"/>
      <c r="M27" s="12"/>
      <c r="N27" s="13"/>
      <c r="O27" s="13"/>
      <c r="P27" s="12"/>
    </row>
    <row r="28" spans="2:16" s="5" customFormat="1" ht="18" customHeight="1" x14ac:dyDescent="0.35">
      <c r="B28" s="16"/>
      <c r="C28" s="18"/>
      <c r="D28" s="18"/>
      <c r="E28" s="18"/>
      <c r="F28" s="19"/>
      <c r="G28" s="17"/>
      <c r="H28" s="16"/>
      <c r="I28" s="18"/>
      <c r="J28" s="17"/>
      <c r="K28" s="17"/>
      <c r="L28" s="16"/>
      <c r="M28" s="16"/>
      <c r="N28" s="17"/>
      <c r="O28" s="17"/>
      <c r="P28" s="16"/>
    </row>
    <row r="29" spans="2:16" s="5" customFormat="1" ht="18" customHeight="1" x14ac:dyDescent="0.35">
      <c r="B29" s="12"/>
      <c r="C29" s="14"/>
      <c r="D29" s="14"/>
      <c r="E29" s="14"/>
      <c r="F29" s="15"/>
      <c r="G29" s="13"/>
      <c r="H29" s="12"/>
      <c r="I29" s="14"/>
      <c r="J29" s="13"/>
      <c r="K29" s="13"/>
      <c r="L29" s="12"/>
      <c r="M29" s="12"/>
      <c r="N29" s="13"/>
      <c r="O29" s="13"/>
      <c r="P29" s="12"/>
    </row>
    <row r="30" spans="2:16" s="5" customFormat="1" ht="18" customHeight="1" x14ac:dyDescent="0.35">
      <c r="B30" s="16"/>
      <c r="C30" s="18"/>
      <c r="D30" s="18"/>
      <c r="E30" s="18"/>
      <c r="F30" s="19"/>
      <c r="G30" s="17"/>
      <c r="H30" s="16"/>
      <c r="I30" s="18"/>
      <c r="J30" s="17"/>
      <c r="K30" s="17"/>
      <c r="L30" s="16"/>
      <c r="M30" s="16"/>
      <c r="N30" s="17"/>
      <c r="O30" s="17"/>
      <c r="P30" s="16"/>
    </row>
    <row r="31" spans="2:16" s="5" customFormat="1" ht="18" customHeight="1" x14ac:dyDescent="0.35">
      <c r="B31" s="12"/>
      <c r="C31" s="14"/>
      <c r="D31" s="14"/>
      <c r="E31" s="14"/>
      <c r="F31" s="15"/>
      <c r="G31" s="13"/>
      <c r="H31" s="12"/>
      <c r="I31" s="14"/>
      <c r="J31" s="13"/>
      <c r="K31" s="13"/>
      <c r="L31" s="12"/>
      <c r="M31" s="12"/>
      <c r="N31" s="13"/>
      <c r="O31" s="13"/>
      <c r="P31" s="12"/>
    </row>
    <row r="32" spans="2:16" s="5" customFormat="1" ht="18" customHeight="1" x14ac:dyDescent="0.35">
      <c r="B32" s="16"/>
      <c r="C32" s="18"/>
      <c r="D32" s="18"/>
      <c r="E32" s="18"/>
      <c r="F32" s="19"/>
      <c r="G32" s="17"/>
      <c r="H32" s="16"/>
      <c r="I32" s="18"/>
      <c r="J32" s="17"/>
      <c r="K32" s="17"/>
      <c r="L32" s="16"/>
      <c r="M32" s="16"/>
      <c r="N32" s="17"/>
      <c r="O32" s="17"/>
      <c r="P32" s="16"/>
    </row>
    <row r="33" spans="2:16" s="5" customFormat="1" ht="18" customHeight="1" x14ac:dyDescent="0.35">
      <c r="B33" s="12"/>
      <c r="C33" s="14"/>
      <c r="D33" s="14"/>
      <c r="E33" s="14"/>
      <c r="F33" s="15"/>
      <c r="G33" s="13"/>
      <c r="H33" s="12"/>
      <c r="I33" s="14"/>
      <c r="J33" s="13"/>
      <c r="K33" s="13"/>
      <c r="L33" s="12"/>
      <c r="M33" s="12"/>
      <c r="N33" s="13"/>
      <c r="O33" s="13"/>
      <c r="P33" s="12"/>
    </row>
    <row r="34" spans="2:16" s="5" customFormat="1" ht="18" customHeight="1" x14ac:dyDescent="0.35">
      <c r="B34" s="16"/>
      <c r="C34" s="18"/>
      <c r="D34" s="18"/>
      <c r="E34" s="18"/>
      <c r="F34" s="19"/>
      <c r="G34" s="17"/>
      <c r="H34" s="16"/>
      <c r="I34" s="18"/>
      <c r="J34" s="17"/>
      <c r="K34" s="17"/>
      <c r="L34" s="16"/>
      <c r="M34" s="16"/>
      <c r="N34" s="17"/>
      <c r="O34" s="17"/>
      <c r="P34" s="16"/>
    </row>
    <row r="35" spans="2:16" s="5" customFormat="1" ht="18" customHeight="1" x14ac:dyDescent="0.35">
      <c r="B35" s="12"/>
      <c r="C35" s="14"/>
      <c r="D35" s="14"/>
      <c r="E35" s="14"/>
      <c r="F35" s="15"/>
      <c r="G35" s="13"/>
      <c r="H35" s="12"/>
      <c r="I35" s="14"/>
      <c r="J35" s="13"/>
      <c r="K35" s="13"/>
      <c r="L35" s="12"/>
      <c r="M35" s="12"/>
      <c r="N35" s="13"/>
      <c r="O35" s="13"/>
      <c r="P35" s="12"/>
    </row>
    <row r="36" spans="2:16" s="5" customFormat="1" ht="18" customHeight="1" x14ac:dyDescent="0.35">
      <c r="B36" s="16"/>
      <c r="C36" s="18"/>
      <c r="D36" s="18"/>
      <c r="E36" s="18"/>
      <c r="F36" s="19"/>
      <c r="G36" s="17"/>
      <c r="H36" s="16"/>
      <c r="I36" s="18"/>
      <c r="J36" s="17"/>
      <c r="K36" s="17"/>
      <c r="L36" s="16"/>
      <c r="M36" s="16"/>
      <c r="N36" s="17"/>
      <c r="O36" s="17"/>
      <c r="P36" s="16"/>
    </row>
    <row r="37" spans="2:16" s="5" customFormat="1" ht="18" customHeight="1" x14ac:dyDescent="0.35">
      <c r="B37" s="12"/>
      <c r="C37" s="14"/>
      <c r="D37" s="14"/>
      <c r="E37" s="14"/>
      <c r="F37" s="15"/>
      <c r="G37" s="13"/>
      <c r="H37" s="12"/>
      <c r="I37" s="14"/>
      <c r="J37" s="13"/>
      <c r="K37" s="13"/>
      <c r="L37" s="12"/>
      <c r="M37" s="12"/>
      <c r="N37" s="13"/>
      <c r="O37" s="13"/>
      <c r="P37" s="12"/>
    </row>
    <row r="38" spans="2:16" s="5" customFormat="1" ht="18" customHeight="1" x14ac:dyDescent="0.35">
      <c r="B38" s="16"/>
      <c r="C38" s="18"/>
      <c r="D38" s="18"/>
      <c r="E38" s="18"/>
      <c r="F38" s="19"/>
      <c r="G38" s="17"/>
      <c r="H38" s="16"/>
      <c r="I38" s="18"/>
      <c r="J38" s="17"/>
      <c r="K38" s="17"/>
      <c r="L38" s="16"/>
      <c r="M38" s="16"/>
      <c r="N38" s="17"/>
      <c r="O38" s="17"/>
      <c r="P38" s="16"/>
    </row>
    <row r="39" spans="2:16" s="5" customFormat="1" ht="18" customHeight="1" x14ac:dyDescent="0.35">
      <c r="B39" s="12"/>
      <c r="C39" s="14"/>
      <c r="D39" s="14"/>
      <c r="E39" s="14"/>
      <c r="F39" s="15"/>
      <c r="G39" s="13"/>
      <c r="H39" s="12"/>
      <c r="I39" s="14"/>
      <c r="J39" s="13"/>
      <c r="K39" s="13"/>
      <c r="L39" s="12"/>
      <c r="M39" s="12"/>
      <c r="N39" s="13"/>
      <c r="O39" s="13"/>
      <c r="P39" s="12"/>
    </row>
    <row r="40" spans="2:16" s="5" customFormat="1" ht="18" customHeight="1" x14ac:dyDescent="0.35">
      <c r="B40" s="16"/>
      <c r="C40" s="18"/>
      <c r="D40" s="18"/>
      <c r="E40" s="18"/>
      <c r="F40" s="19"/>
      <c r="G40" s="17"/>
      <c r="H40" s="16"/>
      <c r="I40" s="18"/>
      <c r="J40" s="17"/>
      <c r="K40" s="17"/>
      <c r="L40" s="16"/>
      <c r="M40" s="16"/>
      <c r="N40" s="17"/>
      <c r="O40" s="17"/>
      <c r="P40" s="16"/>
    </row>
    <row r="41" spans="2:16" s="5" customFormat="1" ht="18" customHeight="1" x14ac:dyDescent="0.35">
      <c r="B41" s="12"/>
      <c r="C41" s="14"/>
      <c r="D41" s="14"/>
      <c r="E41" s="14"/>
      <c r="F41" s="15"/>
      <c r="G41" s="13"/>
      <c r="H41" s="12"/>
      <c r="I41" s="14"/>
      <c r="J41" s="13"/>
      <c r="K41" s="13"/>
      <c r="L41" s="12"/>
      <c r="M41" s="12"/>
      <c r="N41" s="13"/>
      <c r="O41" s="13"/>
      <c r="P41" s="12"/>
    </row>
    <row r="42" spans="2:16" s="5" customFormat="1" ht="18" customHeight="1" x14ac:dyDescent="0.35">
      <c r="B42" s="16"/>
      <c r="C42" s="18"/>
      <c r="D42" s="18"/>
      <c r="E42" s="18"/>
      <c r="F42" s="19"/>
      <c r="G42" s="17"/>
      <c r="H42" s="16"/>
      <c r="I42" s="18"/>
      <c r="J42" s="17"/>
      <c r="K42" s="17"/>
      <c r="L42" s="16"/>
      <c r="M42" s="16"/>
      <c r="N42" s="17"/>
      <c r="O42" s="17"/>
      <c r="P42" s="16"/>
    </row>
    <row r="43" spans="2:16" s="5" customFormat="1" ht="18" customHeight="1" x14ac:dyDescent="0.35">
      <c r="B43" s="12"/>
      <c r="C43" s="14"/>
      <c r="D43" s="14"/>
      <c r="E43" s="14"/>
      <c r="F43" s="15"/>
      <c r="G43" s="13"/>
      <c r="H43" s="12"/>
      <c r="I43" s="14"/>
      <c r="J43" s="13"/>
      <c r="K43" s="13"/>
      <c r="L43" s="12"/>
      <c r="M43" s="12"/>
      <c r="N43" s="13"/>
      <c r="O43" s="13"/>
      <c r="P43" s="12"/>
    </row>
    <row r="44" spans="2:16" s="5" customFormat="1" ht="18" customHeight="1" x14ac:dyDescent="0.35">
      <c r="B44" s="16"/>
      <c r="C44" s="18"/>
      <c r="D44" s="18"/>
      <c r="E44" s="18"/>
      <c r="F44" s="19"/>
      <c r="G44" s="17"/>
      <c r="H44" s="16"/>
      <c r="I44" s="18"/>
      <c r="J44" s="17"/>
      <c r="K44" s="17"/>
      <c r="L44" s="16"/>
      <c r="M44" s="16"/>
      <c r="N44" s="17"/>
      <c r="O44" s="17"/>
      <c r="P44" s="16"/>
    </row>
    <row r="45" spans="2:16" s="5" customFormat="1" ht="18" customHeight="1" x14ac:dyDescent="0.35">
      <c r="B45" s="12"/>
      <c r="C45" s="14"/>
      <c r="D45" s="14"/>
      <c r="E45" s="14"/>
      <c r="F45" s="15"/>
      <c r="G45" s="13"/>
      <c r="H45" s="12"/>
      <c r="I45" s="14"/>
      <c r="J45" s="13"/>
      <c r="K45" s="13"/>
      <c r="L45" s="12"/>
      <c r="M45" s="12"/>
      <c r="N45" s="13"/>
      <c r="O45" s="13"/>
      <c r="P45" s="12"/>
    </row>
    <row r="46" spans="2:16" s="5" customFormat="1" ht="18" customHeight="1" x14ac:dyDescent="0.35">
      <c r="B46" s="16"/>
      <c r="C46" s="18"/>
      <c r="D46" s="18"/>
      <c r="E46" s="18"/>
      <c r="F46" s="19"/>
      <c r="G46" s="17"/>
      <c r="H46" s="16"/>
      <c r="I46" s="18"/>
      <c r="J46" s="17"/>
      <c r="K46" s="17"/>
      <c r="L46" s="16"/>
      <c r="M46" s="16"/>
      <c r="N46" s="17"/>
      <c r="O46" s="17"/>
      <c r="P46" s="16"/>
    </row>
    <row r="47" spans="2:16" s="5" customFormat="1" ht="18" customHeight="1" x14ac:dyDescent="0.35">
      <c r="B47" s="12"/>
      <c r="C47" s="14"/>
      <c r="D47" s="14"/>
      <c r="E47" s="14"/>
      <c r="F47" s="15"/>
      <c r="G47" s="13"/>
      <c r="H47" s="12"/>
      <c r="I47" s="14"/>
      <c r="J47" s="13"/>
      <c r="K47" s="13"/>
      <c r="L47" s="12"/>
      <c r="M47" s="12"/>
      <c r="N47" s="13"/>
      <c r="O47" s="13"/>
      <c r="P47" s="12"/>
    </row>
    <row r="48" spans="2:16" s="5" customFormat="1" ht="18" customHeight="1" x14ac:dyDescent="0.35">
      <c r="B48" s="16"/>
      <c r="C48" s="18"/>
      <c r="D48" s="18"/>
      <c r="E48" s="18"/>
      <c r="F48" s="19"/>
      <c r="G48" s="17"/>
      <c r="H48" s="16"/>
      <c r="I48" s="18"/>
      <c r="J48" s="17"/>
      <c r="K48" s="17"/>
      <c r="L48" s="16"/>
      <c r="M48" s="16"/>
      <c r="N48" s="17"/>
      <c r="O48" s="17"/>
      <c r="P48" s="16"/>
    </row>
    <row r="49" spans="2:16" s="5" customFormat="1" ht="18" customHeight="1" x14ac:dyDescent="0.35">
      <c r="B49" s="12"/>
      <c r="C49" s="14"/>
      <c r="D49" s="14"/>
      <c r="E49" s="14"/>
      <c r="F49" s="15"/>
      <c r="G49" s="13"/>
      <c r="H49" s="12"/>
      <c r="I49" s="14"/>
      <c r="J49" s="13"/>
      <c r="K49" s="13"/>
      <c r="L49" s="12"/>
      <c r="M49" s="12"/>
      <c r="N49" s="13"/>
      <c r="O49" s="13"/>
      <c r="P49" s="12"/>
    </row>
    <row r="50" spans="2:16" s="5" customFormat="1" ht="18" customHeight="1" x14ac:dyDescent="0.35">
      <c r="I50" s="10"/>
      <c r="J50" s="7"/>
      <c r="K50" s="8"/>
      <c r="L50" s="10"/>
      <c r="M50" s="9"/>
      <c r="N50" s="8"/>
      <c r="O50" s="10"/>
      <c r="P50" s="10"/>
    </row>
    <row r="51" spans="2:16" s="5" customFormat="1" ht="16" customHeight="1" x14ac:dyDescent="0.35">
      <c r="I51" s="10"/>
      <c r="J51" s="7"/>
      <c r="K51" s="8"/>
      <c r="L51" s="10"/>
      <c r="M51" s="9"/>
      <c r="N51" s="8"/>
      <c r="O51" s="10"/>
      <c r="P51" s="10"/>
    </row>
    <row r="52" spans="2:16" s="5" customFormat="1" ht="16" customHeight="1" x14ac:dyDescent="0.35">
      <c r="D52" s="6"/>
      <c r="F52" s="1"/>
      <c r="G52" s="1"/>
      <c r="I52" s="11"/>
      <c r="J52" s="7"/>
      <c r="K52" s="8"/>
      <c r="L52" s="10"/>
      <c r="M52" s="9"/>
      <c r="N52" s="8"/>
      <c r="O52" s="7"/>
      <c r="P52" s="10"/>
    </row>
    <row r="53" spans="2:16" s="5" customFormat="1" ht="16" customHeight="1" x14ac:dyDescent="0.35">
      <c r="D53" s="6"/>
      <c r="F53" s="1"/>
      <c r="G53" s="1"/>
      <c r="I53" s="11"/>
      <c r="J53" s="7"/>
      <c r="K53" s="8"/>
      <c r="L53" s="10"/>
      <c r="M53" s="9"/>
      <c r="N53" s="8"/>
      <c r="O53" s="7"/>
      <c r="P53" s="10"/>
    </row>
    <row r="54" spans="2:16" s="5" customFormat="1" x14ac:dyDescent="0.35">
      <c r="D54" s="6"/>
      <c r="F54" s="1"/>
      <c r="G54" s="1"/>
      <c r="I54" s="11"/>
      <c r="J54" s="7"/>
      <c r="K54" s="8"/>
      <c r="L54" s="10"/>
      <c r="M54" s="9"/>
      <c r="N54" s="8"/>
      <c r="O54" s="7"/>
      <c r="P54" s="10"/>
    </row>
    <row r="55" spans="2:16" s="5" customFormat="1" x14ac:dyDescent="0.35">
      <c r="D55" s="6"/>
      <c r="F55" s="1"/>
      <c r="G55" s="1"/>
      <c r="I55" s="11"/>
      <c r="J55" s="7"/>
      <c r="K55" s="8"/>
      <c r="L55" s="10"/>
      <c r="M55" s="9"/>
      <c r="N55" s="8"/>
      <c r="O55" s="7"/>
      <c r="P55" s="10"/>
    </row>
  </sheetData>
  <pageMargins left="0.3" right="0.3" top="0.3" bottom="0.3" header="0" footer="0"/>
  <pageSetup scale="44" orientation="landscape"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82E17-0D3B-6745-AE92-E3AC4552C3C7}">
  <sheetPr>
    <tabColor theme="1" tint="0.34998626667073579"/>
  </sheetPr>
  <dimension ref="B1:B2"/>
  <sheetViews>
    <sheetView showGridLines="0" workbookViewId="0">
      <selection activeCell="B41" sqref="B41"/>
    </sheetView>
  </sheetViews>
  <sheetFormatPr defaultColWidth="10.83203125" defaultRowHeight="14.5" x14ac:dyDescent="0.35"/>
  <cols>
    <col min="1" max="1" width="3.33203125" style="41" customWidth="1"/>
    <col min="2" max="2" width="88.33203125" style="41" customWidth="1"/>
    <col min="3" max="16384" width="10.83203125" style="41"/>
  </cols>
  <sheetData>
    <row r="1" spans="2:2" ht="20.149999999999999" customHeight="1" x14ac:dyDescent="0.35"/>
    <row r="2" spans="2:2" ht="105" customHeight="1" x14ac:dyDescent="0.35">
      <c r="B2" s="42" t="s">
        <v>80</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Office Supply Inventory List</vt:lpstr>
      <vt:lpstr>BLANK - Office Supply Inventory</vt:lpstr>
      <vt:lpstr>Stock Tracking Template</vt:lpstr>
      <vt:lpstr>Stock Inventory Item Template</vt:lpstr>
      <vt:lpstr>Stock Vendor List</vt:lpstr>
      <vt:lpstr>- Disclaimer -</vt:lpstr>
      <vt:lpstr>'BLANK - Office Supply Inventory'!Print_Area</vt:lpstr>
      <vt:lpstr>'Office Supply Inventory List'!Print_Area</vt:lpstr>
      <vt:lpstr>'Stock Tracking Template'!Print_Area</vt:lpstr>
      <vt:lpstr>'Stock Vendor List'!Print_Area</vt:lpstr>
      <vt:lpstr>'BLANK - Office Supply Inventory'!valHighlight</vt:lpstr>
      <vt:lpstr>'Office Supply Inventory List'!valHighlight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2021-12-06T00:39:27Z</cp:lastPrinted>
  <dcterms:created xsi:type="dcterms:W3CDTF">2016-02-25T02:48:22Z</dcterms:created>
  <dcterms:modified xsi:type="dcterms:W3CDTF">2021-12-07T19:05:58Z</dcterms:modified>
</cp:coreProperties>
</file>