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heatherkey/Desktop/Updated Daily Sales Report 4-28-22/"/>
    </mc:Choice>
  </mc:AlternateContent>
  <xr:revisionPtr revIDLastSave="0" documentId="13_ncr:1_{E3E00352-0E9E-EC44-8A43-9228CE5E6837}" xr6:coauthVersionLast="47" xr6:coauthVersionMax="47" xr10:uidLastSave="{00000000-0000-0000-0000-000000000000}"/>
  <bookViews>
    <workbookView xWindow="48980" yWindow="9080" windowWidth="16360" windowHeight="19900" tabRatio="500" xr2:uid="{00000000-000D-0000-FFFF-FFFF00000000}"/>
  </bookViews>
  <sheets>
    <sheet name="EXAMPLE - Daily Sales Report" sheetId="3" r:id="rId1"/>
    <sheet name="BLANK - Daily Sales Report" sheetId="8" r:id="rId2"/>
    <sheet name="Inventory List" sheetId="6" r:id="rId3"/>
    <sheet name="- Disclaimer -" sheetId="7" r:id="rId4"/>
  </sheets>
  <externalReferences>
    <externalReference r:id="rId5"/>
    <externalReference r:id="rId6"/>
  </externalReferences>
  <definedNames>
    <definedName name="basic">#REF!</definedName>
    <definedName name="budget">#REF!</definedName>
    <definedName name="commercial">#REF!</definedName>
    <definedName name="contract">#REF!</definedName>
    <definedName name="CORE_SF">'[1]ISO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rice">#REF!</definedName>
    <definedName name="_xlnm.Print_Area" localSheetId="1">'BLANK - Daily Sales Report'!$B$1:$J$107</definedName>
    <definedName name="_xlnm.Print_Area" localSheetId="0">'EXAMPLE - Daily Sales Report'!$B$2:$J$24</definedName>
    <definedName name="rfp">#REF!</definedName>
    <definedName name="risk">#REF!</definedName>
    <definedName name="selection">#REF!</definedName>
    <definedName name="spec">#REF!</definedName>
    <definedName name="Type">'[2]Maintenance Work Order'!#REF!</definedName>
    <definedName name="unspsc">#REF!</definedName>
    <definedName name="valHighlight" localSheetId="3">#REF!</definedName>
    <definedName name="valHighlight">'Inventory 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07" i="8" l="1"/>
  <c r="G107" i="8"/>
  <c r="D107" i="8"/>
  <c r="C107" i="8"/>
  <c r="E106" i="8"/>
  <c r="G106" i="8"/>
  <c r="D106" i="8"/>
  <c r="C106" i="8"/>
  <c r="E105" i="8"/>
  <c r="G105" i="8"/>
  <c r="D105" i="8"/>
  <c r="C105" i="8"/>
  <c r="E104" i="8"/>
  <c r="G104" i="8"/>
  <c r="D104" i="8"/>
  <c r="C104" i="8"/>
  <c r="E103" i="8"/>
  <c r="G103" i="8"/>
  <c r="D103" i="8"/>
  <c r="C103" i="8"/>
  <c r="E102" i="8"/>
  <c r="G102" i="8"/>
  <c r="D102" i="8"/>
  <c r="C102" i="8"/>
  <c r="E101" i="8"/>
  <c r="G101" i="8"/>
  <c r="D101" i="8"/>
  <c r="C101" i="8"/>
  <c r="E100" i="8"/>
  <c r="G100" i="8"/>
  <c r="D100" i="8"/>
  <c r="C100" i="8"/>
  <c r="E99" i="8"/>
  <c r="G99" i="8"/>
  <c r="D99" i="8"/>
  <c r="C99" i="8"/>
  <c r="E98" i="8"/>
  <c r="G98" i="8"/>
  <c r="D98" i="8"/>
  <c r="C98" i="8"/>
  <c r="E97" i="8"/>
  <c r="G97" i="8"/>
  <c r="D97" i="8"/>
  <c r="C97" i="8"/>
  <c r="E96" i="8"/>
  <c r="G96" i="8"/>
  <c r="D96" i="8"/>
  <c r="C96" i="8"/>
  <c r="E95" i="8"/>
  <c r="G95" i="8"/>
  <c r="D95" i="8"/>
  <c r="C95" i="8"/>
  <c r="E94" i="8"/>
  <c r="G94" i="8"/>
  <c r="D94" i="8"/>
  <c r="C94" i="8"/>
  <c r="E93" i="8"/>
  <c r="G93" i="8"/>
  <c r="D93" i="8"/>
  <c r="C93" i="8"/>
  <c r="E92" i="8"/>
  <c r="G92" i="8"/>
  <c r="D92" i="8"/>
  <c r="C92" i="8"/>
  <c r="E91" i="8"/>
  <c r="G91" i="8"/>
  <c r="D91" i="8"/>
  <c r="C91" i="8"/>
  <c r="E90" i="8"/>
  <c r="G90" i="8"/>
  <c r="D90" i="8"/>
  <c r="C90" i="8"/>
  <c r="E89" i="8"/>
  <c r="G89" i="8"/>
  <c r="D89" i="8"/>
  <c r="C89" i="8"/>
  <c r="E88" i="8"/>
  <c r="G88" i="8"/>
  <c r="D88" i="8"/>
  <c r="C88" i="8"/>
  <c r="E87" i="8"/>
  <c r="G87" i="8"/>
  <c r="D87" i="8"/>
  <c r="C87" i="8"/>
  <c r="E86" i="8"/>
  <c r="G86" i="8"/>
  <c r="D86" i="8"/>
  <c r="C86" i="8"/>
  <c r="E85" i="8"/>
  <c r="G85" i="8"/>
  <c r="D85" i="8"/>
  <c r="C85" i="8"/>
  <c r="E84" i="8"/>
  <c r="G84" i="8"/>
  <c r="D84" i="8"/>
  <c r="C84" i="8"/>
  <c r="E83" i="8"/>
  <c r="G83" i="8"/>
  <c r="D83" i="8"/>
  <c r="C83" i="8"/>
  <c r="E82" i="8"/>
  <c r="G82" i="8"/>
  <c r="D82" i="8"/>
  <c r="C82" i="8"/>
  <c r="E81" i="8"/>
  <c r="G81" i="8"/>
  <c r="D81" i="8"/>
  <c r="C81" i="8"/>
  <c r="E80" i="8"/>
  <c r="G80" i="8"/>
  <c r="D80" i="8"/>
  <c r="C80" i="8"/>
  <c r="E79" i="8"/>
  <c r="G79" i="8"/>
  <c r="D79" i="8"/>
  <c r="C79" i="8"/>
  <c r="E78" i="8"/>
  <c r="G78" i="8"/>
  <c r="D78" i="8"/>
  <c r="C78" i="8"/>
  <c r="E77" i="8"/>
  <c r="G77" i="8"/>
  <c r="D77" i="8"/>
  <c r="C77" i="8"/>
  <c r="E76" i="8"/>
  <c r="G76" i="8"/>
  <c r="D76" i="8"/>
  <c r="C76" i="8"/>
  <c r="E75" i="8"/>
  <c r="G75" i="8"/>
  <c r="D75" i="8"/>
  <c r="C75" i="8"/>
  <c r="E74" i="8"/>
  <c r="G74" i="8"/>
  <c r="D74" i="8"/>
  <c r="C74" i="8"/>
  <c r="E73" i="8"/>
  <c r="G73" i="8"/>
  <c r="D73" i="8"/>
  <c r="C73" i="8"/>
  <c r="E72" i="8"/>
  <c r="G72" i="8"/>
  <c r="D72" i="8"/>
  <c r="C72" i="8"/>
  <c r="E71" i="8"/>
  <c r="G71" i="8"/>
  <c r="D71" i="8"/>
  <c r="C71" i="8"/>
  <c r="E70" i="8"/>
  <c r="G70" i="8"/>
  <c r="D70" i="8"/>
  <c r="C70" i="8"/>
  <c r="E69" i="8"/>
  <c r="G69" i="8"/>
  <c r="D69" i="8"/>
  <c r="C69" i="8"/>
  <c r="E68" i="8"/>
  <c r="G68" i="8"/>
  <c r="D68" i="8"/>
  <c r="C68" i="8"/>
  <c r="E67" i="8"/>
  <c r="G67" i="8"/>
  <c r="D67" i="8"/>
  <c r="C67" i="8"/>
  <c r="E66" i="8"/>
  <c r="G66" i="8"/>
  <c r="D66" i="8"/>
  <c r="C66" i="8"/>
  <c r="E65" i="8"/>
  <c r="G65" i="8"/>
  <c r="D65" i="8"/>
  <c r="C65" i="8"/>
  <c r="E64" i="8"/>
  <c r="G64" i="8"/>
  <c r="D64" i="8"/>
  <c r="C64" i="8"/>
  <c r="E63" i="8"/>
  <c r="G63" i="8"/>
  <c r="D63" i="8"/>
  <c r="C63" i="8"/>
  <c r="E62" i="8"/>
  <c r="G62" i="8"/>
  <c r="D62" i="8"/>
  <c r="C62" i="8"/>
  <c r="E61" i="8"/>
  <c r="G61" i="8"/>
  <c r="D61" i="8"/>
  <c r="C61" i="8"/>
  <c r="E60" i="8"/>
  <c r="G60" i="8"/>
  <c r="D60" i="8"/>
  <c r="C60" i="8"/>
  <c r="E59" i="8"/>
  <c r="G59" i="8"/>
  <c r="D59" i="8"/>
  <c r="C59" i="8"/>
  <c r="E58" i="8"/>
  <c r="G58" i="8"/>
  <c r="D58" i="8"/>
  <c r="C58" i="8"/>
  <c r="E57" i="8"/>
  <c r="G57" i="8"/>
  <c r="D57" i="8"/>
  <c r="C57" i="8"/>
  <c r="E56" i="8"/>
  <c r="G56" i="8"/>
  <c r="D56" i="8"/>
  <c r="C56" i="8"/>
  <c r="E55" i="8"/>
  <c r="G55" i="8"/>
  <c r="D55" i="8"/>
  <c r="C55" i="8"/>
  <c r="E54" i="8"/>
  <c r="G54" i="8"/>
  <c r="D54" i="8"/>
  <c r="C54" i="8"/>
  <c r="E53" i="8"/>
  <c r="G53" i="8"/>
  <c r="D53" i="8"/>
  <c r="C53" i="8"/>
  <c r="E52" i="8"/>
  <c r="G52" i="8"/>
  <c r="D52" i="8"/>
  <c r="C52" i="8"/>
  <c r="E51" i="8"/>
  <c r="G51" i="8"/>
  <c r="D51" i="8"/>
  <c r="C51" i="8"/>
  <c r="E50" i="8"/>
  <c r="G50" i="8"/>
  <c r="D50" i="8"/>
  <c r="C50" i="8"/>
  <c r="E49" i="8"/>
  <c r="G49" i="8"/>
  <c r="D49" i="8"/>
  <c r="C49" i="8"/>
  <c r="E48" i="8"/>
  <c r="G48" i="8"/>
  <c r="D48" i="8"/>
  <c r="C48" i="8"/>
  <c r="E47" i="8"/>
  <c r="G47" i="8"/>
  <c r="D47" i="8"/>
  <c r="C47" i="8"/>
  <c r="E46" i="8"/>
  <c r="G46" i="8"/>
  <c r="D46" i="8"/>
  <c r="C46" i="8"/>
  <c r="E45" i="8"/>
  <c r="G45" i="8"/>
  <c r="D45" i="8"/>
  <c r="C45" i="8"/>
  <c r="E44" i="8"/>
  <c r="G44" i="8"/>
  <c r="D44" i="8"/>
  <c r="C44" i="8"/>
  <c r="E43" i="8"/>
  <c r="G43" i="8"/>
  <c r="D43" i="8"/>
  <c r="C43" i="8"/>
  <c r="E42" i="8"/>
  <c r="G42" i="8"/>
  <c r="D42" i="8"/>
  <c r="C42" i="8"/>
  <c r="E41" i="8"/>
  <c r="G41" i="8"/>
  <c r="D41" i="8"/>
  <c r="C41" i="8"/>
  <c r="E40" i="8"/>
  <c r="G40" i="8"/>
  <c r="D40" i="8"/>
  <c r="C40" i="8"/>
  <c r="E39" i="8"/>
  <c r="G39" i="8"/>
  <c r="D39" i="8"/>
  <c r="C39" i="8"/>
  <c r="E38" i="8"/>
  <c r="G38" i="8"/>
  <c r="D38" i="8"/>
  <c r="C38" i="8"/>
  <c r="E37" i="8"/>
  <c r="G37" i="8"/>
  <c r="D37" i="8"/>
  <c r="C37" i="8"/>
  <c r="E36" i="8"/>
  <c r="G36" i="8"/>
  <c r="D36" i="8"/>
  <c r="C36" i="8"/>
  <c r="E35" i="8"/>
  <c r="G35" i="8"/>
  <c r="D35" i="8"/>
  <c r="C35" i="8"/>
  <c r="E34" i="8"/>
  <c r="G34" i="8"/>
  <c r="D34" i="8"/>
  <c r="C34" i="8"/>
  <c r="E33" i="8"/>
  <c r="G33" i="8"/>
  <c r="D33" i="8"/>
  <c r="C33" i="8"/>
  <c r="E32" i="8"/>
  <c r="G32" i="8"/>
  <c r="D32" i="8"/>
  <c r="C32" i="8"/>
  <c r="E31" i="8"/>
  <c r="G31" i="8"/>
  <c r="D31" i="8"/>
  <c r="C31" i="8"/>
  <c r="E30" i="8"/>
  <c r="G30" i="8"/>
  <c r="D30" i="8"/>
  <c r="C30" i="8"/>
  <c r="E29" i="8"/>
  <c r="G29" i="8"/>
  <c r="D29" i="8"/>
  <c r="C29" i="8"/>
  <c r="E28" i="8"/>
  <c r="G28" i="8"/>
  <c r="D28" i="8"/>
  <c r="C28" i="8"/>
  <c r="E27" i="8"/>
  <c r="G27" i="8"/>
  <c r="I27" i="8"/>
  <c r="D27" i="8"/>
  <c r="C27" i="8"/>
  <c r="E26" i="8"/>
  <c r="G26" i="8"/>
  <c r="D26" i="8"/>
  <c r="C26" i="8"/>
  <c r="E25" i="8"/>
  <c r="G25" i="8"/>
  <c r="D25" i="8"/>
  <c r="C25" i="8"/>
  <c r="E24" i="8"/>
  <c r="G24" i="8"/>
  <c r="D24" i="8"/>
  <c r="C24" i="8"/>
  <c r="G23" i="8"/>
  <c r="E23" i="8"/>
  <c r="D23" i="8"/>
  <c r="C23" i="8"/>
  <c r="G22" i="8"/>
  <c r="I22" i="8"/>
  <c r="J22" i="8"/>
  <c r="E22" i="8"/>
  <c r="D22" i="8"/>
  <c r="C22" i="8"/>
  <c r="G21" i="8"/>
  <c r="E21" i="8"/>
  <c r="D21" i="8"/>
  <c r="C21" i="8"/>
  <c r="G20" i="8"/>
  <c r="I20" i="8"/>
  <c r="J20" i="8"/>
  <c r="E20" i="8"/>
  <c r="D20" i="8"/>
  <c r="C20" i="8"/>
  <c r="G19" i="8"/>
  <c r="E19" i="8"/>
  <c r="D19" i="8"/>
  <c r="C19" i="8"/>
  <c r="G18" i="8"/>
  <c r="I18" i="8"/>
  <c r="J18" i="8"/>
  <c r="E18" i="8"/>
  <c r="D18" i="8"/>
  <c r="C18" i="8"/>
  <c r="G17" i="8"/>
  <c r="I17" i="8"/>
  <c r="E17" i="8"/>
  <c r="D17" i="8"/>
  <c r="C17" i="8"/>
  <c r="G16" i="8"/>
  <c r="I16" i="8"/>
  <c r="J16" i="8"/>
  <c r="E16" i="8"/>
  <c r="D16" i="8"/>
  <c r="C16" i="8"/>
  <c r="G15" i="8"/>
  <c r="I15" i="8"/>
  <c r="E15" i="8"/>
  <c r="D15" i="8"/>
  <c r="C15" i="8"/>
  <c r="G14" i="8"/>
  <c r="I14" i="8"/>
  <c r="J14" i="8"/>
  <c r="E14" i="8"/>
  <c r="D14" i="8"/>
  <c r="C14" i="8"/>
  <c r="G13" i="8"/>
  <c r="I13" i="8"/>
  <c r="E13" i="8"/>
  <c r="D13" i="8"/>
  <c r="C13" i="8"/>
  <c r="E12" i="8"/>
  <c r="G12" i="8"/>
  <c r="I12" i="8"/>
  <c r="J12" i="8"/>
  <c r="D12" i="8"/>
  <c r="C12" i="8"/>
  <c r="E11" i="8"/>
  <c r="G11" i="8"/>
  <c r="I11" i="8"/>
  <c r="D11" i="8"/>
  <c r="C11" i="8"/>
  <c r="E10" i="8"/>
  <c r="G10" i="8"/>
  <c r="I10" i="8"/>
  <c r="J10" i="8"/>
  <c r="D10" i="8"/>
  <c r="C10" i="8"/>
  <c r="E9" i="8"/>
  <c r="G9" i="8"/>
  <c r="D9" i="8"/>
  <c r="C9" i="8"/>
  <c r="E8" i="8"/>
  <c r="G8" i="8"/>
  <c r="D8" i="8"/>
  <c r="C8" i="8"/>
  <c r="I8" i="8"/>
  <c r="J8" i="8"/>
  <c r="J3" i="8"/>
  <c r="J11" i="8"/>
  <c r="J13" i="8"/>
  <c r="J15" i="8"/>
  <c r="J17" i="8"/>
  <c r="I50" i="8"/>
  <c r="J50" i="8"/>
  <c r="I54" i="8"/>
  <c r="J54" i="8"/>
  <c r="I58" i="8"/>
  <c r="J58" i="8"/>
  <c r="I62" i="8"/>
  <c r="J62" i="8"/>
  <c r="J66" i="8"/>
  <c r="I66" i="8"/>
  <c r="I70" i="8"/>
  <c r="J70" i="8"/>
  <c r="I74" i="8"/>
  <c r="J74" i="8"/>
  <c r="I78" i="8"/>
  <c r="J78" i="8"/>
  <c r="J82" i="8"/>
  <c r="I82" i="8"/>
  <c r="I86" i="8"/>
  <c r="J86" i="8"/>
  <c r="I90" i="8"/>
  <c r="J90" i="8"/>
  <c r="I94" i="8"/>
  <c r="J94" i="8"/>
  <c r="I98" i="8"/>
  <c r="J98" i="8"/>
  <c r="I102" i="8"/>
  <c r="J102" i="8"/>
  <c r="I106" i="8"/>
  <c r="J106" i="8"/>
  <c r="I49" i="8"/>
  <c r="J49" i="8"/>
  <c r="I53" i="8"/>
  <c r="J53" i="8"/>
  <c r="J57" i="8"/>
  <c r="I57" i="8"/>
  <c r="I61" i="8"/>
  <c r="J61" i="8"/>
  <c r="I65" i="8"/>
  <c r="J65" i="8"/>
  <c r="I69" i="8"/>
  <c r="J69" i="8"/>
  <c r="J73" i="8"/>
  <c r="I73" i="8"/>
  <c r="I77" i="8"/>
  <c r="J77" i="8"/>
  <c r="I81" i="8"/>
  <c r="J81" i="8"/>
  <c r="I85" i="8"/>
  <c r="J85" i="8"/>
  <c r="I89" i="8"/>
  <c r="J89" i="8"/>
  <c r="I93" i="8"/>
  <c r="J93" i="8"/>
  <c r="I97" i="8"/>
  <c r="J97" i="8"/>
  <c r="I101" i="8"/>
  <c r="J101" i="8"/>
  <c r="I105" i="8"/>
  <c r="J105" i="8"/>
  <c r="I9" i="8"/>
  <c r="I19" i="8"/>
  <c r="J19" i="8"/>
  <c r="I21" i="8"/>
  <c r="J21" i="8"/>
  <c r="I23" i="8"/>
  <c r="J23" i="8"/>
  <c r="I24" i="8"/>
  <c r="J24" i="8"/>
  <c r="I25" i="8"/>
  <c r="J25" i="8"/>
  <c r="I26" i="8"/>
  <c r="J26" i="8"/>
  <c r="I28" i="8"/>
  <c r="J28" i="8"/>
  <c r="I29" i="8"/>
  <c r="J29" i="8"/>
  <c r="I30" i="8"/>
  <c r="J30" i="8"/>
  <c r="I31" i="8"/>
  <c r="J31" i="8"/>
  <c r="I32" i="8"/>
  <c r="J32" i="8"/>
  <c r="I33" i="8"/>
  <c r="J33" i="8"/>
  <c r="I34" i="8"/>
  <c r="J34" i="8"/>
  <c r="I35" i="8"/>
  <c r="J35" i="8"/>
  <c r="I36" i="8"/>
  <c r="J36" i="8"/>
  <c r="I37" i="8"/>
  <c r="J37" i="8"/>
  <c r="I38" i="8"/>
  <c r="J38" i="8"/>
  <c r="I39" i="8"/>
  <c r="J39" i="8"/>
  <c r="I40" i="8"/>
  <c r="J40" i="8"/>
  <c r="I41" i="8"/>
  <c r="J41" i="8"/>
  <c r="I42" i="8"/>
  <c r="J42" i="8"/>
  <c r="I43" i="8"/>
  <c r="J43" i="8"/>
  <c r="I44" i="8"/>
  <c r="J44" i="8"/>
  <c r="I45" i="8"/>
  <c r="J45" i="8"/>
  <c r="I46" i="8"/>
  <c r="J46" i="8"/>
  <c r="I47" i="8"/>
  <c r="J47" i="8"/>
  <c r="I48" i="8"/>
  <c r="J48" i="8"/>
  <c r="I52" i="8"/>
  <c r="J52" i="8"/>
  <c r="I56" i="8"/>
  <c r="J56" i="8"/>
  <c r="I60" i="8"/>
  <c r="J60" i="8"/>
  <c r="I64" i="8"/>
  <c r="J64" i="8"/>
  <c r="I68" i="8"/>
  <c r="J68" i="8"/>
  <c r="I72" i="8"/>
  <c r="J72" i="8"/>
  <c r="I76" i="8"/>
  <c r="J76" i="8"/>
  <c r="J80" i="8"/>
  <c r="I80" i="8"/>
  <c r="I84" i="8"/>
  <c r="J84" i="8"/>
  <c r="J88" i="8"/>
  <c r="I88" i="8"/>
  <c r="I92" i="8"/>
  <c r="J92" i="8"/>
  <c r="I96" i="8"/>
  <c r="J96" i="8"/>
  <c r="I100" i="8"/>
  <c r="J100" i="8"/>
  <c r="I104" i="8"/>
  <c r="J104" i="8"/>
  <c r="J27" i="8"/>
  <c r="I51" i="8"/>
  <c r="J51" i="8"/>
  <c r="I55" i="8"/>
  <c r="J55" i="8"/>
  <c r="I59" i="8"/>
  <c r="J59" i="8"/>
  <c r="I63" i="8"/>
  <c r="J63" i="8"/>
  <c r="I67" i="8"/>
  <c r="J67" i="8"/>
  <c r="I71" i="8"/>
  <c r="J71" i="8"/>
  <c r="I75" i="8"/>
  <c r="J75" i="8"/>
  <c r="I79" i="8"/>
  <c r="J79" i="8"/>
  <c r="J83" i="8"/>
  <c r="I83" i="8"/>
  <c r="I87" i="8"/>
  <c r="J87" i="8"/>
  <c r="I91" i="8"/>
  <c r="J91" i="8"/>
  <c r="I95" i="8"/>
  <c r="J95" i="8"/>
  <c r="I99" i="8"/>
  <c r="J99" i="8"/>
  <c r="I103" i="8"/>
  <c r="J103" i="8"/>
  <c r="I107" i="8"/>
  <c r="J107" i="8"/>
  <c r="J4" i="8"/>
  <c r="J9" i="8"/>
  <c r="J5" i="8"/>
  <c r="E9" i="3"/>
  <c r="G9" i="3"/>
  <c r="E10" i="3"/>
  <c r="G10" i="3"/>
  <c r="E11" i="3"/>
  <c r="G11" i="3"/>
  <c r="E12" i="3"/>
  <c r="G12" i="3"/>
  <c r="E13" i="3"/>
  <c r="G13" i="3"/>
  <c r="E14" i="3"/>
  <c r="G14" i="3"/>
  <c r="E15" i="3"/>
  <c r="G15" i="3"/>
  <c r="E16" i="3"/>
  <c r="G16" i="3"/>
  <c r="E17" i="3"/>
  <c r="G17" i="3"/>
  <c r="E18" i="3"/>
  <c r="G18" i="3"/>
  <c r="E19" i="3"/>
  <c r="G19" i="3"/>
  <c r="E20" i="3"/>
  <c r="G20" i="3"/>
  <c r="E21" i="3"/>
  <c r="G21" i="3"/>
  <c r="E22" i="3"/>
  <c r="G22" i="3"/>
  <c r="E23" i="3"/>
  <c r="G23" i="3"/>
  <c r="E24" i="3"/>
  <c r="G24" i="3"/>
  <c r="D9" i="3"/>
  <c r="D10" i="3"/>
  <c r="D11" i="3"/>
  <c r="D12" i="3"/>
  <c r="D13" i="3"/>
  <c r="D14" i="3"/>
  <c r="D15" i="3"/>
  <c r="D16" i="3"/>
  <c r="D17" i="3"/>
  <c r="D18" i="3"/>
  <c r="D19" i="3"/>
  <c r="D20" i="3"/>
  <c r="D21" i="3"/>
  <c r="D22" i="3"/>
  <c r="D23" i="3"/>
  <c r="D24" i="3"/>
  <c r="C9" i="3"/>
  <c r="C10" i="3"/>
  <c r="C11" i="3"/>
  <c r="C12" i="3"/>
  <c r="C13" i="3"/>
  <c r="C14" i="3"/>
  <c r="C15" i="3"/>
  <c r="C16" i="3"/>
  <c r="C17" i="3"/>
  <c r="C18" i="3"/>
  <c r="C19" i="3"/>
  <c r="C20" i="3"/>
  <c r="C21" i="3"/>
  <c r="C22" i="3"/>
  <c r="C23" i="3"/>
  <c r="C24" i="3"/>
  <c r="I20" i="3"/>
  <c r="J20" i="3"/>
  <c r="I16" i="3"/>
  <c r="J16" i="3"/>
  <c r="I15" i="3"/>
  <c r="J15" i="3"/>
  <c r="I18" i="3"/>
  <c r="J18" i="3"/>
  <c r="I14" i="3"/>
  <c r="J14" i="3"/>
  <c r="I24" i="3"/>
  <c r="J24" i="3"/>
  <c r="I12" i="3"/>
  <c r="J12" i="3"/>
  <c r="I23" i="3"/>
  <c r="J23" i="3"/>
  <c r="I19" i="3"/>
  <c r="J19" i="3"/>
  <c r="I11" i="3"/>
  <c r="J11" i="3"/>
  <c r="I22" i="3"/>
  <c r="J22" i="3"/>
  <c r="I21" i="3"/>
  <c r="J21" i="3"/>
  <c r="I17" i="3"/>
  <c r="J17" i="3"/>
  <c r="I13" i="3"/>
  <c r="J13" i="3"/>
  <c r="I9" i="3"/>
  <c r="J9" i="3"/>
  <c r="I10" i="3"/>
  <c r="J10" i="3"/>
  <c r="J4" i="3"/>
  <c r="J5" i="3"/>
  <c r="J6" i="3"/>
</calcChain>
</file>

<file path=xl/sharedStrings.xml><?xml version="1.0" encoding="utf-8"?>
<sst xmlns="http://schemas.openxmlformats.org/spreadsheetml/2006/main" count="73" uniqueCount="46">
  <si>
    <t>DATE</t>
  </si>
  <si>
    <t>DESCRIPTION</t>
  </si>
  <si>
    <t>A123</t>
  </si>
  <si>
    <t>B123</t>
  </si>
  <si>
    <t>C123</t>
  </si>
  <si>
    <t>D123</t>
  </si>
  <si>
    <t>E123</t>
  </si>
  <si>
    <t>F123</t>
  </si>
  <si>
    <t>G123</t>
  </si>
  <si>
    <t>H123</t>
  </si>
  <si>
    <t>ITEM A</t>
  </si>
  <si>
    <t>ITEM B</t>
  </si>
  <si>
    <t>ITEM C</t>
  </si>
  <si>
    <t>ITEM D</t>
  </si>
  <si>
    <t>ITEM E</t>
  </si>
  <si>
    <t>ITEM F</t>
  </si>
  <si>
    <t>ITEM G</t>
  </si>
  <si>
    <t>ITEM H</t>
  </si>
  <si>
    <t>Item A description</t>
  </si>
  <si>
    <t>Item B description</t>
  </si>
  <si>
    <t>Item C description</t>
  </si>
  <si>
    <t>Item D description</t>
  </si>
  <si>
    <t>Item E description</t>
  </si>
  <si>
    <t>Item F description</t>
  </si>
  <si>
    <t>Item G description</t>
  </si>
  <si>
    <t>Item H description</t>
  </si>
  <si>
    <t>ITEM NAME</t>
  </si>
  <si>
    <t>QTY</t>
  </si>
  <si>
    <t>PRICE</t>
  </si>
  <si>
    <t>ITEM NO</t>
  </si>
  <si>
    <t>ITEM DESCRIPTION</t>
  </si>
  <si>
    <t>TOTAL</t>
  </si>
  <si>
    <t>TAX</t>
  </si>
  <si>
    <t>TAX RATE</t>
  </si>
  <si>
    <t>AMOUNT</t>
  </si>
  <si>
    <t>SALES AMOUNT</t>
  </si>
  <si>
    <t>SALES TAX</t>
  </si>
  <si>
    <t>SALES TOTAL</t>
  </si>
  <si>
    <t>SALES PERSON</t>
  </si>
  <si>
    <t>DAILY SALES REPORT TEMPLATE</t>
  </si>
  <si>
    <t>INVENTORY LIST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</si>
  <si>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</si>
  <si>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</si>
  <si>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data on the Inventory List tab, then select your items from the dropdown menu in each cell of the Item No. column. 
Enter the Quantity and Tax Rate for each item, and the template will calculate totals. </t>
  </si>
  <si>
    <t>Zach Posey</t>
  </si>
  <si>
    <t>Thursday, May 5,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</si>
</sst>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F800]dddd\,\ mmmm\ dd\,\ yyyy"/>
  </numFmts>
  <fonts count="16">
    <font>
      <sz val="12"/>
      <color theme="1"/>
      <name val="Calibri"/>
      <family val="2"/>
      <scheme val="minor"/>
    </font>
    <font>
      <sz val="12"/>
      <color theme="1"/>
      <name val="Arial"/>
      <family val="2"/>
    </font>
    <font>
      <sz val="12"/>
      <color theme="0"/>
      <name val="Arial"/>
      <family val="2"/>
    </font>
    <font>
      <sz val="12"/>
      <name val="Arial"/>
      <family val="2"/>
    </font>
    <font>
      <sz val="12"/>
      <name val="Calibri"/>
      <family val="2"/>
      <scheme val="minor"/>
    </font>
    <font>
      <sz val="10"/>
      <name val="Century Gothic"/>
      <family val="1"/>
    </font>
    <font>
      <sz val="12"/>
      <name val="Century Gothic"/>
      <family val="1"/>
    </font>
    <font>
      <sz val="13"/>
      <name val="Century Gothic"/>
      <family val="1"/>
    </font>
    <font>
      <sz val="11"/>
      <name val="Century Gothic"/>
      <family val="1"/>
    </font>
    <font>
      <sz val="13"/>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24"/>
      <color theme="1" tint="0.34998626667073579"/>
      <name val="Century Gothic"/>
      <family val="1"/>
    </font>
    <font>
      <sz val="22"/>
      <color theme="1" tint="0.34998626667073579"/>
      <name val="Century Gothic"/>
      <family val="1"/>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rgb="FFF7F9FB"/>
        <bgColor indexed="64"/>
      </patternFill>
    </fill>
    <fill>
      <patternFill patternType="solid">
        <fgColor theme="3" tint="0.79998168889431442"/>
        <bgColor indexed="64"/>
      </patternFill>
    </fill>
    <fill>
      <patternFill patternType="solid">
        <fgColor rgb="FF00BD3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11" fillId="0" borderId="0"/>
    <xf numFmtId="0" fontId="12" fillId="0" borderId="0" applyNumberFormat="0" applyFill="0" applyBorder="0" applyAlignment="0" applyProtection="0"/>
  </cellStyleXfs>
  <cellXfs count="61">
    <xf numFmtId="0" fontId="0" fillId="0" borderId="0" xfId="0"/>
    <xf numFmtId="0" fontId="1" fillId="0" borderId="0" xfId="0" applyFont="1"/>
    <xf numFmtId="0" fontId="1" fillId="0" borderId="0" xfId="0" applyFont="1" applyAlignment="1">
      <alignment horizontal="center"/>
    </xf>
    <xf numFmtId="0" fontId="2" fillId="0" borderId="0" xfId="0" applyFont="1" applyFill="1" applyAlignment="1">
      <alignment horizontal="center" vertical="center" wrapText="1"/>
    </xf>
    <xf numFmtId="0" fontId="1" fillId="0" borderId="0" xfId="0" applyFont="1" applyAlignment="1">
      <alignment vertical="center"/>
    </xf>
    <xf numFmtId="0" fontId="4" fillId="0" borderId="0" xfId="0" applyFont="1"/>
    <xf numFmtId="0" fontId="5" fillId="2" borderId="0" xfId="0" applyFont="1" applyFill="1" applyAlignment="1">
      <alignment wrapText="1"/>
    </xf>
    <xf numFmtId="0" fontId="5" fillId="0" borderId="0" xfId="0" applyFont="1" applyAlignment="1">
      <alignment wrapText="1"/>
    </xf>
    <xf numFmtId="0" fontId="3" fillId="0" borderId="0" xfId="0" applyFont="1"/>
    <xf numFmtId="0" fontId="3" fillId="0" borderId="0" xfId="0" applyFont="1" applyAlignment="1">
      <alignment horizontal="center"/>
    </xf>
    <xf numFmtId="0" fontId="6" fillId="0" borderId="0" xfId="0" applyFont="1"/>
    <xf numFmtId="0" fontId="6" fillId="0" borderId="0" xfId="0" applyFont="1" applyAlignment="1"/>
    <xf numFmtId="164" fontId="7" fillId="0" borderId="0" xfId="0" applyNumberFormat="1" applyFont="1" applyAlignment="1">
      <alignment vertical="center"/>
    </xf>
    <xf numFmtId="164" fontId="7" fillId="0" borderId="3" xfId="0" applyNumberFormat="1" applyFont="1" applyBorder="1" applyAlignment="1">
      <alignment vertical="center"/>
    </xf>
    <xf numFmtId="0" fontId="5" fillId="0" borderId="1" xfId="0" applyFont="1" applyFill="1" applyBorder="1" applyAlignment="1">
      <alignment horizontal="left" indent="1"/>
    </xf>
    <xf numFmtId="164" fontId="5" fillId="0" borderId="1" xfId="0" applyNumberFormat="1" applyFont="1" applyFill="1" applyBorder="1" applyAlignment="1">
      <alignment horizontal="right" indent="1"/>
    </xf>
    <xf numFmtId="164" fontId="5" fillId="0" borderId="5" xfId="0" applyNumberFormat="1" applyFont="1" applyFill="1" applyBorder="1" applyAlignment="1">
      <alignment horizontal="right" indent="1"/>
    </xf>
    <xf numFmtId="0" fontId="5" fillId="0" borderId="10" xfId="0" applyFont="1" applyFill="1" applyBorder="1" applyAlignment="1">
      <alignment horizontal="left" indent="1"/>
    </xf>
    <xf numFmtId="164" fontId="5" fillId="0" borderId="10" xfId="0" applyNumberFormat="1" applyFont="1" applyFill="1" applyBorder="1" applyAlignment="1">
      <alignment horizontal="right" indent="1"/>
    </xf>
    <xf numFmtId="164" fontId="5" fillId="0" borderId="11" xfId="0" applyNumberFormat="1" applyFont="1" applyFill="1" applyBorder="1" applyAlignment="1">
      <alignment horizontal="right" indent="1"/>
    </xf>
    <xf numFmtId="0" fontId="5" fillId="0" borderId="4" xfId="0" applyFont="1" applyFill="1" applyBorder="1" applyAlignment="1">
      <alignment horizontal="left" indent="1"/>
    </xf>
    <xf numFmtId="0" fontId="5" fillId="0" borderId="1" xfId="0" applyFont="1" applyFill="1" applyBorder="1" applyAlignment="1">
      <alignment horizontal="center"/>
    </xf>
    <xf numFmtId="0" fontId="5" fillId="0" borderId="9" xfId="0" applyFont="1" applyFill="1" applyBorder="1" applyAlignment="1">
      <alignment horizontal="left" indent="1"/>
    </xf>
    <xf numFmtId="0" fontId="5" fillId="0" borderId="10" xfId="0" applyFont="1" applyFill="1" applyBorder="1" applyAlignment="1">
      <alignment horizontal="center"/>
    </xf>
    <xf numFmtId="164" fontId="5" fillId="0" borderId="4" xfId="0" applyNumberFormat="1" applyFont="1" applyFill="1" applyBorder="1" applyAlignment="1">
      <alignment horizontal="right" indent="1"/>
    </xf>
    <xf numFmtId="164" fontId="5" fillId="0" borderId="9" xfId="0" applyNumberFormat="1" applyFont="1" applyFill="1" applyBorder="1" applyAlignment="1">
      <alignment horizontal="right" indent="1"/>
    </xf>
    <xf numFmtId="9" fontId="5" fillId="0" borderId="13" xfId="0" applyNumberFormat="1" applyFont="1" applyFill="1" applyBorder="1" applyAlignment="1">
      <alignment horizontal="center"/>
    </xf>
    <xf numFmtId="9" fontId="5" fillId="0" borderId="14" xfId="0" applyNumberFormat="1" applyFont="1" applyFill="1" applyBorder="1" applyAlignment="1">
      <alignment horizontal="center"/>
    </xf>
    <xf numFmtId="0" fontId="11" fillId="0" borderId="0" xfId="1"/>
    <xf numFmtId="0" fontId="1" fillId="0" borderId="15" xfId="1" applyFont="1" applyBorder="1" applyAlignment="1">
      <alignment horizontal="left" vertical="center" wrapText="1" indent="2"/>
    </xf>
    <xf numFmtId="49" fontId="10" fillId="0" borderId="4" xfId="0" applyNumberFormat="1" applyFont="1" applyFill="1" applyBorder="1" applyAlignment="1">
      <alignment horizontal="left" vertical="center" wrapText="1" indent="1"/>
    </xf>
    <xf numFmtId="49" fontId="10" fillId="0" borderId="1" xfId="0" applyNumberFormat="1" applyFont="1" applyFill="1" applyBorder="1" applyAlignment="1">
      <alignment horizontal="left" vertical="center" wrapText="1" indent="1"/>
    </xf>
    <xf numFmtId="164" fontId="10" fillId="0" borderId="5" xfId="0" applyNumberFormat="1" applyFont="1" applyFill="1" applyBorder="1" applyAlignment="1">
      <alignment horizontal="right" vertical="center" wrapText="1" indent="1"/>
    </xf>
    <xf numFmtId="49" fontId="10" fillId="0" borderId="4"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164" fontId="10" fillId="0" borderId="5" xfId="0" applyNumberFormat="1" applyFont="1" applyFill="1" applyBorder="1" applyAlignment="1">
      <alignment horizontal="right" vertical="center" wrapText="1"/>
    </xf>
    <xf numFmtId="49" fontId="10" fillId="0" borderId="9" xfId="0" applyNumberFormat="1" applyFont="1" applyFill="1" applyBorder="1" applyAlignment="1">
      <alignment vertical="center" wrapText="1"/>
    </xf>
    <xf numFmtId="49" fontId="10" fillId="0" borderId="10" xfId="0" applyNumberFormat="1" applyFont="1" applyFill="1" applyBorder="1" applyAlignment="1">
      <alignment vertical="center" wrapText="1"/>
    </xf>
    <xf numFmtId="164" fontId="10" fillId="0" borderId="11" xfId="0" applyNumberFormat="1" applyFont="1" applyFill="1" applyBorder="1" applyAlignment="1">
      <alignment horizontal="right" vertical="center" wrapText="1"/>
    </xf>
    <xf numFmtId="0" fontId="10" fillId="4" borderId="6" xfId="0"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0" fillId="4" borderId="8" xfId="0" applyFont="1" applyFill="1" applyBorder="1" applyAlignment="1">
      <alignment horizontal="center" vertical="center" wrapText="1"/>
    </xf>
    <xf numFmtId="0" fontId="8" fillId="4" borderId="6" xfId="0" applyFont="1" applyFill="1" applyBorder="1" applyAlignment="1">
      <alignment horizontal="left" vertical="center" indent="1"/>
    </xf>
    <xf numFmtId="0" fontId="8" fillId="4" borderId="7" xfId="0" applyFont="1" applyFill="1" applyBorder="1" applyAlignment="1">
      <alignment horizontal="left" vertical="center" indent="1"/>
    </xf>
    <xf numFmtId="0" fontId="8" fillId="4" borderId="7"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164" fontId="5" fillId="0" borderId="1" xfId="0" applyNumberFormat="1" applyFont="1" applyFill="1" applyBorder="1" applyAlignment="1">
      <alignment horizontal="center"/>
    </xf>
    <xf numFmtId="164" fontId="5" fillId="0" borderId="10" xfId="0" applyNumberFormat="1" applyFont="1" applyFill="1" applyBorder="1" applyAlignment="1">
      <alignment horizontal="center"/>
    </xf>
    <xf numFmtId="0" fontId="13" fillId="2" borderId="0" xfId="0" applyFont="1" applyFill="1" applyAlignment="1">
      <alignment vertical="center"/>
    </xf>
    <xf numFmtId="0" fontId="14" fillId="2" borderId="0" xfId="0" applyFont="1" applyFill="1" applyAlignment="1">
      <alignment vertical="center"/>
    </xf>
    <xf numFmtId="0" fontId="6" fillId="0" borderId="0" xfId="0" applyFont="1" applyAlignment="1">
      <alignment horizontal="left" vertical="top" wrapText="1"/>
    </xf>
    <xf numFmtId="0" fontId="8" fillId="0" borderId="0" xfId="0" applyFont="1" applyAlignment="1">
      <alignment horizontal="right" vertical="center"/>
    </xf>
    <xf numFmtId="0" fontId="8" fillId="0" borderId="3" xfId="0" applyFont="1" applyBorder="1" applyAlignment="1">
      <alignment horizontal="right" vertical="center"/>
    </xf>
    <xf numFmtId="0" fontId="9" fillId="3" borderId="2" xfId="0" applyNumberFormat="1" applyFont="1" applyFill="1" applyBorder="1" applyAlignment="1">
      <alignment horizontal="left" vertical="center" wrapText="1" indent="1"/>
    </xf>
    <xf numFmtId="165" fontId="9" fillId="3" borderId="2" xfId="0"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applyAlignment="1"/>
    <xf numFmtId="0" fontId="8" fillId="0" borderId="0" xfId="0" applyFont="1" applyAlignment="1">
      <alignment horizontal="center"/>
    </xf>
    <xf numFmtId="0" fontId="15" fillId="5" borderId="0" xfId="2" applyFont="1" applyFill="1" applyAlignment="1">
      <alignment horizontal="center" vertical="center"/>
    </xf>
  </cellXfs>
  <cellStyles count="3">
    <cellStyle name="Hyperlink" xfId="2" builtinId="8"/>
    <cellStyle name="Normal" xfId="0" builtinId="0"/>
    <cellStyle name="Normal 2" xfId="1" xr:uid="{FE0CE9FC-1EAD-1D4B-9D06-9C614147E16D}"/>
  </cellStyles>
  <dxfs count="40">
    <dxf>
      <font>
        <b val="0"/>
        <i val="0"/>
        <strike val="0"/>
        <condense val="0"/>
        <extend val="0"/>
        <outline val="0"/>
        <shadow val="0"/>
        <u val="none"/>
        <vertAlign val="baseline"/>
        <sz val="11"/>
        <color theme="1"/>
        <name val="Century Gothic"/>
        <family val="1"/>
        <scheme val="none"/>
      </font>
      <numFmt numFmtId="164" formatCode="&quot;$&quot;#,##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1"/>
        <color theme="1"/>
        <name val="Century Gothic"/>
        <family val="1"/>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1"/>
        <color theme="1"/>
        <name val="Century Gothic"/>
        <family val="1"/>
        <scheme val="none"/>
      </font>
      <fill>
        <patternFill patternType="none">
          <fgColor indexed="64"/>
          <bgColor auto="1"/>
        </patternFill>
      </fill>
      <alignment vertical="center" textRotation="0" justifyLastLine="0" shrinkToFit="0"/>
    </dxf>
    <dxf>
      <border>
        <bottom style="thin">
          <color theme="0" tint="-0.249977111117893"/>
        </bottom>
      </border>
    </dxf>
    <dxf>
      <font>
        <b val="0"/>
        <i val="0"/>
        <strike val="0"/>
        <condense val="0"/>
        <extend val="0"/>
        <outline val="0"/>
        <shadow val="0"/>
        <u val="none"/>
        <vertAlign val="baseline"/>
        <sz val="11"/>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bottom"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rgb="FFBFBFBF"/>
        </top>
      </border>
    </dxf>
    <dxf>
      <border outline="0">
        <left style="thin">
          <color rgb="FFBFBFBF"/>
        </left>
        <right style="thin">
          <color rgb="FFBFBFBF"/>
        </right>
        <top style="thin">
          <color rgb="FFBFBFBF"/>
        </top>
        <bottom style="thin">
          <color rgb="FFBFBFBF"/>
        </bottom>
      </border>
    </dxf>
    <dxf>
      <fill>
        <patternFill patternType="none">
          <fgColor rgb="FF000000"/>
          <bgColor auto="1"/>
        </patternFill>
      </fill>
    </dxf>
    <dxf>
      <border outline="0">
        <bottom style="thin">
          <color rgb="FFBFBFBF"/>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3" formatCode="0%"/>
      <fill>
        <patternFill patternType="none">
          <fgColor indexed="64"/>
          <bgColor auto="1"/>
        </patternFill>
      </fill>
      <alignment horizontal="center" vertical="bottom"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righ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quot;$&quot;#,##0.00"/>
      <fill>
        <patternFill patternType="none">
          <fgColor indexed="64"/>
          <bgColor auto="1"/>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0" formatCode="General"/>
      <fill>
        <patternFill patternType="none">
          <fgColor indexed="64"/>
          <bgColor auto="1"/>
        </patternFill>
      </fill>
      <alignment horizontal="left" vertical="bottom"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auto="1"/>
        </patternFill>
      </fill>
    </dxf>
    <dxf>
      <border outline="0">
        <bottom style="thin">
          <color theme="0" tint="-0.249977111117893"/>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ill>
        <patternFill>
          <bgColor rgb="FFEAEEF3"/>
        </patternFill>
      </fill>
    </dxf>
  </dxfs>
  <tableStyles count="1" defaultTableStyle="TableStyleMedium9" defaultPivotStyle="PivotStyleMedium7">
    <tableStyle name="Table Style 1" pivot="0" count="1" xr9:uid="{F70507A0-1B8D-1E45-98F7-F7DAD9DEC6A4}">
      <tableStyleElement type="secondRowStripe" dxfId="39"/>
    </tableStyle>
  </tableStyles>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90&amp;utm_source=integrated+content&amp;utm_campaign=/free-daily-schedule-templates&amp;utm_medium=daily+sales+report+8590&amp;lpa=daily+sales+report+8590&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12700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933AA34D-7F18-5945-8759-E9CA84E3BA1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32D56-F6FD-BE4E-90EB-378A06F3D632}" name="Table1" displayName="Table1" ref="B8:J24" totalsRowShown="0" headerRowDxfId="38" dataDxfId="36" headerRowBorderDxfId="37" tableBorderDxfId="35" totalsRowBorderDxfId="34">
  <autoFilter ref="B8:J24" xr:uid="{57C32D56-F6FD-BE4E-90EB-378A06F3D632}"/>
  <tableColumns count="9">
    <tableColumn id="1" xr3:uid="{04CBC6F5-BF1D-1B42-BCC3-46E196AFA07E}" name="ITEM NO" dataDxfId="33"/>
    <tableColumn id="2" xr3:uid="{0C1D851F-549D-AF4B-89EE-1DFEE926162B}" name="ITEM NAME" dataDxfId="32">
      <calculatedColumnFormula>IFERROR(VLOOKUP(B9,InventoryList[],2,0),"–")</calculatedColumnFormula>
    </tableColumn>
    <tableColumn id="3" xr3:uid="{9B16FF77-3044-7340-82D6-E47AB574612B}" name="ITEM DESCRIPTION" dataDxfId="31">
      <calculatedColumnFormula>IFERROR(VLOOKUP(B9,InventoryList[],3,0),"–")</calculatedColumnFormula>
    </tableColumn>
    <tableColumn id="4" xr3:uid="{ED628934-E394-104D-B1AC-3C2627E8F6DF}" name="PRICE" dataDxfId="30">
      <calculatedColumnFormula>IFERROR(VLOOKUP(B9,InventoryList[],4,0),"–")</calculatedColumnFormula>
    </tableColumn>
    <tableColumn id="5" xr3:uid="{3B136B48-518F-7447-ADED-C55E032C6424}" name="QTY" dataDxfId="29"/>
    <tableColumn id="6" xr3:uid="{6D76FD4A-3CF8-5B49-AB21-75CCE35D5659}" name="AMOUNT" dataDxfId="28">
      <calculatedColumnFormula>IFERROR(Table1[[#This Row],[PRICE]]*Table1[[#This Row],[QTY]],"")</calculatedColumnFormula>
    </tableColumn>
    <tableColumn id="7" xr3:uid="{0E4A5F41-823A-C140-B35F-581C62DB1744}" name="TAX RATE" dataDxfId="27"/>
    <tableColumn id="8" xr3:uid="{C5FEF268-0A55-8B49-8DDE-08DB34A2BC92}" name="TAX" dataDxfId="26">
      <calculatedColumnFormula>IFERROR(Table1[[#This Row],[AMOUNT]]*Table1[[#This Row],[TAX RATE]],"")</calculatedColumnFormula>
    </tableColumn>
    <tableColumn id="9" xr3:uid="{2BA397E5-87CD-E346-A1A0-E214F9E99C07}" name="TOTAL" dataDxfId="25">
      <calculatedColumnFormula>IFERROR(Table1[[#This Row],[AMOUNT]]+Table1[[#This Row],[TAX]],"")</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F8D873-8F55-4C4A-A7DD-F8E97FD4CC0A}" name="Table13" displayName="Table13" ref="B7:J107" totalsRowShown="0" headerRowDxfId="24" dataDxfId="22" headerRowBorderDxfId="23" tableBorderDxfId="21" totalsRowBorderDxfId="20">
  <autoFilter ref="B7:J107" xr:uid="{57C32D56-F6FD-BE4E-90EB-378A06F3D632}"/>
  <tableColumns count="9">
    <tableColumn id="1" xr3:uid="{D47736A0-860D-B142-886D-593AE2F6D426}" name="ITEM NO" dataDxfId="19"/>
    <tableColumn id="2" xr3:uid="{382C5D78-6932-664A-A3AB-442E37B45113}" name="ITEM NAME" dataDxfId="18">
      <calculatedColumnFormula>IFERROR(VLOOKUP(B8,InventoryList[],2,0),"–")</calculatedColumnFormula>
    </tableColumn>
    <tableColumn id="3" xr3:uid="{3F5FCFB9-3AD2-9147-B422-1DB3CD122BB9}" name="ITEM DESCRIPTION" dataDxfId="17">
      <calculatedColumnFormula>IFERROR(VLOOKUP(B8,InventoryList[],3,0),"–")</calculatedColumnFormula>
    </tableColumn>
    <tableColumn id="4" xr3:uid="{008036D2-57B6-E24F-97FE-8DD7630CB4FC}" name="PRICE" dataDxfId="16">
      <calculatedColumnFormula>IFERROR(VLOOKUP(B8,InventoryList[],4,0),"–")</calculatedColumnFormula>
    </tableColumn>
    <tableColumn id="5" xr3:uid="{8282C5A2-EE8C-AE4B-A7E0-5FC1FDB942FC}" name="QTY" dataDxfId="15"/>
    <tableColumn id="6" xr3:uid="{DE34F959-E5CD-E444-91E0-FA35AD146F14}" name="AMOUNT" dataDxfId="14">
      <calculatedColumnFormula>IFERROR(Table13[[#This Row],[PRICE]]*Table13[[#This Row],[QTY]],"")</calculatedColumnFormula>
    </tableColumn>
    <tableColumn id="7" xr3:uid="{3CAE15B6-BBEE-8540-8AA4-A0FD03A07844}" name="TAX RATE" dataDxfId="13"/>
    <tableColumn id="8" xr3:uid="{1EDB7D05-E86D-524B-9707-66DD99A3FB22}" name="TAX" dataDxfId="12">
      <calculatedColumnFormula>IFERROR(Table13[[#This Row],[AMOUNT]]*Table13[[#This Row],[TAX RATE]],"")</calculatedColumnFormula>
    </tableColumn>
    <tableColumn id="9" xr3:uid="{71833D12-70FA-2F4D-A8B5-3FDE36D68C81}" name="TOTAL" dataDxfId="11">
      <calculatedColumnFormula>IFERROR(Table13[[#This Row],[AMOUNT]]+Table13[[#This Row],[TAX]],"")</calculatedColumnFormula>
    </tableColum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nventoryList" displayName="InventoryList" ref="B2:E47" totalsRowShown="0" headerRowDxfId="8" dataDxfId="6" headerRowBorderDxfId="7" tableBorderDxfId="5" totalsRowBorderDxfId="4">
  <autoFilter ref="B2:E47" xr:uid="{00000000-0009-0000-0100-000003000000}">
    <filterColumn colId="0" hiddenButton="1"/>
    <filterColumn colId="1" hiddenButton="1"/>
    <filterColumn colId="2" hiddenButton="1"/>
    <filterColumn colId="3" hiddenButton="1"/>
  </autoFilter>
  <sortState xmlns:xlrd2="http://schemas.microsoft.com/office/spreadsheetml/2017/richdata2" ref="B4:E48">
    <sortCondition ref="B3:B48"/>
  </sortState>
  <tableColumns count="4">
    <tableColumn id="1" xr3:uid="{00000000-0010-0000-0000-000001000000}" name="ITEM NO" dataDxfId="3"/>
    <tableColumn id="2" xr3:uid="{00000000-0010-0000-0000-000002000000}" name="ITEM NAME" dataDxfId="2"/>
    <tableColumn id="4" xr3:uid="{00000000-0010-0000-0000-000004000000}" name="DESCRIPTION" dataDxfId="1"/>
    <tableColumn id="5" xr3:uid="{00000000-0010-0000-0000-000005000000}" name="PRICE"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590&amp;utm_source=integrated+content&amp;utm_campaign=/free-daily-schedule-templates&amp;utm_medium=daily+sales+report+8590&amp;lpa=daily+sales+report+8590&amp;lx=Ge94xPnnQztXbHiP5i51EgBAgeTPLDIL8TQRu558b7w" TargetMode="External"/><Relationship Id="rId1" Type="http://schemas.openxmlformats.org/officeDocument/2006/relationships/hyperlink" Target="http://bit.ly/2M0r1EZ"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P26"/>
  <sheetViews>
    <sheetView showGridLines="0" tabSelected="1" workbookViewId="0">
      <pane ySplit="1" topLeftCell="A2" activePane="bottomLeft" state="frozen"/>
      <selection pane="bottomLeft" activeCell="B26" sqref="B26:J26"/>
    </sheetView>
  </sheetViews>
  <sheetFormatPr baseColWidth="10" defaultColWidth="10.83203125" defaultRowHeight="16"/>
  <cols>
    <col min="1" max="1" width="3.33203125" style="8" customWidth="1"/>
    <col min="2" max="2" width="12.5" style="8" customWidth="1"/>
    <col min="3" max="3" width="17.1640625" style="8" customWidth="1"/>
    <col min="4" max="4" width="24.83203125" style="8" customWidth="1"/>
    <col min="5" max="5" width="10.83203125" style="9" customWidth="1"/>
    <col min="6" max="6" width="9.83203125" style="8" customWidth="1"/>
    <col min="7" max="7" width="11.33203125" style="8" customWidth="1"/>
    <col min="8" max="8" width="11.5" style="8" customWidth="1"/>
    <col min="9" max="9" width="10.83203125" style="8"/>
    <col min="10" max="10" width="16.1640625" style="8" customWidth="1"/>
    <col min="11" max="11" width="3.33203125" style="8" customWidth="1"/>
    <col min="12" max="16384" width="10.83203125" style="8"/>
  </cols>
  <sheetData>
    <row r="1" spans="1:250" s="5" customFormat="1" ht="199" customHeight="1"/>
    <row r="2" spans="1:250" s="7" customFormat="1" ht="42" customHeight="1">
      <c r="A2" s="6"/>
      <c r="B2" s="50" t="s">
        <v>39</v>
      </c>
      <c r="C2" s="5"/>
      <c r="D2" s="5"/>
      <c r="E2" s="5"/>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row>
    <row r="3" spans="1:250" ht="40" customHeight="1">
      <c r="B3" s="52" t="s">
        <v>43</v>
      </c>
      <c r="C3" s="52"/>
      <c r="D3" s="52"/>
      <c r="E3" s="52"/>
      <c r="F3" s="52"/>
      <c r="G3" s="52"/>
      <c r="H3" s="52"/>
      <c r="I3" s="52"/>
      <c r="J3" s="52"/>
    </row>
    <row r="4" spans="1:250" ht="30" customHeight="1">
      <c r="B4" s="58" t="s">
        <v>38</v>
      </c>
      <c r="C4" s="58"/>
      <c r="D4" s="59" t="s">
        <v>0</v>
      </c>
      <c r="E4" s="59"/>
      <c r="F4" s="10"/>
      <c r="G4" s="10"/>
      <c r="H4" s="53" t="s">
        <v>35</v>
      </c>
      <c r="I4" s="53"/>
      <c r="J4" s="12">
        <f>SUM(G9:G24)</f>
        <v>3750</v>
      </c>
    </row>
    <row r="5" spans="1:250" ht="30" customHeight="1" thickBot="1">
      <c r="B5" s="55" t="s">
        <v>44</v>
      </c>
      <c r="C5" s="55"/>
      <c r="D5" s="56" t="s">
        <v>45</v>
      </c>
      <c r="E5" s="56"/>
      <c r="F5" s="10"/>
      <c r="G5" s="10"/>
      <c r="H5" s="54" t="s">
        <v>36</v>
      </c>
      <c r="I5" s="54"/>
      <c r="J5" s="13">
        <f>SUM(I9:I24)</f>
        <v>277.5</v>
      </c>
    </row>
    <row r="6" spans="1:250" ht="30" customHeight="1">
      <c r="B6" s="11"/>
      <c r="C6" s="11"/>
      <c r="D6" s="57"/>
      <c r="E6" s="57"/>
      <c r="F6" s="10"/>
      <c r="G6" s="10"/>
      <c r="H6" s="53" t="s">
        <v>37</v>
      </c>
      <c r="I6" s="53"/>
      <c r="J6" s="12">
        <f>SUM(J9:J24)</f>
        <v>4027.5</v>
      </c>
    </row>
    <row r="7" spans="1:250" ht="7" customHeight="1">
      <c r="B7" s="10"/>
      <c r="C7" s="10"/>
      <c r="D7" s="10"/>
      <c r="E7" s="10"/>
      <c r="F7" s="10"/>
      <c r="G7" s="10"/>
      <c r="H7" s="10"/>
      <c r="I7" s="10"/>
      <c r="J7" s="10"/>
    </row>
    <row r="8" spans="1:250" ht="30" customHeight="1">
      <c r="B8" s="42" t="s">
        <v>29</v>
      </c>
      <c r="C8" s="43" t="s">
        <v>26</v>
      </c>
      <c r="D8" s="43" t="s">
        <v>30</v>
      </c>
      <c r="E8" s="44" t="s">
        <v>28</v>
      </c>
      <c r="F8" s="44" t="s">
        <v>27</v>
      </c>
      <c r="G8" s="44" t="s">
        <v>34</v>
      </c>
      <c r="H8" s="45" t="s">
        <v>33</v>
      </c>
      <c r="I8" s="46" t="s">
        <v>32</v>
      </c>
      <c r="J8" s="47" t="s">
        <v>31</v>
      </c>
    </row>
    <row r="9" spans="1:250" ht="16" customHeight="1">
      <c r="B9" s="20" t="s">
        <v>2</v>
      </c>
      <c r="C9" s="14" t="str">
        <f>IFERROR(VLOOKUP(B9,InventoryList[],2,0),"–")</f>
        <v>ITEM A</v>
      </c>
      <c r="D9" s="14" t="str">
        <f>IFERROR(VLOOKUP(B9,InventoryList[],3,0),"–")</f>
        <v>Item A description</v>
      </c>
      <c r="E9" s="48">
        <f>IFERROR(VLOOKUP(B9,InventoryList[],4,0),"–")</f>
        <v>10</v>
      </c>
      <c r="F9" s="21">
        <v>20</v>
      </c>
      <c r="G9" s="15">
        <f>IFERROR(Table1[[#This Row],[PRICE]]*Table1[[#This Row],[QTY]],"")</f>
        <v>200</v>
      </c>
      <c r="H9" s="26">
        <v>0.15</v>
      </c>
      <c r="I9" s="24">
        <f>IFERROR(Table1[[#This Row],[AMOUNT]]*Table1[[#This Row],[TAX RATE]],"")</f>
        <v>30</v>
      </c>
      <c r="J9" s="16">
        <f>IFERROR(Table1[[#This Row],[AMOUNT]]+Table1[[#This Row],[TAX]],"")</f>
        <v>230</v>
      </c>
    </row>
    <row r="10" spans="1:250" ht="16" customHeight="1">
      <c r="B10" s="20" t="s">
        <v>3</v>
      </c>
      <c r="C10" s="14" t="str">
        <f>IFERROR(VLOOKUP(B10,InventoryList[],2,0),"–")</f>
        <v>ITEM B</v>
      </c>
      <c r="D10" s="14" t="str">
        <f>IFERROR(VLOOKUP(B10,InventoryList[],3,0),"–")</f>
        <v>Item B description</v>
      </c>
      <c r="E10" s="48">
        <f>IFERROR(VLOOKUP(B10,InventoryList[],4,0),"–")</f>
        <v>20</v>
      </c>
      <c r="F10" s="21">
        <v>10</v>
      </c>
      <c r="G10" s="15">
        <f>IFERROR(Table1[[#This Row],[PRICE]]*Table1[[#This Row],[QTY]],"")</f>
        <v>200</v>
      </c>
      <c r="H10" s="26">
        <v>0.15</v>
      </c>
      <c r="I10" s="24">
        <f>IFERROR(Table1[[#This Row],[AMOUNT]]*Table1[[#This Row],[TAX RATE]],"")</f>
        <v>30</v>
      </c>
      <c r="J10" s="16">
        <f>IFERROR(Table1[[#This Row],[AMOUNT]]+Table1[[#This Row],[TAX]],"")</f>
        <v>230</v>
      </c>
    </row>
    <row r="11" spans="1:250" ht="16" customHeight="1">
      <c r="B11" s="20" t="s">
        <v>4</v>
      </c>
      <c r="C11" s="14" t="str">
        <f>IFERROR(VLOOKUP(B11,InventoryList[],2,0),"–")</f>
        <v>ITEM C</v>
      </c>
      <c r="D11" s="14" t="str">
        <f>IFERROR(VLOOKUP(B11,InventoryList[],3,0),"–")</f>
        <v>Item C description</v>
      </c>
      <c r="E11" s="48">
        <f>IFERROR(VLOOKUP(B11,InventoryList[],4,0),"–")</f>
        <v>30</v>
      </c>
      <c r="F11" s="21">
        <v>5</v>
      </c>
      <c r="G11" s="15">
        <f>IFERROR(Table1[[#This Row],[PRICE]]*Table1[[#This Row],[QTY]],"")</f>
        <v>150</v>
      </c>
      <c r="H11" s="26">
        <v>0.15</v>
      </c>
      <c r="I11" s="24">
        <f>IFERROR(Table1[[#This Row],[AMOUNT]]*Table1[[#This Row],[TAX RATE]],"")</f>
        <v>22.5</v>
      </c>
      <c r="J11" s="16">
        <f>IFERROR(Table1[[#This Row],[AMOUNT]]+Table1[[#This Row],[TAX]],"")</f>
        <v>172.5</v>
      </c>
    </row>
    <row r="12" spans="1:250" ht="16" customHeight="1">
      <c r="B12" s="20" t="s">
        <v>5</v>
      </c>
      <c r="C12" s="14" t="str">
        <f>IFERROR(VLOOKUP(B12,InventoryList[],2,0),"–")</f>
        <v>ITEM D</v>
      </c>
      <c r="D12" s="14" t="str">
        <f>IFERROR(VLOOKUP(B12,InventoryList[],3,0),"–")</f>
        <v>Item D description</v>
      </c>
      <c r="E12" s="48">
        <f>IFERROR(VLOOKUP(B12,InventoryList[],4,0),"–")</f>
        <v>10</v>
      </c>
      <c r="F12" s="21">
        <v>40</v>
      </c>
      <c r="G12" s="15">
        <f>IFERROR(Table1[[#This Row],[PRICE]]*Table1[[#This Row],[QTY]],"")</f>
        <v>400</v>
      </c>
      <c r="H12" s="26">
        <v>0</v>
      </c>
      <c r="I12" s="24">
        <f>IFERROR(Table1[[#This Row],[AMOUNT]]*Table1[[#This Row],[TAX RATE]],"")</f>
        <v>0</v>
      </c>
      <c r="J12" s="16">
        <f>IFERROR(Table1[[#This Row],[AMOUNT]]+Table1[[#This Row],[TAX]],"")</f>
        <v>400</v>
      </c>
    </row>
    <row r="13" spans="1:250" ht="16" customHeight="1">
      <c r="B13" s="20" t="s">
        <v>6</v>
      </c>
      <c r="C13" s="14" t="str">
        <f>IFERROR(VLOOKUP(B13,InventoryList[],2,0),"–")</f>
        <v>ITEM E</v>
      </c>
      <c r="D13" s="14" t="str">
        <f>IFERROR(VLOOKUP(B13,InventoryList[],3,0),"–")</f>
        <v>Item E description</v>
      </c>
      <c r="E13" s="48">
        <f>IFERROR(VLOOKUP(B13,InventoryList[],4,0),"–")</f>
        <v>20</v>
      </c>
      <c r="F13" s="21">
        <v>25</v>
      </c>
      <c r="G13" s="15">
        <f>IFERROR(Table1[[#This Row],[PRICE]]*Table1[[#This Row],[QTY]],"")</f>
        <v>500</v>
      </c>
      <c r="H13" s="26">
        <v>0.15</v>
      </c>
      <c r="I13" s="24">
        <f>IFERROR(Table1[[#This Row],[AMOUNT]]*Table1[[#This Row],[TAX RATE]],"")</f>
        <v>75</v>
      </c>
      <c r="J13" s="16">
        <f>IFERROR(Table1[[#This Row],[AMOUNT]]+Table1[[#This Row],[TAX]],"")</f>
        <v>575</v>
      </c>
    </row>
    <row r="14" spans="1:250" ht="16" customHeight="1">
      <c r="B14" s="20" t="s">
        <v>7</v>
      </c>
      <c r="C14" s="14" t="str">
        <f>IFERROR(VLOOKUP(B14,InventoryList[],2,0),"–")</f>
        <v>ITEM F</v>
      </c>
      <c r="D14" s="14" t="str">
        <f>IFERROR(VLOOKUP(B14,InventoryList[],3,0),"–")</f>
        <v>Item F description</v>
      </c>
      <c r="E14" s="48">
        <f>IFERROR(VLOOKUP(B14,InventoryList[],4,0),"–")</f>
        <v>30</v>
      </c>
      <c r="F14" s="21">
        <v>50</v>
      </c>
      <c r="G14" s="15">
        <f>IFERROR(Table1[[#This Row],[PRICE]]*Table1[[#This Row],[QTY]],"")</f>
        <v>1500</v>
      </c>
      <c r="H14" s="26">
        <v>0</v>
      </c>
      <c r="I14" s="24">
        <f>IFERROR(Table1[[#This Row],[AMOUNT]]*Table1[[#This Row],[TAX RATE]],"")</f>
        <v>0</v>
      </c>
      <c r="J14" s="16">
        <f>IFERROR(Table1[[#This Row],[AMOUNT]]+Table1[[#This Row],[TAX]],"")</f>
        <v>1500</v>
      </c>
    </row>
    <row r="15" spans="1:250" ht="16" customHeight="1">
      <c r="B15" s="20" t="s">
        <v>8</v>
      </c>
      <c r="C15" s="14" t="str">
        <f>IFERROR(VLOOKUP(B15,InventoryList[],2,0),"–")</f>
        <v>ITEM G</v>
      </c>
      <c r="D15" s="14" t="str">
        <f>IFERROR(VLOOKUP(B15,InventoryList[],3,0),"–")</f>
        <v>Item G description</v>
      </c>
      <c r="E15" s="48">
        <f>IFERROR(VLOOKUP(B15,InventoryList[],4,0),"–")</f>
        <v>10</v>
      </c>
      <c r="F15" s="21">
        <v>20</v>
      </c>
      <c r="G15" s="15">
        <f>IFERROR(Table1[[#This Row],[PRICE]]*Table1[[#This Row],[QTY]],"")</f>
        <v>200</v>
      </c>
      <c r="H15" s="26">
        <v>0.15</v>
      </c>
      <c r="I15" s="24">
        <f>IFERROR(Table1[[#This Row],[AMOUNT]]*Table1[[#This Row],[TAX RATE]],"")</f>
        <v>30</v>
      </c>
      <c r="J15" s="16">
        <f>IFERROR(Table1[[#This Row],[AMOUNT]]+Table1[[#This Row],[TAX]],"")</f>
        <v>230</v>
      </c>
    </row>
    <row r="16" spans="1:250" ht="16" customHeight="1">
      <c r="B16" s="20" t="s">
        <v>9</v>
      </c>
      <c r="C16" s="14" t="str">
        <f>IFERROR(VLOOKUP(B16,InventoryList[],2,0),"–")</f>
        <v>ITEM H</v>
      </c>
      <c r="D16" s="14" t="str">
        <f>IFERROR(VLOOKUP(B16,InventoryList[],3,0),"–")</f>
        <v>Item H description</v>
      </c>
      <c r="E16" s="48">
        <f>IFERROR(VLOOKUP(B16,InventoryList[],4,0),"–")</f>
        <v>20</v>
      </c>
      <c r="F16" s="21">
        <v>30</v>
      </c>
      <c r="G16" s="15">
        <f>IFERROR(Table1[[#This Row],[PRICE]]*Table1[[#This Row],[QTY]],"")</f>
        <v>600</v>
      </c>
      <c r="H16" s="26">
        <v>0.15</v>
      </c>
      <c r="I16" s="24">
        <f>IFERROR(Table1[[#This Row],[AMOUNT]]*Table1[[#This Row],[TAX RATE]],"")</f>
        <v>90</v>
      </c>
      <c r="J16" s="16">
        <f>IFERROR(Table1[[#This Row],[AMOUNT]]+Table1[[#This Row],[TAX]],"")</f>
        <v>690</v>
      </c>
    </row>
    <row r="17" spans="2:10" ht="16" customHeight="1">
      <c r="B17" s="20"/>
      <c r="C17" s="14" t="str">
        <f>IFERROR(VLOOKUP(B17,InventoryList[],2,0),"–")</f>
        <v>–</v>
      </c>
      <c r="D17" s="14" t="str">
        <f>IFERROR(VLOOKUP(B17,InventoryList[],3,0),"–")</f>
        <v>–</v>
      </c>
      <c r="E17" s="48" t="str">
        <f>IFERROR(VLOOKUP(B17,InventoryList[],4,0),"–")</f>
        <v>–</v>
      </c>
      <c r="F17" s="21"/>
      <c r="G17" s="15" t="str">
        <f>IFERROR(Table1[[#This Row],[PRICE]]*Table1[[#This Row],[QTY]],"")</f>
        <v/>
      </c>
      <c r="H17" s="26"/>
      <c r="I17" s="24" t="str">
        <f>IFERROR(Table1[[#This Row],[AMOUNT]]*Table1[[#This Row],[TAX RATE]],"")</f>
        <v/>
      </c>
      <c r="J17" s="16" t="str">
        <f>IFERROR(Table1[[#This Row],[AMOUNT]]+Table1[[#This Row],[TAX]],"")</f>
        <v/>
      </c>
    </row>
    <row r="18" spans="2:10" ht="16" customHeight="1">
      <c r="B18" s="20"/>
      <c r="C18" s="14" t="str">
        <f>IFERROR(VLOOKUP(B18,InventoryList[],2,0),"–")</f>
        <v>–</v>
      </c>
      <c r="D18" s="14" t="str">
        <f>IFERROR(VLOOKUP(B18,InventoryList[],3,0),"–")</f>
        <v>–</v>
      </c>
      <c r="E18" s="48" t="str">
        <f>IFERROR(VLOOKUP(B18,InventoryList[],4,0),"–")</f>
        <v>–</v>
      </c>
      <c r="F18" s="21"/>
      <c r="G18" s="15" t="str">
        <f>IFERROR(Table1[[#This Row],[PRICE]]*Table1[[#This Row],[QTY]],"")</f>
        <v/>
      </c>
      <c r="H18" s="26"/>
      <c r="I18" s="24" t="str">
        <f>IFERROR(Table1[[#This Row],[AMOUNT]]*Table1[[#This Row],[TAX RATE]],"")</f>
        <v/>
      </c>
      <c r="J18" s="16" t="str">
        <f>IFERROR(Table1[[#This Row],[AMOUNT]]+Table1[[#This Row],[TAX]],"")</f>
        <v/>
      </c>
    </row>
    <row r="19" spans="2:10" ht="16" customHeight="1">
      <c r="B19" s="20"/>
      <c r="C19" s="14" t="str">
        <f>IFERROR(VLOOKUP(B19,InventoryList[],2,0),"–")</f>
        <v>–</v>
      </c>
      <c r="D19" s="14" t="str">
        <f>IFERROR(VLOOKUP(B19,InventoryList[],3,0),"–")</f>
        <v>–</v>
      </c>
      <c r="E19" s="48" t="str">
        <f>IFERROR(VLOOKUP(B19,InventoryList[],4,0),"–")</f>
        <v>–</v>
      </c>
      <c r="F19" s="21"/>
      <c r="G19" s="15" t="str">
        <f>IFERROR(Table1[[#This Row],[PRICE]]*Table1[[#This Row],[QTY]],"")</f>
        <v/>
      </c>
      <c r="H19" s="26"/>
      <c r="I19" s="24" t="str">
        <f>IFERROR(Table1[[#This Row],[AMOUNT]]*Table1[[#This Row],[TAX RATE]],"")</f>
        <v/>
      </c>
      <c r="J19" s="16" t="str">
        <f>IFERROR(Table1[[#This Row],[AMOUNT]]+Table1[[#This Row],[TAX]],"")</f>
        <v/>
      </c>
    </row>
    <row r="20" spans="2:10" ht="16" customHeight="1">
      <c r="B20" s="20"/>
      <c r="C20" s="14" t="str">
        <f>IFERROR(VLOOKUP(B20,InventoryList[],2,0),"–")</f>
        <v>–</v>
      </c>
      <c r="D20" s="14" t="str">
        <f>IFERROR(VLOOKUP(B20,InventoryList[],3,0),"–")</f>
        <v>–</v>
      </c>
      <c r="E20" s="48" t="str">
        <f>IFERROR(VLOOKUP(B20,InventoryList[],4,0),"–")</f>
        <v>–</v>
      </c>
      <c r="F20" s="21"/>
      <c r="G20" s="15" t="str">
        <f>IFERROR(Table1[[#This Row],[PRICE]]*Table1[[#This Row],[QTY]],"")</f>
        <v/>
      </c>
      <c r="H20" s="26"/>
      <c r="I20" s="24" t="str">
        <f>IFERROR(Table1[[#This Row],[AMOUNT]]*Table1[[#This Row],[TAX RATE]],"")</f>
        <v/>
      </c>
      <c r="J20" s="16" t="str">
        <f>IFERROR(Table1[[#This Row],[AMOUNT]]+Table1[[#This Row],[TAX]],"")</f>
        <v/>
      </c>
    </row>
    <row r="21" spans="2:10" ht="16" customHeight="1">
      <c r="B21" s="20"/>
      <c r="C21" s="14" t="str">
        <f>IFERROR(VLOOKUP(B21,InventoryList[],2,0),"–")</f>
        <v>–</v>
      </c>
      <c r="D21" s="14" t="str">
        <f>IFERROR(VLOOKUP(B21,InventoryList[],3,0),"–")</f>
        <v>–</v>
      </c>
      <c r="E21" s="48" t="str">
        <f>IFERROR(VLOOKUP(B21,InventoryList[],4,0),"–")</f>
        <v>–</v>
      </c>
      <c r="F21" s="21"/>
      <c r="G21" s="15" t="str">
        <f>IFERROR(Table1[[#This Row],[PRICE]]*Table1[[#This Row],[QTY]],"")</f>
        <v/>
      </c>
      <c r="H21" s="26"/>
      <c r="I21" s="24" t="str">
        <f>IFERROR(Table1[[#This Row],[AMOUNT]]*Table1[[#This Row],[TAX RATE]],"")</f>
        <v/>
      </c>
      <c r="J21" s="16" t="str">
        <f>IFERROR(Table1[[#This Row],[AMOUNT]]+Table1[[#This Row],[TAX]],"")</f>
        <v/>
      </c>
    </row>
    <row r="22" spans="2:10">
      <c r="B22" s="20"/>
      <c r="C22" s="14" t="str">
        <f>IFERROR(VLOOKUP(B22,InventoryList[],2,0),"–")</f>
        <v>–</v>
      </c>
      <c r="D22" s="14" t="str">
        <f>IFERROR(VLOOKUP(B22,InventoryList[],3,0),"–")</f>
        <v>–</v>
      </c>
      <c r="E22" s="48" t="str">
        <f>IFERROR(VLOOKUP(B22,InventoryList[],4,0),"–")</f>
        <v>–</v>
      </c>
      <c r="F22" s="21"/>
      <c r="G22" s="15" t="str">
        <f>IFERROR(Table1[[#This Row],[PRICE]]*Table1[[#This Row],[QTY]],"")</f>
        <v/>
      </c>
      <c r="H22" s="26"/>
      <c r="I22" s="24" t="str">
        <f>IFERROR(Table1[[#This Row],[AMOUNT]]*Table1[[#This Row],[TAX RATE]],"")</f>
        <v/>
      </c>
      <c r="J22" s="16" t="str">
        <f>IFERROR(Table1[[#This Row],[AMOUNT]]+Table1[[#This Row],[TAX]],"")</f>
        <v/>
      </c>
    </row>
    <row r="23" spans="2:10">
      <c r="B23" s="20"/>
      <c r="C23" s="14" t="str">
        <f>IFERROR(VLOOKUP(B23,InventoryList[],2,0),"–")</f>
        <v>–</v>
      </c>
      <c r="D23" s="14" t="str">
        <f>IFERROR(VLOOKUP(B23,InventoryList[],3,0),"–")</f>
        <v>–</v>
      </c>
      <c r="E23" s="48" t="str">
        <f>IFERROR(VLOOKUP(B23,InventoryList[],4,0),"–")</f>
        <v>–</v>
      </c>
      <c r="F23" s="21"/>
      <c r="G23" s="15" t="str">
        <f>IFERROR(Table1[[#This Row],[PRICE]]*Table1[[#This Row],[QTY]],"")</f>
        <v/>
      </c>
      <c r="H23" s="26"/>
      <c r="I23" s="24" t="str">
        <f>IFERROR(Table1[[#This Row],[AMOUNT]]*Table1[[#This Row],[TAX RATE]],"")</f>
        <v/>
      </c>
      <c r="J23" s="16" t="str">
        <f>IFERROR(Table1[[#This Row],[AMOUNT]]+Table1[[#This Row],[TAX]],"")</f>
        <v/>
      </c>
    </row>
    <row r="24" spans="2:10">
      <c r="B24" s="22"/>
      <c r="C24" s="17" t="str">
        <f>IFERROR(VLOOKUP(B24,InventoryList[],2,0),"–")</f>
        <v>–</v>
      </c>
      <c r="D24" s="17" t="str">
        <f>IFERROR(VLOOKUP(B24,InventoryList[],3,0),"–")</f>
        <v>–</v>
      </c>
      <c r="E24" s="49" t="str">
        <f>IFERROR(VLOOKUP(B24,InventoryList[],4,0),"–")</f>
        <v>–</v>
      </c>
      <c r="F24" s="23"/>
      <c r="G24" s="18" t="str">
        <f>IFERROR(Table1[[#This Row],[PRICE]]*Table1[[#This Row],[QTY]],"")</f>
        <v/>
      </c>
      <c r="H24" s="27"/>
      <c r="I24" s="25" t="str">
        <f>IFERROR(Table1[[#This Row],[AMOUNT]]*Table1[[#This Row],[TAX RATE]],"")</f>
        <v/>
      </c>
      <c r="J24" s="19" t="str">
        <f>IFERROR(Table1[[#This Row],[AMOUNT]]+Table1[[#This Row],[TAX]],"")</f>
        <v/>
      </c>
    </row>
    <row r="26" spans="2:10" customFormat="1" ht="50" customHeight="1">
      <c r="B26" s="60" t="s">
        <v>42</v>
      </c>
      <c r="C26" s="60"/>
      <c r="D26" s="60"/>
      <c r="E26" s="60"/>
      <c r="F26" s="60"/>
      <c r="G26" s="60"/>
      <c r="H26" s="60"/>
      <c r="I26" s="60"/>
      <c r="J26" s="60"/>
    </row>
  </sheetData>
  <mergeCells count="10">
    <mergeCell ref="B3:J3"/>
    <mergeCell ref="B26:J26"/>
    <mergeCell ref="H4:I4"/>
    <mergeCell ref="H5:I5"/>
    <mergeCell ref="H6:I6"/>
    <mergeCell ref="B5:C5"/>
    <mergeCell ref="D5:E5"/>
    <mergeCell ref="D6:E6"/>
    <mergeCell ref="B4:C4"/>
    <mergeCell ref="D4:E4"/>
  </mergeCells>
  <hyperlinks>
    <hyperlink ref="B26:D26" r:id="rId1" display="CLICK HERE TO CREATE IN SMARTSHEET" xr:uid="{4DD2EFD1-05B2-AD4C-8DE0-86AA35CA27CB}"/>
    <hyperlink ref="B26:J26" r:id="rId2" display="CLICK HERE TO CREATE IN SMARTSHEET" xr:uid="{D46FFB0A-E80D-44EF-845C-51390BD0A1E2}"/>
  </hyperlinks>
  <pageMargins left="0.4" right="0.4" top="0.4" bottom="0.4" header="0" footer="0"/>
  <pageSetup scale="98" fitToHeight="0" orientation="landscape" horizontalDpi="0" verticalDpi="0"/>
  <drawing r:id="rId3"/>
  <tableParts count="1">
    <tablePart r:id="rId4"/>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ED6B13F-4239-4D4C-8F54-8900692D0E29}">
          <x14:formula1>
            <xm:f>'Inventory List'!$B$3:$B$47</xm:f>
          </x14:formula1>
          <xm:sqref>B9:B24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17E2-4839-D44F-98F5-B9951A406F3E}">
  <sheetPr>
    <tabColor theme="3" tint="0.59999389629810485"/>
    <pageSetUpPr fitToPage="1"/>
  </sheetPr>
  <dimension ref="A1:IP107"/>
  <sheetViews>
    <sheetView showGridLines="0" workbookViewId="0">
      <pane ySplit="7" topLeftCell="A8" activePane="bottomLeft" state="frozen"/>
      <selection pane="bottomLeft" activeCell="A2" sqref="A2:XFD2"/>
    </sheetView>
  </sheetViews>
  <sheetFormatPr baseColWidth="10" defaultColWidth="10.83203125" defaultRowHeight="16"/>
  <cols>
    <col min="1" max="1" width="3.33203125" style="8" customWidth="1"/>
    <col min="2" max="2" width="12.5" style="8" customWidth="1"/>
    <col min="3" max="3" width="17.1640625" style="8" customWidth="1"/>
    <col min="4" max="4" width="24.83203125" style="8" customWidth="1"/>
    <col min="5" max="5" width="10.83203125" style="9" customWidth="1"/>
    <col min="6" max="6" width="9.83203125" style="8" customWidth="1"/>
    <col min="7" max="7" width="11.33203125" style="8" customWidth="1"/>
    <col min="8" max="8" width="11.5" style="8" customWidth="1"/>
    <col min="9" max="9" width="10.83203125" style="8"/>
    <col min="10" max="10" width="16.1640625" style="8" customWidth="1"/>
    <col min="11" max="11" width="3.33203125" style="8" customWidth="1"/>
    <col min="12" max="16384" width="10.83203125" style="8"/>
  </cols>
  <sheetData>
    <row r="1" spans="1:250" s="7" customFormat="1" ht="42" customHeight="1">
      <c r="A1" s="6"/>
      <c r="B1" s="50" t="s">
        <v>39</v>
      </c>
      <c r="C1" s="5"/>
      <c r="D1" s="5"/>
      <c r="E1" s="5"/>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ht="40" customHeight="1">
      <c r="B2" s="52" t="s">
        <v>43</v>
      </c>
      <c r="C2" s="52"/>
      <c r="D2" s="52"/>
      <c r="E2" s="52"/>
      <c r="F2" s="52"/>
      <c r="G2" s="52"/>
      <c r="H2" s="52"/>
      <c r="I2" s="52"/>
      <c r="J2" s="52"/>
    </row>
    <row r="3" spans="1:250" ht="30" customHeight="1">
      <c r="B3" s="58" t="s">
        <v>38</v>
      </c>
      <c r="C3" s="58"/>
      <c r="D3" s="59" t="s">
        <v>0</v>
      </c>
      <c r="E3" s="59"/>
      <c r="F3" s="10"/>
      <c r="G3" s="10"/>
      <c r="H3" s="53" t="s">
        <v>35</v>
      </c>
      <c r="I3" s="53"/>
      <c r="J3" s="12">
        <f>SUM(G8:G107)</f>
        <v>0</v>
      </c>
    </row>
    <row r="4" spans="1:250" ht="30" customHeight="1" thickBot="1">
      <c r="B4" s="55"/>
      <c r="C4" s="55"/>
      <c r="D4" s="56"/>
      <c r="E4" s="56"/>
      <c r="F4" s="10"/>
      <c r="G4" s="10"/>
      <c r="H4" s="54" t="s">
        <v>36</v>
      </c>
      <c r="I4" s="54"/>
      <c r="J4" s="13">
        <f>SUM(I8:I107)</f>
        <v>0</v>
      </c>
    </row>
    <row r="5" spans="1:250" ht="30" customHeight="1">
      <c r="B5" s="11"/>
      <c r="C5" s="11"/>
      <c r="D5" s="57"/>
      <c r="E5" s="57"/>
      <c r="F5" s="10"/>
      <c r="G5" s="10"/>
      <c r="H5" s="53" t="s">
        <v>37</v>
      </c>
      <c r="I5" s="53"/>
      <c r="J5" s="12">
        <f>SUM(J8:J107)</f>
        <v>0</v>
      </c>
    </row>
    <row r="6" spans="1:250" ht="7" customHeight="1">
      <c r="B6" s="10"/>
      <c r="C6" s="10"/>
      <c r="D6" s="10"/>
      <c r="E6" s="10"/>
      <c r="F6" s="10"/>
      <c r="G6" s="10"/>
      <c r="H6" s="10"/>
      <c r="I6" s="10"/>
      <c r="J6" s="10"/>
    </row>
    <row r="7" spans="1:250" ht="30" customHeight="1">
      <c r="B7" s="42" t="s">
        <v>29</v>
      </c>
      <c r="C7" s="43" t="s">
        <v>26</v>
      </c>
      <c r="D7" s="43" t="s">
        <v>30</v>
      </c>
      <c r="E7" s="44" t="s">
        <v>28</v>
      </c>
      <c r="F7" s="44" t="s">
        <v>27</v>
      </c>
      <c r="G7" s="44" t="s">
        <v>34</v>
      </c>
      <c r="H7" s="45" t="s">
        <v>33</v>
      </c>
      <c r="I7" s="46" t="s">
        <v>32</v>
      </c>
      <c r="J7" s="47" t="s">
        <v>31</v>
      </c>
    </row>
    <row r="8" spans="1:250" ht="16" customHeight="1">
      <c r="B8" s="20"/>
      <c r="C8" s="14" t="str">
        <f>IFERROR(VLOOKUP(B8,InventoryList[],2,0),"–")</f>
        <v>–</v>
      </c>
      <c r="D8" s="14" t="str">
        <f>IFERROR(VLOOKUP(B8,InventoryList[],3,0),"–")</f>
        <v>–</v>
      </c>
      <c r="E8" s="48" t="str">
        <f>IFERROR(VLOOKUP(B8,InventoryList[],4,0),"–")</f>
        <v>–</v>
      </c>
      <c r="F8" s="21"/>
      <c r="G8" s="15" t="str">
        <f>IFERROR(Table13[[#This Row],[PRICE]]*Table13[[#This Row],[QTY]],"")</f>
        <v/>
      </c>
      <c r="H8" s="26"/>
      <c r="I8" s="24" t="str">
        <f>IFERROR(Table13[[#This Row],[AMOUNT]]*Table13[[#This Row],[TAX RATE]],"")</f>
        <v/>
      </c>
      <c r="J8" s="16" t="str">
        <f>IFERROR(Table13[[#This Row],[AMOUNT]]+Table13[[#This Row],[TAX]],"")</f>
        <v/>
      </c>
    </row>
    <row r="9" spans="1:250" ht="16" customHeight="1">
      <c r="B9" s="20"/>
      <c r="C9" s="14" t="str">
        <f>IFERROR(VLOOKUP(B9,InventoryList[],2,0),"–")</f>
        <v>–</v>
      </c>
      <c r="D9" s="14" t="str">
        <f>IFERROR(VLOOKUP(B9,InventoryList[],3,0),"–")</f>
        <v>–</v>
      </c>
      <c r="E9" s="48" t="str">
        <f>IFERROR(VLOOKUP(B9,InventoryList[],4,0),"–")</f>
        <v>–</v>
      </c>
      <c r="F9" s="21"/>
      <c r="G9" s="15" t="str">
        <f>IFERROR(Table13[[#This Row],[PRICE]]*Table13[[#This Row],[QTY]],"")</f>
        <v/>
      </c>
      <c r="H9" s="26"/>
      <c r="I9" s="24" t="str">
        <f>IFERROR(Table13[[#This Row],[AMOUNT]]*Table13[[#This Row],[TAX RATE]],"")</f>
        <v/>
      </c>
      <c r="J9" s="16" t="str">
        <f>IFERROR(Table13[[#This Row],[AMOUNT]]+Table13[[#This Row],[TAX]],"")</f>
        <v/>
      </c>
    </row>
    <row r="10" spans="1:250" ht="16" customHeight="1">
      <c r="B10" s="20"/>
      <c r="C10" s="14" t="str">
        <f>IFERROR(VLOOKUP(B10,InventoryList[],2,0),"–")</f>
        <v>–</v>
      </c>
      <c r="D10" s="14" t="str">
        <f>IFERROR(VLOOKUP(B10,InventoryList[],3,0),"–")</f>
        <v>–</v>
      </c>
      <c r="E10" s="48" t="str">
        <f>IFERROR(VLOOKUP(B10,InventoryList[],4,0),"–")</f>
        <v>–</v>
      </c>
      <c r="F10" s="21"/>
      <c r="G10" s="15" t="str">
        <f>IFERROR(Table13[[#This Row],[PRICE]]*Table13[[#This Row],[QTY]],"")</f>
        <v/>
      </c>
      <c r="H10" s="26"/>
      <c r="I10" s="24" t="str">
        <f>IFERROR(Table13[[#This Row],[AMOUNT]]*Table13[[#This Row],[TAX RATE]],"")</f>
        <v/>
      </c>
      <c r="J10" s="16" t="str">
        <f>IFERROR(Table13[[#This Row],[AMOUNT]]+Table13[[#This Row],[TAX]],"")</f>
        <v/>
      </c>
    </row>
    <row r="11" spans="1:250" ht="16" customHeight="1">
      <c r="B11" s="20"/>
      <c r="C11" s="14" t="str">
        <f>IFERROR(VLOOKUP(B11,InventoryList[],2,0),"–")</f>
        <v>–</v>
      </c>
      <c r="D11" s="14" t="str">
        <f>IFERROR(VLOOKUP(B11,InventoryList[],3,0),"–")</f>
        <v>–</v>
      </c>
      <c r="E11" s="48" t="str">
        <f>IFERROR(VLOOKUP(B11,InventoryList[],4,0),"–")</f>
        <v>–</v>
      </c>
      <c r="F11" s="21"/>
      <c r="G11" s="15" t="str">
        <f>IFERROR(Table13[[#This Row],[PRICE]]*Table13[[#This Row],[QTY]],"")</f>
        <v/>
      </c>
      <c r="H11" s="26"/>
      <c r="I11" s="24" t="str">
        <f>IFERROR(Table13[[#This Row],[AMOUNT]]*Table13[[#This Row],[TAX RATE]],"")</f>
        <v/>
      </c>
      <c r="J11" s="16" t="str">
        <f>IFERROR(Table13[[#This Row],[AMOUNT]]+Table13[[#This Row],[TAX]],"")</f>
        <v/>
      </c>
    </row>
    <row r="12" spans="1:250" ht="16" customHeight="1">
      <c r="B12" s="20"/>
      <c r="C12" s="14" t="str">
        <f>IFERROR(VLOOKUP(B12,InventoryList[],2,0),"–")</f>
        <v>–</v>
      </c>
      <c r="D12" s="14" t="str">
        <f>IFERROR(VLOOKUP(B12,InventoryList[],3,0),"–")</f>
        <v>–</v>
      </c>
      <c r="E12" s="48" t="str">
        <f>IFERROR(VLOOKUP(B12,InventoryList[],4,0),"–")</f>
        <v>–</v>
      </c>
      <c r="F12" s="21"/>
      <c r="G12" s="15" t="str">
        <f>IFERROR(Table13[[#This Row],[PRICE]]*Table13[[#This Row],[QTY]],"")</f>
        <v/>
      </c>
      <c r="H12" s="26"/>
      <c r="I12" s="24" t="str">
        <f>IFERROR(Table13[[#This Row],[AMOUNT]]*Table13[[#This Row],[TAX RATE]],"")</f>
        <v/>
      </c>
      <c r="J12" s="16" t="str">
        <f>IFERROR(Table13[[#This Row],[AMOUNT]]+Table13[[#This Row],[TAX]],"")</f>
        <v/>
      </c>
    </row>
    <row r="13" spans="1:250" ht="16" customHeight="1">
      <c r="B13" s="20"/>
      <c r="C13" s="14" t="str">
        <f>IFERROR(VLOOKUP(B13,InventoryList[],2,0),"–")</f>
        <v>–</v>
      </c>
      <c r="D13" s="14" t="str">
        <f>IFERROR(VLOOKUP(B13,InventoryList[],3,0),"–")</f>
        <v>–</v>
      </c>
      <c r="E13" s="48" t="str">
        <f>IFERROR(VLOOKUP(B13,InventoryList[],4,0),"–")</f>
        <v>–</v>
      </c>
      <c r="F13" s="21"/>
      <c r="G13" s="15" t="str">
        <f>IFERROR(Table13[[#This Row],[PRICE]]*Table13[[#This Row],[QTY]],"")</f>
        <v/>
      </c>
      <c r="H13" s="26"/>
      <c r="I13" s="24" t="str">
        <f>IFERROR(Table13[[#This Row],[AMOUNT]]*Table13[[#This Row],[TAX RATE]],"")</f>
        <v/>
      </c>
      <c r="J13" s="16" t="str">
        <f>IFERROR(Table13[[#This Row],[AMOUNT]]+Table13[[#This Row],[TAX]],"")</f>
        <v/>
      </c>
    </row>
    <row r="14" spans="1:250" ht="16" customHeight="1">
      <c r="B14" s="20"/>
      <c r="C14" s="14" t="str">
        <f>IFERROR(VLOOKUP(B14,InventoryList[],2,0),"–")</f>
        <v>–</v>
      </c>
      <c r="D14" s="14" t="str">
        <f>IFERROR(VLOOKUP(B14,InventoryList[],3,0),"–")</f>
        <v>–</v>
      </c>
      <c r="E14" s="48" t="str">
        <f>IFERROR(VLOOKUP(B14,InventoryList[],4,0),"–")</f>
        <v>–</v>
      </c>
      <c r="F14" s="21"/>
      <c r="G14" s="15" t="str">
        <f>IFERROR(Table13[[#This Row],[PRICE]]*Table13[[#This Row],[QTY]],"")</f>
        <v/>
      </c>
      <c r="H14" s="26"/>
      <c r="I14" s="24" t="str">
        <f>IFERROR(Table13[[#This Row],[AMOUNT]]*Table13[[#This Row],[TAX RATE]],"")</f>
        <v/>
      </c>
      <c r="J14" s="16" t="str">
        <f>IFERROR(Table13[[#This Row],[AMOUNT]]+Table13[[#This Row],[TAX]],"")</f>
        <v/>
      </c>
    </row>
    <row r="15" spans="1:250" ht="16" customHeight="1">
      <c r="B15" s="20"/>
      <c r="C15" s="14" t="str">
        <f>IFERROR(VLOOKUP(B15,InventoryList[],2,0),"–")</f>
        <v>–</v>
      </c>
      <c r="D15" s="14" t="str">
        <f>IFERROR(VLOOKUP(B15,InventoryList[],3,0),"–")</f>
        <v>–</v>
      </c>
      <c r="E15" s="48" t="str">
        <f>IFERROR(VLOOKUP(B15,InventoryList[],4,0),"–")</f>
        <v>–</v>
      </c>
      <c r="F15" s="21"/>
      <c r="G15" s="15" t="str">
        <f>IFERROR(Table13[[#This Row],[PRICE]]*Table13[[#This Row],[QTY]],"")</f>
        <v/>
      </c>
      <c r="H15" s="26"/>
      <c r="I15" s="24" t="str">
        <f>IFERROR(Table13[[#This Row],[AMOUNT]]*Table13[[#This Row],[TAX RATE]],"")</f>
        <v/>
      </c>
      <c r="J15" s="16" t="str">
        <f>IFERROR(Table13[[#This Row],[AMOUNT]]+Table13[[#This Row],[TAX]],"")</f>
        <v/>
      </c>
    </row>
    <row r="16" spans="1:250" ht="16" customHeight="1">
      <c r="B16" s="20"/>
      <c r="C16" s="14" t="str">
        <f>IFERROR(VLOOKUP(B16,InventoryList[],2,0),"–")</f>
        <v>–</v>
      </c>
      <c r="D16" s="14" t="str">
        <f>IFERROR(VLOOKUP(B16,InventoryList[],3,0),"–")</f>
        <v>–</v>
      </c>
      <c r="E16" s="48" t="str">
        <f>IFERROR(VLOOKUP(B16,InventoryList[],4,0),"–")</f>
        <v>–</v>
      </c>
      <c r="F16" s="21"/>
      <c r="G16" s="15" t="str">
        <f>IFERROR(Table13[[#This Row],[PRICE]]*Table13[[#This Row],[QTY]],"")</f>
        <v/>
      </c>
      <c r="H16" s="26"/>
      <c r="I16" s="24" t="str">
        <f>IFERROR(Table13[[#This Row],[AMOUNT]]*Table13[[#This Row],[TAX RATE]],"")</f>
        <v/>
      </c>
      <c r="J16" s="16" t="str">
        <f>IFERROR(Table13[[#This Row],[AMOUNT]]+Table13[[#This Row],[TAX]],"")</f>
        <v/>
      </c>
    </row>
    <row r="17" spans="2:10" ht="16" customHeight="1">
      <c r="B17" s="20"/>
      <c r="C17" s="14" t="str">
        <f>IFERROR(VLOOKUP(B17,InventoryList[],2,0),"–")</f>
        <v>–</v>
      </c>
      <c r="D17" s="14" t="str">
        <f>IFERROR(VLOOKUP(B17,InventoryList[],3,0),"–")</f>
        <v>–</v>
      </c>
      <c r="E17" s="48" t="str">
        <f>IFERROR(VLOOKUP(B17,InventoryList[],4,0),"–")</f>
        <v>–</v>
      </c>
      <c r="F17" s="21"/>
      <c r="G17" s="15" t="str">
        <f>IFERROR(Table13[[#This Row],[PRICE]]*Table13[[#This Row],[QTY]],"")</f>
        <v/>
      </c>
      <c r="H17" s="26"/>
      <c r="I17" s="24" t="str">
        <f>IFERROR(Table13[[#This Row],[AMOUNT]]*Table13[[#This Row],[TAX RATE]],"")</f>
        <v/>
      </c>
      <c r="J17" s="16" t="str">
        <f>IFERROR(Table13[[#This Row],[AMOUNT]]+Table13[[#This Row],[TAX]],"")</f>
        <v/>
      </c>
    </row>
    <row r="18" spans="2:10" ht="16" customHeight="1">
      <c r="B18" s="20"/>
      <c r="C18" s="14" t="str">
        <f>IFERROR(VLOOKUP(B18,InventoryList[],2,0),"–")</f>
        <v>–</v>
      </c>
      <c r="D18" s="14" t="str">
        <f>IFERROR(VLOOKUP(B18,InventoryList[],3,0),"–")</f>
        <v>–</v>
      </c>
      <c r="E18" s="48" t="str">
        <f>IFERROR(VLOOKUP(B18,InventoryList[],4,0),"–")</f>
        <v>–</v>
      </c>
      <c r="F18" s="21"/>
      <c r="G18" s="15" t="str">
        <f>IFERROR(Table13[[#This Row],[PRICE]]*Table13[[#This Row],[QTY]],"")</f>
        <v/>
      </c>
      <c r="H18" s="26"/>
      <c r="I18" s="24" t="str">
        <f>IFERROR(Table13[[#This Row],[AMOUNT]]*Table13[[#This Row],[TAX RATE]],"")</f>
        <v/>
      </c>
      <c r="J18" s="16" t="str">
        <f>IFERROR(Table13[[#This Row],[AMOUNT]]+Table13[[#This Row],[TAX]],"")</f>
        <v/>
      </c>
    </row>
    <row r="19" spans="2:10" ht="16" customHeight="1">
      <c r="B19" s="20"/>
      <c r="C19" s="14" t="str">
        <f>IFERROR(VLOOKUP(B19,InventoryList[],2,0),"–")</f>
        <v>–</v>
      </c>
      <c r="D19" s="14" t="str">
        <f>IFERROR(VLOOKUP(B19,InventoryList[],3,0),"–")</f>
        <v>–</v>
      </c>
      <c r="E19" s="48" t="str">
        <f>IFERROR(VLOOKUP(B19,InventoryList[],4,0),"–")</f>
        <v>–</v>
      </c>
      <c r="F19" s="21"/>
      <c r="G19" s="15" t="str">
        <f>IFERROR(Table13[[#This Row],[PRICE]]*Table13[[#This Row],[QTY]],"")</f>
        <v/>
      </c>
      <c r="H19" s="26"/>
      <c r="I19" s="24" t="str">
        <f>IFERROR(Table13[[#This Row],[AMOUNT]]*Table13[[#This Row],[TAX RATE]],"")</f>
        <v/>
      </c>
      <c r="J19" s="16" t="str">
        <f>IFERROR(Table13[[#This Row],[AMOUNT]]+Table13[[#This Row],[TAX]],"")</f>
        <v/>
      </c>
    </row>
    <row r="20" spans="2:10" ht="16" customHeight="1">
      <c r="B20" s="20"/>
      <c r="C20" s="14" t="str">
        <f>IFERROR(VLOOKUP(B20,InventoryList[],2,0),"–")</f>
        <v>–</v>
      </c>
      <c r="D20" s="14" t="str">
        <f>IFERROR(VLOOKUP(B20,InventoryList[],3,0),"–")</f>
        <v>–</v>
      </c>
      <c r="E20" s="48" t="str">
        <f>IFERROR(VLOOKUP(B20,InventoryList[],4,0),"–")</f>
        <v>–</v>
      </c>
      <c r="F20" s="21"/>
      <c r="G20" s="15" t="str">
        <f>IFERROR(Table13[[#This Row],[PRICE]]*Table13[[#This Row],[QTY]],"")</f>
        <v/>
      </c>
      <c r="H20" s="26"/>
      <c r="I20" s="24" t="str">
        <f>IFERROR(Table13[[#This Row],[AMOUNT]]*Table13[[#This Row],[TAX RATE]],"")</f>
        <v/>
      </c>
      <c r="J20" s="16" t="str">
        <f>IFERROR(Table13[[#This Row],[AMOUNT]]+Table13[[#This Row],[TAX]],"")</f>
        <v/>
      </c>
    </row>
    <row r="21" spans="2:10" ht="16" customHeight="1">
      <c r="B21" s="20"/>
      <c r="C21" s="14" t="str">
        <f>IFERROR(VLOOKUP(B21,InventoryList[],2,0),"–")</f>
        <v>–</v>
      </c>
      <c r="D21" s="14" t="str">
        <f>IFERROR(VLOOKUP(B21,InventoryList[],3,0),"–")</f>
        <v>–</v>
      </c>
      <c r="E21" s="48" t="str">
        <f>IFERROR(VLOOKUP(B21,InventoryList[],4,0),"–")</f>
        <v>–</v>
      </c>
      <c r="F21" s="21"/>
      <c r="G21" s="15" t="str">
        <f>IFERROR(Table13[[#This Row],[PRICE]]*Table13[[#This Row],[QTY]],"")</f>
        <v/>
      </c>
      <c r="H21" s="26"/>
      <c r="I21" s="24" t="str">
        <f>IFERROR(Table13[[#This Row],[AMOUNT]]*Table13[[#This Row],[TAX RATE]],"")</f>
        <v/>
      </c>
      <c r="J21" s="16" t="str">
        <f>IFERROR(Table13[[#This Row],[AMOUNT]]+Table13[[#This Row],[TAX]],"")</f>
        <v/>
      </c>
    </row>
    <row r="22" spans="2:10" ht="16" customHeight="1">
      <c r="B22" s="20"/>
      <c r="C22" s="14" t="str">
        <f>IFERROR(VLOOKUP(B22,InventoryList[],2,0),"–")</f>
        <v>–</v>
      </c>
      <c r="D22" s="14" t="str">
        <f>IFERROR(VLOOKUP(B22,InventoryList[],3,0),"–")</f>
        <v>–</v>
      </c>
      <c r="E22" s="48" t="str">
        <f>IFERROR(VLOOKUP(B22,InventoryList[],4,0),"–")</f>
        <v>–</v>
      </c>
      <c r="F22" s="21"/>
      <c r="G22" s="15" t="str">
        <f>IFERROR(Table13[[#This Row],[PRICE]]*Table13[[#This Row],[QTY]],"")</f>
        <v/>
      </c>
      <c r="H22" s="26"/>
      <c r="I22" s="24" t="str">
        <f>IFERROR(Table13[[#This Row],[AMOUNT]]*Table13[[#This Row],[TAX RATE]],"")</f>
        <v/>
      </c>
      <c r="J22" s="16" t="str">
        <f>IFERROR(Table13[[#This Row],[AMOUNT]]+Table13[[#This Row],[TAX]],"")</f>
        <v/>
      </c>
    </row>
    <row r="23" spans="2:10" ht="16" customHeight="1">
      <c r="B23" s="20"/>
      <c r="C23" s="14" t="str">
        <f>IFERROR(VLOOKUP(B23,InventoryList[],2,0),"–")</f>
        <v>–</v>
      </c>
      <c r="D23" s="14" t="str">
        <f>IFERROR(VLOOKUP(B23,InventoryList[],3,0),"–")</f>
        <v>–</v>
      </c>
      <c r="E23" s="48" t="str">
        <f>IFERROR(VLOOKUP(B23,InventoryList[],4,0),"–")</f>
        <v>–</v>
      </c>
      <c r="F23" s="21"/>
      <c r="G23" s="15" t="str">
        <f>IFERROR(Table13[[#This Row],[PRICE]]*Table13[[#This Row],[QTY]],"")</f>
        <v/>
      </c>
      <c r="H23" s="26"/>
      <c r="I23" s="24" t="str">
        <f>IFERROR(Table13[[#This Row],[AMOUNT]]*Table13[[#This Row],[TAX RATE]],"")</f>
        <v/>
      </c>
      <c r="J23" s="16" t="str">
        <f>IFERROR(Table13[[#This Row],[AMOUNT]]+Table13[[#This Row],[TAX]],"")</f>
        <v/>
      </c>
    </row>
    <row r="24" spans="2:10" ht="16" customHeight="1">
      <c r="B24" s="20"/>
      <c r="C24" s="14" t="str">
        <f>IFERROR(VLOOKUP(B24,InventoryList[],2,0),"–")</f>
        <v>–</v>
      </c>
      <c r="D24" s="14" t="str">
        <f>IFERROR(VLOOKUP(B24,InventoryList[],3,0),"–")</f>
        <v>–</v>
      </c>
      <c r="E24" s="48" t="str">
        <f>IFERROR(VLOOKUP(B24,InventoryList[],4,0),"–")</f>
        <v>–</v>
      </c>
      <c r="F24" s="21"/>
      <c r="G24" s="15" t="str">
        <f>IFERROR(Table13[[#This Row],[PRICE]]*Table13[[#This Row],[QTY]],"")</f>
        <v/>
      </c>
      <c r="H24" s="26"/>
      <c r="I24" s="24" t="str">
        <f>IFERROR(Table13[[#This Row],[AMOUNT]]*Table13[[#This Row],[TAX RATE]],"")</f>
        <v/>
      </c>
      <c r="J24" s="16" t="str">
        <f>IFERROR(Table13[[#This Row],[AMOUNT]]+Table13[[#This Row],[TAX]],"")</f>
        <v/>
      </c>
    </row>
    <row r="25" spans="2:10" ht="16" customHeight="1">
      <c r="B25" s="20"/>
      <c r="C25" s="14" t="str">
        <f>IFERROR(VLOOKUP(B25,InventoryList[],2,0),"–")</f>
        <v>–</v>
      </c>
      <c r="D25" s="14" t="str">
        <f>IFERROR(VLOOKUP(B25,InventoryList[],3,0),"–")</f>
        <v>–</v>
      </c>
      <c r="E25" s="48" t="str">
        <f>IFERROR(VLOOKUP(B25,InventoryList[],4,0),"–")</f>
        <v>–</v>
      </c>
      <c r="F25" s="21"/>
      <c r="G25" s="15" t="str">
        <f>IFERROR(Table13[[#This Row],[PRICE]]*Table13[[#This Row],[QTY]],"")</f>
        <v/>
      </c>
      <c r="H25" s="26"/>
      <c r="I25" s="24" t="str">
        <f>IFERROR(Table13[[#This Row],[AMOUNT]]*Table13[[#This Row],[TAX RATE]],"")</f>
        <v/>
      </c>
      <c r="J25" s="16" t="str">
        <f>IFERROR(Table13[[#This Row],[AMOUNT]]+Table13[[#This Row],[TAX]],"")</f>
        <v/>
      </c>
    </row>
    <row r="26" spans="2:10" ht="16" customHeight="1">
      <c r="B26" s="20"/>
      <c r="C26" s="14" t="str">
        <f>IFERROR(VLOOKUP(B26,InventoryList[],2,0),"–")</f>
        <v>–</v>
      </c>
      <c r="D26" s="14" t="str">
        <f>IFERROR(VLOOKUP(B26,InventoryList[],3,0),"–")</f>
        <v>–</v>
      </c>
      <c r="E26" s="48" t="str">
        <f>IFERROR(VLOOKUP(B26,InventoryList[],4,0),"–")</f>
        <v>–</v>
      </c>
      <c r="F26" s="21"/>
      <c r="G26" s="15" t="str">
        <f>IFERROR(Table13[[#This Row],[PRICE]]*Table13[[#This Row],[QTY]],"")</f>
        <v/>
      </c>
      <c r="H26" s="26"/>
      <c r="I26" s="24" t="str">
        <f>IFERROR(Table13[[#This Row],[AMOUNT]]*Table13[[#This Row],[TAX RATE]],"")</f>
        <v/>
      </c>
      <c r="J26" s="16" t="str">
        <f>IFERROR(Table13[[#This Row],[AMOUNT]]+Table13[[#This Row],[TAX]],"")</f>
        <v/>
      </c>
    </row>
    <row r="27" spans="2:10" ht="16" customHeight="1">
      <c r="B27" s="20"/>
      <c r="C27" s="14" t="str">
        <f>IFERROR(VLOOKUP(B27,InventoryList[],2,0),"–")</f>
        <v>–</v>
      </c>
      <c r="D27" s="14" t="str">
        <f>IFERROR(VLOOKUP(B27,InventoryList[],3,0),"–")</f>
        <v>–</v>
      </c>
      <c r="E27" s="48" t="str">
        <f>IFERROR(VLOOKUP(B27,InventoryList[],4,0),"–")</f>
        <v>–</v>
      </c>
      <c r="F27" s="21"/>
      <c r="G27" s="15" t="str">
        <f>IFERROR(Table13[[#This Row],[PRICE]]*Table13[[#This Row],[QTY]],"")</f>
        <v/>
      </c>
      <c r="H27" s="26"/>
      <c r="I27" s="24" t="str">
        <f>IFERROR(Table13[[#This Row],[AMOUNT]]*Table13[[#This Row],[TAX RATE]],"")</f>
        <v/>
      </c>
      <c r="J27" s="16" t="str">
        <f>IFERROR(Table13[[#This Row],[AMOUNT]]+Table13[[#This Row],[TAX]],"")</f>
        <v/>
      </c>
    </row>
    <row r="28" spans="2:10" ht="16" customHeight="1">
      <c r="B28" s="20"/>
      <c r="C28" s="14" t="str">
        <f>IFERROR(VLOOKUP(B28,InventoryList[],2,0),"–")</f>
        <v>–</v>
      </c>
      <c r="D28" s="14" t="str">
        <f>IFERROR(VLOOKUP(B28,InventoryList[],3,0),"–")</f>
        <v>–</v>
      </c>
      <c r="E28" s="48" t="str">
        <f>IFERROR(VLOOKUP(B28,InventoryList[],4,0),"–")</f>
        <v>–</v>
      </c>
      <c r="F28" s="21"/>
      <c r="G28" s="15" t="str">
        <f>IFERROR(Table13[[#This Row],[PRICE]]*Table13[[#This Row],[QTY]],"")</f>
        <v/>
      </c>
      <c r="H28" s="26"/>
      <c r="I28" s="24" t="str">
        <f>IFERROR(Table13[[#This Row],[AMOUNT]]*Table13[[#This Row],[TAX RATE]],"")</f>
        <v/>
      </c>
      <c r="J28" s="16" t="str">
        <f>IFERROR(Table13[[#This Row],[AMOUNT]]+Table13[[#This Row],[TAX]],"")</f>
        <v/>
      </c>
    </row>
    <row r="29" spans="2:10" ht="16" customHeight="1">
      <c r="B29" s="20"/>
      <c r="C29" s="14" t="str">
        <f>IFERROR(VLOOKUP(B29,InventoryList[],2,0),"–")</f>
        <v>–</v>
      </c>
      <c r="D29" s="14" t="str">
        <f>IFERROR(VLOOKUP(B29,InventoryList[],3,0),"–")</f>
        <v>–</v>
      </c>
      <c r="E29" s="48" t="str">
        <f>IFERROR(VLOOKUP(B29,InventoryList[],4,0),"–")</f>
        <v>–</v>
      </c>
      <c r="F29" s="21"/>
      <c r="G29" s="15" t="str">
        <f>IFERROR(Table13[[#This Row],[PRICE]]*Table13[[#This Row],[QTY]],"")</f>
        <v/>
      </c>
      <c r="H29" s="26"/>
      <c r="I29" s="24" t="str">
        <f>IFERROR(Table13[[#This Row],[AMOUNT]]*Table13[[#This Row],[TAX RATE]],"")</f>
        <v/>
      </c>
      <c r="J29" s="16" t="str">
        <f>IFERROR(Table13[[#This Row],[AMOUNT]]+Table13[[#This Row],[TAX]],"")</f>
        <v/>
      </c>
    </row>
    <row r="30" spans="2:10" ht="16" customHeight="1">
      <c r="B30" s="20"/>
      <c r="C30" s="14" t="str">
        <f>IFERROR(VLOOKUP(B30,InventoryList[],2,0),"–")</f>
        <v>–</v>
      </c>
      <c r="D30" s="14" t="str">
        <f>IFERROR(VLOOKUP(B30,InventoryList[],3,0),"–")</f>
        <v>–</v>
      </c>
      <c r="E30" s="48" t="str">
        <f>IFERROR(VLOOKUP(B30,InventoryList[],4,0),"–")</f>
        <v>–</v>
      </c>
      <c r="F30" s="21"/>
      <c r="G30" s="15" t="str">
        <f>IFERROR(Table13[[#This Row],[PRICE]]*Table13[[#This Row],[QTY]],"")</f>
        <v/>
      </c>
      <c r="H30" s="26"/>
      <c r="I30" s="24" t="str">
        <f>IFERROR(Table13[[#This Row],[AMOUNT]]*Table13[[#This Row],[TAX RATE]],"")</f>
        <v/>
      </c>
      <c r="J30" s="16" t="str">
        <f>IFERROR(Table13[[#This Row],[AMOUNT]]+Table13[[#This Row],[TAX]],"")</f>
        <v/>
      </c>
    </row>
    <row r="31" spans="2:10" ht="16" customHeight="1">
      <c r="B31" s="20"/>
      <c r="C31" s="14" t="str">
        <f>IFERROR(VLOOKUP(B31,InventoryList[],2,0),"–")</f>
        <v>–</v>
      </c>
      <c r="D31" s="14" t="str">
        <f>IFERROR(VLOOKUP(B31,InventoryList[],3,0),"–")</f>
        <v>–</v>
      </c>
      <c r="E31" s="48" t="str">
        <f>IFERROR(VLOOKUP(B31,InventoryList[],4,0),"–")</f>
        <v>–</v>
      </c>
      <c r="F31" s="21"/>
      <c r="G31" s="15" t="str">
        <f>IFERROR(Table13[[#This Row],[PRICE]]*Table13[[#This Row],[QTY]],"")</f>
        <v/>
      </c>
      <c r="H31" s="26"/>
      <c r="I31" s="24" t="str">
        <f>IFERROR(Table13[[#This Row],[AMOUNT]]*Table13[[#This Row],[TAX RATE]],"")</f>
        <v/>
      </c>
      <c r="J31" s="16" t="str">
        <f>IFERROR(Table13[[#This Row],[AMOUNT]]+Table13[[#This Row],[TAX]],"")</f>
        <v/>
      </c>
    </row>
    <row r="32" spans="2:10" ht="16" customHeight="1">
      <c r="B32" s="20"/>
      <c r="C32" s="14" t="str">
        <f>IFERROR(VLOOKUP(B32,InventoryList[],2,0),"–")</f>
        <v>–</v>
      </c>
      <c r="D32" s="14" t="str">
        <f>IFERROR(VLOOKUP(B32,InventoryList[],3,0),"–")</f>
        <v>–</v>
      </c>
      <c r="E32" s="48" t="str">
        <f>IFERROR(VLOOKUP(B32,InventoryList[],4,0),"–")</f>
        <v>–</v>
      </c>
      <c r="F32" s="21"/>
      <c r="G32" s="15" t="str">
        <f>IFERROR(Table13[[#This Row],[PRICE]]*Table13[[#This Row],[QTY]],"")</f>
        <v/>
      </c>
      <c r="H32" s="26"/>
      <c r="I32" s="24" t="str">
        <f>IFERROR(Table13[[#This Row],[AMOUNT]]*Table13[[#This Row],[TAX RATE]],"")</f>
        <v/>
      </c>
      <c r="J32" s="16" t="str">
        <f>IFERROR(Table13[[#This Row],[AMOUNT]]+Table13[[#This Row],[TAX]],"")</f>
        <v/>
      </c>
    </row>
    <row r="33" spans="2:10" ht="16" customHeight="1">
      <c r="B33" s="20"/>
      <c r="C33" s="14" t="str">
        <f>IFERROR(VLOOKUP(B33,InventoryList[],2,0),"–")</f>
        <v>–</v>
      </c>
      <c r="D33" s="14" t="str">
        <f>IFERROR(VLOOKUP(B33,InventoryList[],3,0),"–")</f>
        <v>–</v>
      </c>
      <c r="E33" s="48" t="str">
        <f>IFERROR(VLOOKUP(B33,InventoryList[],4,0),"–")</f>
        <v>–</v>
      </c>
      <c r="F33" s="21"/>
      <c r="G33" s="15" t="str">
        <f>IFERROR(Table13[[#This Row],[PRICE]]*Table13[[#This Row],[QTY]],"")</f>
        <v/>
      </c>
      <c r="H33" s="26"/>
      <c r="I33" s="24" t="str">
        <f>IFERROR(Table13[[#This Row],[AMOUNT]]*Table13[[#This Row],[TAX RATE]],"")</f>
        <v/>
      </c>
      <c r="J33" s="16" t="str">
        <f>IFERROR(Table13[[#This Row],[AMOUNT]]+Table13[[#This Row],[TAX]],"")</f>
        <v/>
      </c>
    </row>
    <row r="34" spans="2:10" ht="16" customHeight="1">
      <c r="B34" s="20"/>
      <c r="C34" s="14" t="str">
        <f>IFERROR(VLOOKUP(B34,InventoryList[],2,0),"–")</f>
        <v>–</v>
      </c>
      <c r="D34" s="14" t="str">
        <f>IFERROR(VLOOKUP(B34,InventoryList[],3,0),"–")</f>
        <v>–</v>
      </c>
      <c r="E34" s="48" t="str">
        <f>IFERROR(VLOOKUP(B34,InventoryList[],4,0),"–")</f>
        <v>–</v>
      </c>
      <c r="F34" s="21"/>
      <c r="G34" s="15" t="str">
        <f>IFERROR(Table13[[#This Row],[PRICE]]*Table13[[#This Row],[QTY]],"")</f>
        <v/>
      </c>
      <c r="H34" s="26"/>
      <c r="I34" s="24" t="str">
        <f>IFERROR(Table13[[#This Row],[AMOUNT]]*Table13[[#This Row],[TAX RATE]],"")</f>
        <v/>
      </c>
      <c r="J34" s="16" t="str">
        <f>IFERROR(Table13[[#This Row],[AMOUNT]]+Table13[[#This Row],[TAX]],"")</f>
        <v/>
      </c>
    </row>
    <row r="35" spans="2:10" ht="16" customHeight="1">
      <c r="B35" s="20"/>
      <c r="C35" s="14" t="str">
        <f>IFERROR(VLOOKUP(B35,InventoryList[],2,0),"–")</f>
        <v>–</v>
      </c>
      <c r="D35" s="14" t="str">
        <f>IFERROR(VLOOKUP(B35,InventoryList[],3,0),"–")</f>
        <v>–</v>
      </c>
      <c r="E35" s="48" t="str">
        <f>IFERROR(VLOOKUP(B35,InventoryList[],4,0),"–")</f>
        <v>–</v>
      </c>
      <c r="F35" s="21"/>
      <c r="G35" s="15" t="str">
        <f>IFERROR(Table13[[#This Row],[PRICE]]*Table13[[#This Row],[QTY]],"")</f>
        <v/>
      </c>
      <c r="H35" s="26"/>
      <c r="I35" s="24" t="str">
        <f>IFERROR(Table13[[#This Row],[AMOUNT]]*Table13[[#This Row],[TAX RATE]],"")</f>
        <v/>
      </c>
      <c r="J35" s="16" t="str">
        <f>IFERROR(Table13[[#This Row],[AMOUNT]]+Table13[[#This Row],[TAX]],"")</f>
        <v/>
      </c>
    </row>
    <row r="36" spans="2:10" ht="16" customHeight="1">
      <c r="B36" s="20"/>
      <c r="C36" s="14" t="str">
        <f>IFERROR(VLOOKUP(B36,InventoryList[],2,0),"–")</f>
        <v>–</v>
      </c>
      <c r="D36" s="14" t="str">
        <f>IFERROR(VLOOKUP(B36,InventoryList[],3,0),"–")</f>
        <v>–</v>
      </c>
      <c r="E36" s="48" t="str">
        <f>IFERROR(VLOOKUP(B36,InventoryList[],4,0),"–")</f>
        <v>–</v>
      </c>
      <c r="F36" s="21"/>
      <c r="G36" s="15" t="str">
        <f>IFERROR(Table13[[#This Row],[PRICE]]*Table13[[#This Row],[QTY]],"")</f>
        <v/>
      </c>
      <c r="H36" s="26"/>
      <c r="I36" s="24" t="str">
        <f>IFERROR(Table13[[#This Row],[AMOUNT]]*Table13[[#This Row],[TAX RATE]],"")</f>
        <v/>
      </c>
      <c r="J36" s="16" t="str">
        <f>IFERROR(Table13[[#This Row],[AMOUNT]]+Table13[[#This Row],[TAX]],"")</f>
        <v/>
      </c>
    </row>
    <row r="37" spans="2:10" ht="16" customHeight="1">
      <c r="B37" s="20"/>
      <c r="C37" s="14" t="str">
        <f>IFERROR(VLOOKUP(B37,InventoryList[],2,0),"–")</f>
        <v>–</v>
      </c>
      <c r="D37" s="14" t="str">
        <f>IFERROR(VLOOKUP(B37,InventoryList[],3,0),"–")</f>
        <v>–</v>
      </c>
      <c r="E37" s="48" t="str">
        <f>IFERROR(VLOOKUP(B37,InventoryList[],4,0),"–")</f>
        <v>–</v>
      </c>
      <c r="F37" s="21"/>
      <c r="G37" s="15" t="str">
        <f>IFERROR(Table13[[#This Row],[PRICE]]*Table13[[#This Row],[QTY]],"")</f>
        <v/>
      </c>
      <c r="H37" s="26"/>
      <c r="I37" s="24" t="str">
        <f>IFERROR(Table13[[#This Row],[AMOUNT]]*Table13[[#This Row],[TAX RATE]],"")</f>
        <v/>
      </c>
      <c r="J37" s="16" t="str">
        <f>IFERROR(Table13[[#This Row],[AMOUNT]]+Table13[[#This Row],[TAX]],"")</f>
        <v/>
      </c>
    </row>
    <row r="38" spans="2:10" ht="16" customHeight="1">
      <c r="B38" s="20"/>
      <c r="C38" s="14" t="str">
        <f>IFERROR(VLOOKUP(B38,InventoryList[],2,0),"–")</f>
        <v>–</v>
      </c>
      <c r="D38" s="14" t="str">
        <f>IFERROR(VLOOKUP(B38,InventoryList[],3,0),"–")</f>
        <v>–</v>
      </c>
      <c r="E38" s="48" t="str">
        <f>IFERROR(VLOOKUP(B38,InventoryList[],4,0),"–")</f>
        <v>–</v>
      </c>
      <c r="F38" s="21"/>
      <c r="G38" s="15" t="str">
        <f>IFERROR(Table13[[#This Row],[PRICE]]*Table13[[#This Row],[QTY]],"")</f>
        <v/>
      </c>
      <c r="H38" s="26"/>
      <c r="I38" s="24" t="str">
        <f>IFERROR(Table13[[#This Row],[AMOUNT]]*Table13[[#This Row],[TAX RATE]],"")</f>
        <v/>
      </c>
      <c r="J38" s="16" t="str">
        <f>IFERROR(Table13[[#This Row],[AMOUNT]]+Table13[[#This Row],[TAX]],"")</f>
        <v/>
      </c>
    </row>
    <row r="39" spans="2:10" ht="16" customHeight="1">
      <c r="B39" s="20"/>
      <c r="C39" s="14" t="str">
        <f>IFERROR(VLOOKUP(B39,InventoryList[],2,0),"–")</f>
        <v>–</v>
      </c>
      <c r="D39" s="14" t="str">
        <f>IFERROR(VLOOKUP(B39,InventoryList[],3,0),"–")</f>
        <v>–</v>
      </c>
      <c r="E39" s="48" t="str">
        <f>IFERROR(VLOOKUP(B39,InventoryList[],4,0),"–")</f>
        <v>–</v>
      </c>
      <c r="F39" s="21"/>
      <c r="G39" s="15" t="str">
        <f>IFERROR(Table13[[#This Row],[PRICE]]*Table13[[#This Row],[QTY]],"")</f>
        <v/>
      </c>
      <c r="H39" s="26"/>
      <c r="I39" s="24" t="str">
        <f>IFERROR(Table13[[#This Row],[AMOUNT]]*Table13[[#This Row],[TAX RATE]],"")</f>
        <v/>
      </c>
      <c r="J39" s="16" t="str">
        <f>IFERROR(Table13[[#This Row],[AMOUNT]]+Table13[[#This Row],[TAX]],"")</f>
        <v/>
      </c>
    </row>
    <row r="40" spans="2:10" ht="16" customHeight="1">
      <c r="B40" s="20"/>
      <c r="C40" s="14" t="str">
        <f>IFERROR(VLOOKUP(B40,InventoryList[],2,0),"–")</f>
        <v>–</v>
      </c>
      <c r="D40" s="14" t="str">
        <f>IFERROR(VLOOKUP(B40,InventoryList[],3,0),"–")</f>
        <v>–</v>
      </c>
      <c r="E40" s="48" t="str">
        <f>IFERROR(VLOOKUP(B40,InventoryList[],4,0),"–")</f>
        <v>–</v>
      </c>
      <c r="F40" s="21"/>
      <c r="G40" s="15" t="str">
        <f>IFERROR(Table13[[#This Row],[PRICE]]*Table13[[#This Row],[QTY]],"")</f>
        <v/>
      </c>
      <c r="H40" s="26"/>
      <c r="I40" s="24" t="str">
        <f>IFERROR(Table13[[#This Row],[AMOUNT]]*Table13[[#This Row],[TAX RATE]],"")</f>
        <v/>
      </c>
      <c r="J40" s="16" t="str">
        <f>IFERROR(Table13[[#This Row],[AMOUNT]]+Table13[[#This Row],[TAX]],"")</f>
        <v/>
      </c>
    </row>
    <row r="41" spans="2:10" ht="16" customHeight="1">
      <c r="B41" s="20"/>
      <c r="C41" s="14" t="str">
        <f>IFERROR(VLOOKUP(B41,InventoryList[],2,0),"–")</f>
        <v>–</v>
      </c>
      <c r="D41" s="14" t="str">
        <f>IFERROR(VLOOKUP(B41,InventoryList[],3,0),"–")</f>
        <v>–</v>
      </c>
      <c r="E41" s="48" t="str">
        <f>IFERROR(VLOOKUP(B41,InventoryList[],4,0),"–")</f>
        <v>–</v>
      </c>
      <c r="F41" s="21"/>
      <c r="G41" s="15" t="str">
        <f>IFERROR(Table13[[#This Row],[PRICE]]*Table13[[#This Row],[QTY]],"")</f>
        <v/>
      </c>
      <c r="H41" s="26"/>
      <c r="I41" s="24" t="str">
        <f>IFERROR(Table13[[#This Row],[AMOUNT]]*Table13[[#This Row],[TAX RATE]],"")</f>
        <v/>
      </c>
      <c r="J41" s="16" t="str">
        <f>IFERROR(Table13[[#This Row],[AMOUNT]]+Table13[[#This Row],[TAX]],"")</f>
        <v/>
      </c>
    </row>
    <row r="42" spans="2:10">
      <c r="B42" s="20"/>
      <c r="C42" s="14" t="str">
        <f>IFERROR(VLOOKUP(B42,InventoryList[],2,0),"–")</f>
        <v>–</v>
      </c>
      <c r="D42" s="14" t="str">
        <f>IFERROR(VLOOKUP(B42,InventoryList[],3,0),"–")</f>
        <v>–</v>
      </c>
      <c r="E42" s="48" t="str">
        <f>IFERROR(VLOOKUP(B42,InventoryList[],4,0),"–")</f>
        <v>–</v>
      </c>
      <c r="F42" s="21"/>
      <c r="G42" s="15" t="str">
        <f>IFERROR(Table13[[#This Row],[PRICE]]*Table13[[#This Row],[QTY]],"")</f>
        <v/>
      </c>
      <c r="H42" s="26"/>
      <c r="I42" s="24" t="str">
        <f>IFERROR(Table13[[#This Row],[AMOUNT]]*Table13[[#This Row],[TAX RATE]],"")</f>
        <v/>
      </c>
      <c r="J42" s="16" t="str">
        <f>IFERROR(Table13[[#This Row],[AMOUNT]]+Table13[[#This Row],[TAX]],"")</f>
        <v/>
      </c>
    </row>
    <row r="43" spans="2:10">
      <c r="B43" s="20"/>
      <c r="C43" s="14" t="str">
        <f>IFERROR(VLOOKUP(B43,InventoryList[],2,0),"–")</f>
        <v>–</v>
      </c>
      <c r="D43" s="14" t="str">
        <f>IFERROR(VLOOKUP(B43,InventoryList[],3,0),"–")</f>
        <v>–</v>
      </c>
      <c r="E43" s="48" t="str">
        <f>IFERROR(VLOOKUP(B43,InventoryList[],4,0),"–")</f>
        <v>–</v>
      </c>
      <c r="F43" s="21"/>
      <c r="G43" s="15" t="str">
        <f>IFERROR(Table13[[#This Row],[PRICE]]*Table13[[#This Row],[QTY]],"")</f>
        <v/>
      </c>
      <c r="H43" s="26"/>
      <c r="I43" s="24" t="str">
        <f>IFERROR(Table13[[#This Row],[AMOUNT]]*Table13[[#This Row],[TAX RATE]],"")</f>
        <v/>
      </c>
      <c r="J43" s="16" t="str">
        <f>IFERROR(Table13[[#This Row],[AMOUNT]]+Table13[[#This Row],[TAX]],"")</f>
        <v/>
      </c>
    </row>
    <row r="44" spans="2:10">
      <c r="B44" s="20"/>
      <c r="C44" s="14" t="str">
        <f>IFERROR(VLOOKUP(B44,InventoryList[],2,0),"–")</f>
        <v>–</v>
      </c>
      <c r="D44" s="14" t="str">
        <f>IFERROR(VLOOKUP(B44,InventoryList[],3,0),"–")</f>
        <v>–</v>
      </c>
      <c r="E44" s="48" t="str">
        <f>IFERROR(VLOOKUP(B44,InventoryList[],4,0),"–")</f>
        <v>–</v>
      </c>
      <c r="F44" s="21"/>
      <c r="G44" s="15" t="str">
        <f>IFERROR(Table13[[#This Row],[PRICE]]*Table13[[#This Row],[QTY]],"")</f>
        <v/>
      </c>
      <c r="H44" s="26"/>
      <c r="I44" s="24" t="str">
        <f>IFERROR(Table13[[#This Row],[AMOUNT]]*Table13[[#This Row],[TAX RATE]],"")</f>
        <v/>
      </c>
      <c r="J44" s="16" t="str">
        <f>IFERROR(Table13[[#This Row],[AMOUNT]]+Table13[[#This Row],[TAX]],"")</f>
        <v/>
      </c>
    </row>
    <row r="45" spans="2:10">
      <c r="B45" s="20"/>
      <c r="C45" s="14" t="str">
        <f>IFERROR(VLOOKUP(B45,InventoryList[],2,0),"–")</f>
        <v>–</v>
      </c>
      <c r="D45" s="14" t="str">
        <f>IFERROR(VLOOKUP(B45,InventoryList[],3,0),"–")</f>
        <v>–</v>
      </c>
      <c r="E45" s="48" t="str">
        <f>IFERROR(VLOOKUP(B45,InventoryList[],4,0),"–")</f>
        <v>–</v>
      </c>
      <c r="F45" s="21"/>
      <c r="G45" s="15" t="str">
        <f>IFERROR(Table13[[#This Row],[PRICE]]*Table13[[#This Row],[QTY]],"")</f>
        <v/>
      </c>
      <c r="H45" s="26"/>
      <c r="I45" s="24" t="str">
        <f>IFERROR(Table13[[#This Row],[AMOUNT]]*Table13[[#This Row],[TAX RATE]],"")</f>
        <v/>
      </c>
      <c r="J45" s="16" t="str">
        <f>IFERROR(Table13[[#This Row],[AMOUNT]]+Table13[[#This Row],[TAX]],"")</f>
        <v/>
      </c>
    </row>
    <row r="46" spans="2:10">
      <c r="B46" s="20"/>
      <c r="C46" s="14" t="str">
        <f>IFERROR(VLOOKUP(B46,InventoryList[],2,0),"–")</f>
        <v>–</v>
      </c>
      <c r="D46" s="14" t="str">
        <f>IFERROR(VLOOKUP(B46,InventoryList[],3,0),"–")</f>
        <v>–</v>
      </c>
      <c r="E46" s="48" t="str">
        <f>IFERROR(VLOOKUP(B46,InventoryList[],4,0),"–")</f>
        <v>–</v>
      </c>
      <c r="F46" s="21"/>
      <c r="G46" s="15" t="str">
        <f>IFERROR(Table13[[#This Row],[PRICE]]*Table13[[#This Row],[QTY]],"")</f>
        <v/>
      </c>
      <c r="H46" s="26"/>
      <c r="I46" s="24" t="str">
        <f>IFERROR(Table13[[#This Row],[AMOUNT]]*Table13[[#This Row],[TAX RATE]],"")</f>
        <v/>
      </c>
      <c r="J46" s="16" t="str">
        <f>IFERROR(Table13[[#This Row],[AMOUNT]]+Table13[[#This Row],[TAX]],"")</f>
        <v/>
      </c>
    </row>
    <row r="47" spans="2:10">
      <c r="B47" s="20"/>
      <c r="C47" s="14" t="str">
        <f>IFERROR(VLOOKUP(B47,InventoryList[],2,0),"–")</f>
        <v>–</v>
      </c>
      <c r="D47" s="14" t="str">
        <f>IFERROR(VLOOKUP(B47,InventoryList[],3,0),"–")</f>
        <v>–</v>
      </c>
      <c r="E47" s="48" t="str">
        <f>IFERROR(VLOOKUP(B47,InventoryList[],4,0),"–")</f>
        <v>–</v>
      </c>
      <c r="F47" s="21"/>
      <c r="G47" s="15" t="str">
        <f>IFERROR(Table13[[#This Row],[PRICE]]*Table13[[#This Row],[QTY]],"")</f>
        <v/>
      </c>
      <c r="H47" s="26"/>
      <c r="I47" s="24" t="str">
        <f>IFERROR(Table13[[#This Row],[AMOUNT]]*Table13[[#This Row],[TAX RATE]],"")</f>
        <v/>
      </c>
      <c r="J47" s="16" t="str">
        <f>IFERROR(Table13[[#This Row],[AMOUNT]]+Table13[[#This Row],[TAX]],"")</f>
        <v/>
      </c>
    </row>
    <row r="48" spans="2:10">
      <c r="B48" s="20"/>
      <c r="C48" s="14" t="str">
        <f>IFERROR(VLOOKUP(B48,InventoryList[],2,0),"–")</f>
        <v>–</v>
      </c>
      <c r="D48" s="14" t="str">
        <f>IFERROR(VLOOKUP(B48,InventoryList[],3,0),"–")</f>
        <v>–</v>
      </c>
      <c r="E48" s="48" t="str">
        <f>IFERROR(VLOOKUP(B48,InventoryList[],4,0),"–")</f>
        <v>–</v>
      </c>
      <c r="F48" s="21"/>
      <c r="G48" s="15" t="str">
        <f>IFERROR(Table13[[#This Row],[PRICE]]*Table13[[#This Row],[QTY]],"")</f>
        <v/>
      </c>
      <c r="H48" s="26"/>
      <c r="I48" s="24" t="str">
        <f>IFERROR(Table13[[#This Row],[AMOUNT]]*Table13[[#This Row],[TAX RATE]],"")</f>
        <v/>
      </c>
      <c r="J48" s="16" t="str">
        <f>IFERROR(Table13[[#This Row],[AMOUNT]]+Table13[[#This Row],[TAX]],"")</f>
        <v/>
      </c>
    </row>
    <row r="49" spans="2:10">
      <c r="B49" s="20"/>
      <c r="C49" s="14" t="str">
        <f>IFERROR(VLOOKUP(B49,InventoryList[],2,0),"–")</f>
        <v>–</v>
      </c>
      <c r="D49" s="14" t="str">
        <f>IFERROR(VLOOKUP(B49,InventoryList[],3,0),"–")</f>
        <v>–</v>
      </c>
      <c r="E49" s="48" t="str">
        <f>IFERROR(VLOOKUP(B49,InventoryList[],4,0),"–")</f>
        <v>–</v>
      </c>
      <c r="F49" s="21"/>
      <c r="G49" s="15" t="str">
        <f>IFERROR(Table13[[#This Row],[PRICE]]*Table13[[#This Row],[QTY]],"")</f>
        <v/>
      </c>
      <c r="H49" s="26"/>
      <c r="I49" s="24" t="str">
        <f>IFERROR(Table13[[#This Row],[AMOUNT]]*Table13[[#This Row],[TAX RATE]],"")</f>
        <v/>
      </c>
      <c r="J49" s="16" t="str">
        <f>IFERROR(Table13[[#This Row],[AMOUNT]]+Table13[[#This Row],[TAX]],"")</f>
        <v/>
      </c>
    </row>
    <row r="50" spans="2:10">
      <c r="B50" s="20"/>
      <c r="C50" s="14" t="str">
        <f>IFERROR(VLOOKUP(B50,InventoryList[],2,0),"–")</f>
        <v>–</v>
      </c>
      <c r="D50" s="14" t="str">
        <f>IFERROR(VLOOKUP(B50,InventoryList[],3,0),"–")</f>
        <v>–</v>
      </c>
      <c r="E50" s="48" t="str">
        <f>IFERROR(VLOOKUP(B50,InventoryList[],4,0),"–")</f>
        <v>–</v>
      </c>
      <c r="F50" s="21"/>
      <c r="G50" s="15" t="str">
        <f>IFERROR(Table13[[#This Row],[PRICE]]*Table13[[#This Row],[QTY]],"")</f>
        <v/>
      </c>
      <c r="H50" s="26"/>
      <c r="I50" s="24" t="str">
        <f>IFERROR(Table13[[#This Row],[AMOUNT]]*Table13[[#This Row],[TAX RATE]],"")</f>
        <v/>
      </c>
      <c r="J50" s="16" t="str">
        <f>IFERROR(Table13[[#This Row],[AMOUNT]]+Table13[[#This Row],[TAX]],"")</f>
        <v/>
      </c>
    </row>
    <row r="51" spans="2:10">
      <c r="B51" s="20"/>
      <c r="C51" s="14" t="str">
        <f>IFERROR(VLOOKUP(B51,InventoryList[],2,0),"–")</f>
        <v>–</v>
      </c>
      <c r="D51" s="14" t="str">
        <f>IFERROR(VLOOKUP(B51,InventoryList[],3,0),"–")</f>
        <v>–</v>
      </c>
      <c r="E51" s="48" t="str">
        <f>IFERROR(VLOOKUP(B51,InventoryList[],4,0),"–")</f>
        <v>–</v>
      </c>
      <c r="F51" s="21"/>
      <c r="G51" s="15" t="str">
        <f>IFERROR(Table13[[#This Row],[PRICE]]*Table13[[#This Row],[QTY]],"")</f>
        <v/>
      </c>
      <c r="H51" s="26"/>
      <c r="I51" s="24" t="str">
        <f>IFERROR(Table13[[#This Row],[AMOUNT]]*Table13[[#This Row],[TAX RATE]],"")</f>
        <v/>
      </c>
      <c r="J51" s="16" t="str">
        <f>IFERROR(Table13[[#This Row],[AMOUNT]]+Table13[[#This Row],[TAX]],"")</f>
        <v/>
      </c>
    </row>
    <row r="52" spans="2:10">
      <c r="B52" s="20"/>
      <c r="C52" s="14" t="str">
        <f>IFERROR(VLOOKUP(B52,InventoryList[],2,0),"–")</f>
        <v>–</v>
      </c>
      <c r="D52" s="14" t="str">
        <f>IFERROR(VLOOKUP(B52,InventoryList[],3,0),"–")</f>
        <v>–</v>
      </c>
      <c r="E52" s="48" t="str">
        <f>IFERROR(VLOOKUP(B52,InventoryList[],4,0),"–")</f>
        <v>–</v>
      </c>
      <c r="F52" s="21"/>
      <c r="G52" s="15" t="str">
        <f>IFERROR(Table13[[#This Row],[PRICE]]*Table13[[#This Row],[QTY]],"")</f>
        <v/>
      </c>
      <c r="H52" s="26"/>
      <c r="I52" s="24" t="str">
        <f>IFERROR(Table13[[#This Row],[AMOUNT]]*Table13[[#This Row],[TAX RATE]],"")</f>
        <v/>
      </c>
      <c r="J52" s="16" t="str">
        <f>IFERROR(Table13[[#This Row],[AMOUNT]]+Table13[[#This Row],[TAX]],"")</f>
        <v/>
      </c>
    </row>
    <row r="53" spans="2:10">
      <c r="B53" s="20"/>
      <c r="C53" s="14" t="str">
        <f>IFERROR(VLOOKUP(B53,InventoryList[],2,0),"–")</f>
        <v>–</v>
      </c>
      <c r="D53" s="14" t="str">
        <f>IFERROR(VLOOKUP(B53,InventoryList[],3,0),"–")</f>
        <v>–</v>
      </c>
      <c r="E53" s="48" t="str">
        <f>IFERROR(VLOOKUP(B53,InventoryList[],4,0),"–")</f>
        <v>–</v>
      </c>
      <c r="F53" s="21"/>
      <c r="G53" s="15" t="str">
        <f>IFERROR(Table13[[#This Row],[PRICE]]*Table13[[#This Row],[QTY]],"")</f>
        <v/>
      </c>
      <c r="H53" s="26"/>
      <c r="I53" s="24" t="str">
        <f>IFERROR(Table13[[#This Row],[AMOUNT]]*Table13[[#This Row],[TAX RATE]],"")</f>
        <v/>
      </c>
      <c r="J53" s="16" t="str">
        <f>IFERROR(Table13[[#This Row],[AMOUNT]]+Table13[[#This Row],[TAX]],"")</f>
        <v/>
      </c>
    </row>
    <row r="54" spans="2:10">
      <c r="B54" s="20"/>
      <c r="C54" s="14" t="str">
        <f>IFERROR(VLOOKUP(B54,InventoryList[],2,0),"–")</f>
        <v>–</v>
      </c>
      <c r="D54" s="14" t="str">
        <f>IFERROR(VLOOKUP(B54,InventoryList[],3,0),"–")</f>
        <v>–</v>
      </c>
      <c r="E54" s="48" t="str">
        <f>IFERROR(VLOOKUP(B54,InventoryList[],4,0),"–")</f>
        <v>–</v>
      </c>
      <c r="F54" s="21"/>
      <c r="G54" s="15" t="str">
        <f>IFERROR(Table13[[#This Row],[PRICE]]*Table13[[#This Row],[QTY]],"")</f>
        <v/>
      </c>
      <c r="H54" s="26"/>
      <c r="I54" s="24" t="str">
        <f>IFERROR(Table13[[#This Row],[AMOUNT]]*Table13[[#This Row],[TAX RATE]],"")</f>
        <v/>
      </c>
      <c r="J54" s="16" t="str">
        <f>IFERROR(Table13[[#This Row],[AMOUNT]]+Table13[[#This Row],[TAX]],"")</f>
        <v/>
      </c>
    </row>
    <row r="55" spans="2:10">
      <c r="B55" s="20"/>
      <c r="C55" s="14" t="str">
        <f>IFERROR(VLOOKUP(B55,InventoryList[],2,0),"–")</f>
        <v>–</v>
      </c>
      <c r="D55" s="14" t="str">
        <f>IFERROR(VLOOKUP(B55,InventoryList[],3,0),"–")</f>
        <v>–</v>
      </c>
      <c r="E55" s="48" t="str">
        <f>IFERROR(VLOOKUP(B55,InventoryList[],4,0),"–")</f>
        <v>–</v>
      </c>
      <c r="F55" s="21"/>
      <c r="G55" s="15" t="str">
        <f>IFERROR(Table13[[#This Row],[PRICE]]*Table13[[#This Row],[QTY]],"")</f>
        <v/>
      </c>
      <c r="H55" s="26"/>
      <c r="I55" s="24" t="str">
        <f>IFERROR(Table13[[#This Row],[AMOUNT]]*Table13[[#This Row],[TAX RATE]],"")</f>
        <v/>
      </c>
      <c r="J55" s="16" t="str">
        <f>IFERROR(Table13[[#This Row],[AMOUNT]]+Table13[[#This Row],[TAX]],"")</f>
        <v/>
      </c>
    </row>
    <row r="56" spans="2:10">
      <c r="B56" s="20"/>
      <c r="C56" s="14" t="str">
        <f>IFERROR(VLOOKUP(B56,InventoryList[],2,0),"–")</f>
        <v>–</v>
      </c>
      <c r="D56" s="14" t="str">
        <f>IFERROR(VLOOKUP(B56,InventoryList[],3,0),"–")</f>
        <v>–</v>
      </c>
      <c r="E56" s="48" t="str">
        <f>IFERROR(VLOOKUP(B56,InventoryList[],4,0),"–")</f>
        <v>–</v>
      </c>
      <c r="F56" s="21"/>
      <c r="G56" s="15" t="str">
        <f>IFERROR(Table13[[#This Row],[PRICE]]*Table13[[#This Row],[QTY]],"")</f>
        <v/>
      </c>
      <c r="H56" s="26"/>
      <c r="I56" s="24" t="str">
        <f>IFERROR(Table13[[#This Row],[AMOUNT]]*Table13[[#This Row],[TAX RATE]],"")</f>
        <v/>
      </c>
      <c r="J56" s="16" t="str">
        <f>IFERROR(Table13[[#This Row],[AMOUNT]]+Table13[[#This Row],[TAX]],"")</f>
        <v/>
      </c>
    </row>
    <row r="57" spans="2:10">
      <c r="B57" s="20"/>
      <c r="C57" s="14" t="str">
        <f>IFERROR(VLOOKUP(B57,InventoryList[],2,0),"–")</f>
        <v>–</v>
      </c>
      <c r="D57" s="14" t="str">
        <f>IFERROR(VLOOKUP(B57,InventoryList[],3,0),"–")</f>
        <v>–</v>
      </c>
      <c r="E57" s="48" t="str">
        <f>IFERROR(VLOOKUP(B57,InventoryList[],4,0),"–")</f>
        <v>–</v>
      </c>
      <c r="F57" s="21"/>
      <c r="G57" s="15" t="str">
        <f>IFERROR(Table13[[#This Row],[PRICE]]*Table13[[#This Row],[QTY]],"")</f>
        <v/>
      </c>
      <c r="H57" s="26"/>
      <c r="I57" s="24" t="str">
        <f>IFERROR(Table13[[#This Row],[AMOUNT]]*Table13[[#This Row],[TAX RATE]],"")</f>
        <v/>
      </c>
      <c r="J57" s="16" t="str">
        <f>IFERROR(Table13[[#This Row],[AMOUNT]]+Table13[[#This Row],[TAX]],"")</f>
        <v/>
      </c>
    </row>
    <row r="58" spans="2:10">
      <c r="B58" s="20"/>
      <c r="C58" s="14" t="str">
        <f>IFERROR(VLOOKUP(B58,InventoryList[],2,0),"–")</f>
        <v>–</v>
      </c>
      <c r="D58" s="14" t="str">
        <f>IFERROR(VLOOKUP(B58,InventoryList[],3,0),"–")</f>
        <v>–</v>
      </c>
      <c r="E58" s="48" t="str">
        <f>IFERROR(VLOOKUP(B58,InventoryList[],4,0),"–")</f>
        <v>–</v>
      </c>
      <c r="F58" s="21"/>
      <c r="G58" s="15" t="str">
        <f>IFERROR(Table13[[#This Row],[PRICE]]*Table13[[#This Row],[QTY]],"")</f>
        <v/>
      </c>
      <c r="H58" s="26"/>
      <c r="I58" s="24" t="str">
        <f>IFERROR(Table13[[#This Row],[AMOUNT]]*Table13[[#This Row],[TAX RATE]],"")</f>
        <v/>
      </c>
      <c r="J58" s="16" t="str">
        <f>IFERROR(Table13[[#This Row],[AMOUNT]]+Table13[[#This Row],[TAX]],"")</f>
        <v/>
      </c>
    </row>
    <row r="59" spans="2:10">
      <c r="B59" s="20"/>
      <c r="C59" s="14" t="str">
        <f>IFERROR(VLOOKUP(B59,InventoryList[],2,0),"–")</f>
        <v>–</v>
      </c>
      <c r="D59" s="14" t="str">
        <f>IFERROR(VLOOKUP(B59,InventoryList[],3,0),"–")</f>
        <v>–</v>
      </c>
      <c r="E59" s="48" t="str">
        <f>IFERROR(VLOOKUP(B59,InventoryList[],4,0),"–")</f>
        <v>–</v>
      </c>
      <c r="F59" s="21"/>
      <c r="G59" s="15" t="str">
        <f>IFERROR(Table13[[#This Row],[PRICE]]*Table13[[#This Row],[QTY]],"")</f>
        <v/>
      </c>
      <c r="H59" s="26"/>
      <c r="I59" s="24" t="str">
        <f>IFERROR(Table13[[#This Row],[AMOUNT]]*Table13[[#This Row],[TAX RATE]],"")</f>
        <v/>
      </c>
      <c r="J59" s="16" t="str">
        <f>IFERROR(Table13[[#This Row],[AMOUNT]]+Table13[[#This Row],[TAX]],"")</f>
        <v/>
      </c>
    </row>
    <row r="60" spans="2:10">
      <c r="B60" s="20"/>
      <c r="C60" s="14" t="str">
        <f>IFERROR(VLOOKUP(B60,InventoryList[],2,0),"–")</f>
        <v>–</v>
      </c>
      <c r="D60" s="14" t="str">
        <f>IFERROR(VLOOKUP(B60,InventoryList[],3,0),"–")</f>
        <v>–</v>
      </c>
      <c r="E60" s="48" t="str">
        <f>IFERROR(VLOOKUP(B60,InventoryList[],4,0),"–")</f>
        <v>–</v>
      </c>
      <c r="F60" s="21"/>
      <c r="G60" s="15" t="str">
        <f>IFERROR(Table13[[#This Row],[PRICE]]*Table13[[#This Row],[QTY]],"")</f>
        <v/>
      </c>
      <c r="H60" s="26"/>
      <c r="I60" s="24" t="str">
        <f>IFERROR(Table13[[#This Row],[AMOUNT]]*Table13[[#This Row],[TAX RATE]],"")</f>
        <v/>
      </c>
      <c r="J60" s="16" t="str">
        <f>IFERROR(Table13[[#This Row],[AMOUNT]]+Table13[[#This Row],[TAX]],"")</f>
        <v/>
      </c>
    </row>
    <row r="61" spans="2:10">
      <c r="B61" s="20"/>
      <c r="C61" s="14" t="str">
        <f>IFERROR(VLOOKUP(B61,InventoryList[],2,0),"–")</f>
        <v>–</v>
      </c>
      <c r="D61" s="14" t="str">
        <f>IFERROR(VLOOKUP(B61,InventoryList[],3,0),"–")</f>
        <v>–</v>
      </c>
      <c r="E61" s="48" t="str">
        <f>IFERROR(VLOOKUP(B61,InventoryList[],4,0),"–")</f>
        <v>–</v>
      </c>
      <c r="F61" s="21"/>
      <c r="G61" s="15" t="str">
        <f>IFERROR(Table13[[#This Row],[PRICE]]*Table13[[#This Row],[QTY]],"")</f>
        <v/>
      </c>
      <c r="H61" s="26"/>
      <c r="I61" s="24" t="str">
        <f>IFERROR(Table13[[#This Row],[AMOUNT]]*Table13[[#This Row],[TAX RATE]],"")</f>
        <v/>
      </c>
      <c r="J61" s="16" t="str">
        <f>IFERROR(Table13[[#This Row],[AMOUNT]]+Table13[[#This Row],[TAX]],"")</f>
        <v/>
      </c>
    </row>
    <row r="62" spans="2:10">
      <c r="B62" s="20"/>
      <c r="C62" s="14" t="str">
        <f>IFERROR(VLOOKUP(B62,InventoryList[],2,0),"–")</f>
        <v>–</v>
      </c>
      <c r="D62" s="14" t="str">
        <f>IFERROR(VLOOKUP(B62,InventoryList[],3,0),"–")</f>
        <v>–</v>
      </c>
      <c r="E62" s="48" t="str">
        <f>IFERROR(VLOOKUP(B62,InventoryList[],4,0),"–")</f>
        <v>–</v>
      </c>
      <c r="F62" s="21"/>
      <c r="G62" s="15" t="str">
        <f>IFERROR(Table13[[#This Row],[PRICE]]*Table13[[#This Row],[QTY]],"")</f>
        <v/>
      </c>
      <c r="H62" s="26"/>
      <c r="I62" s="24" t="str">
        <f>IFERROR(Table13[[#This Row],[AMOUNT]]*Table13[[#This Row],[TAX RATE]],"")</f>
        <v/>
      </c>
      <c r="J62" s="16" t="str">
        <f>IFERROR(Table13[[#This Row],[AMOUNT]]+Table13[[#This Row],[TAX]],"")</f>
        <v/>
      </c>
    </row>
    <row r="63" spans="2:10">
      <c r="B63" s="20"/>
      <c r="C63" s="14" t="str">
        <f>IFERROR(VLOOKUP(B63,InventoryList[],2,0),"–")</f>
        <v>–</v>
      </c>
      <c r="D63" s="14" t="str">
        <f>IFERROR(VLOOKUP(B63,InventoryList[],3,0),"–")</f>
        <v>–</v>
      </c>
      <c r="E63" s="48" t="str">
        <f>IFERROR(VLOOKUP(B63,InventoryList[],4,0),"–")</f>
        <v>–</v>
      </c>
      <c r="F63" s="21"/>
      <c r="G63" s="15" t="str">
        <f>IFERROR(Table13[[#This Row],[PRICE]]*Table13[[#This Row],[QTY]],"")</f>
        <v/>
      </c>
      <c r="H63" s="26"/>
      <c r="I63" s="24" t="str">
        <f>IFERROR(Table13[[#This Row],[AMOUNT]]*Table13[[#This Row],[TAX RATE]],"")</f>
        <v/>
      </c>
      <c r="J63" s="16" t="str">
        <f>IFERROR(Table13[[#This Row],[AMOUNT]]+Table13[[#This Row],[TAX]],"")</f>
        <v/>
      </c>
    </row>
    <row r="64" spans="2:10">
      <c r="B64" s="20"/>
      <c r="C64" s="14" t="str">
        <f>IFERROR(VLOOKUP(B64,InventoryList[],2,0),"–")</f>
        <v>–</v>
      </c>
      <c r="D64" s="14" t="str">
        <f>IFERROR(VLOOKUP(B64,InventoryList[],3,0),"–")</f>
        <v>–</v>
      </c>
      <c r="E64" s="48" t="str">
        <f>IFERROR(VLOOKUP(B64,InventoryList[],4,0),"–")</f>
        <v>–</v>
      </c>
      <c r="F64" s="21"/>
      <c r="G64" s="15" t="str">
        <f>IFERROR(Table13[[#This Row],[PRICE]]*Table13[[#This Row],[QTY]],"")</f>
        <v/>
      </c>
      <c r="H64" s="26"/>
      <c r="I64" s="24" t="str">
        <f>IFERROR(Table13[[#This Row],[AMOUNT]]*Table13[[#This Row],[TAX RATE]],"")</f>
        <v/>
      </c>
      <c r="J64" s="16" t="str">
        <f>IFERROR(Table13[[#This Row],[AMOUNT]]+Table13[[#This Row],[TAX]],"")</f>
        <v/>
      </c>
    </row>
    <row r="65" spans="2:10">
      <c r="B65" s="20"/>
      <c r="C65" s="14" t="str">
        <f>IFERROR(VLOOKUP(B65,InventoryList[],2,0),"–")</f>
        <v>–</v>
      </c>
      <c r="D65" s="14" t="str">
        <f>IFERROR(VLOOKUP(B65,InventoryList[],3,0),"–")</f>
        <v>–</v>
      </c>
      <c r="E65" s="48" t="str">
        <f>IFERROR(VLOOKUP(B65,InventoryList[],4,0),"–")</f>
        <v>–</v>
      </c>
      <c r="F65" s="21"/>
      <c r="G65" s="15" t="str">
        <f>IFERROR(Table13[[#This Row],[PRICE]]*Table13[[#This Row],[QTY]],"")</f>
        <v/>
      </c>
      <c r="H65" s="26"/>
      <c r="I65" s="24" t="str">
        <f>IFERROR(Table13[[#This Row],[AMOUNT]]*Table13[[#This Row],[TAX RATE]],"")</f>
        <v/>
      </c>
      <c r="J65" s="16" t="str">
        <f>IFERROR(Table13[[#This Row],[AMOUNT]]+Table13[[#This Row],[TAX]],"")</f>
        <v/>
      </c>
    </row>
    <row r="66" spans="2:10">
      <c r="B66" s="20"/>
      <c r="C66" s="14" t="str">
        <f>IFERROR(VLOOKUP(B66,InventoryList[],2,0),"–")</f>
        <v>–</v>
      </c>
      <c r="D66" s="14" t="str">
        <f>IFERROR(VLOOKUP(B66,InventoryList[],3,0),"–")</f>
        <v>–</v>
      </c>
      <c r="E66" s="48" t="str">
        <f>IFERROR(VLOOKUP(B66,InventoryList[],4,0),"–")</f>
        <v>–</v>
      </c>
      <c r="F66" s="21"/>
      <c r="G66" s="15" t="str">
        <f>IFERROR(Table13[[#This Row],[PRICE]]*Table13[[#This Row],[QTY]],"")</f>
        <v/>
      </c>
      <c r="H66" s="26"/>
      <c r="I66" s="24" t="str">
        <f>IFERROR(Table13[[#This Row],[AMOUNT]]*Table13[[#This Row],[TAX RATE]],"")</f>
        <v/>
      </c>
      <c r="J66" s="16" t="str">
        <f>IFERROR(Table13[[#This Row],[AMOUNT]]+Table13[[#This Row],[TAX]],"")</f>
        <v/>
      </c>
    </row>
    <row r="67" spans="2:10">
      <c r="B67" s="20"/>
      <c r="C67" s="14" t="str">
        <f>IFERROR(VLOOKUP(B67,InventoryList[],2,0),"–")</f>
        <v>–</v>
      </c>
      <c r="D67" s="14" t="str">
        <f>IFERROR(VLOOKUP(B67,InventoryList[],3,0),"–")</f>
        <v>–</v>
      </c>
      <c r="E67" s="48" t="str">
        <f>IFERROR(VLOOKUP(B67,InventoryList[],4,0),"–")</f>
        <v>–</v>
      </c>
      <c r="F67" s="21"/>
      <c r="G67" s="15" t="str">
        <f>IFERROR(Table13[[#This Row],[PRICE]]*Table13[[#This Row],[QTY]],"")</f>
        <v/>
      </c>
      <c r="H67" s="26"/>
      <c r="I67" s="24" t="str">
        <f>IFERROR(Table13[[#This Row],[AMOUNT]]*Table13[[#This Row],[TAX RATE]],"")</f>
        <v/>
      </c>
      <c r="J67" s="16" t="str">
        <f>IFERROR(Table13[[#This Row],[AMOUNT]]+Table13[[#This Row],[TAX]],"")</f>
        <v/>
      </c>
    </row>
    <row r="68" spans="2:10">
      <c r="B68" s="20"/>
      <c r="C68" s="14" t="str">
        <f>IFERROR(VLOOKUP(B68,InventoryList[],2,0),"–")</f>
        <v>–</v>
      </c>
      <c r="D68" s="14" t="str">
        <f>IFERROR(VLOOKUP(B68,InventoryList[],3,0),"–")</f>
        <v>–</v>
      </c>
      <c r="E68" s="48" t="str">
        <f>IFERROR(VLOOKUP(B68,InventoryList[],4,0),"–")</f>
        <v>–</v>
      </c>
      <c r="F68" s="21"/>
      <c r="G68" s="15" t="str">
        <f>IFERROR(Table13[[#This Row],[PRICE]]*Table13[[#This Row],[QTY]],"")</f>
        <v/>
      </c>
      <c r="H68" s="26"/>
      <c r="I68" s="24" t="str">
        <f>IFERROR(Table13[[#This Row],[AMOUNT]]*Table13[[#This Row],[TAX RATE]],"")</f>
        <v/>
      </c>
      <c r="J68" s="16" t="str">
        <f>IFERROR(Table13[[#This Row],[AMOUNT]]+Table13[[#This Row],[TAX]],"")</f>
        <v/>
      </c>
    </row>
    <row r="69" spans="2:10">
      <c r="B69" s="20"/>
      <c r="C69" s="14" t="str">
        <f>IFERROR(VLOOKUP(B69,InventoryList[],2,0),"–")</f>
        <v>–</v>
      </c>
      <c r="D69" s="14" t="str">
        <f>IFERROR(VLOOKUP(B69,InventoryList[],3,0),"–")</f>
        <v>–</v>
      </c>
      <c r="E69" s="48" t="str">
        <f>IFERROR(VLOOKUP(B69,InventoryList[],4,0),"–")</f>
        <v>–</v>
      </c>
      <c r="F69" s="21"/>
      <c r="G69" s="15" t="str">
        <f>IFERROR(Table13[[#This Row],[PRICE]]*Table13[[#This Row],[QTY]],"")</f>
        <v/>
      </c>
      <c r="H69" s="26"/>
      <c r="I69" s="24" t="str">
        <f>IFERROR(Table13[[#This Row],[AMOUNT]]*Table13[[#This Row],[TAX RATE]],"")</f>
        <v/>
      </c>
      <c r="J69" s="16" t="str">
        <f>IFERROR(Table13[[#This Row],[AMOUNT]]+Table13[[#This Row],[TAX]],"")</f>
        <v/>
      </c>
    </row>
    <row r="70" spans="2:10">
      <c r="B70" s="20"/>
      <c r="C70" s="14" t="str">
        <f>IFERROR(VLOOKUP(B70,InventoryList[],2,0),"–")</f>
        <v>–</v>
      </c>
      <c r="D70" s="14" t="str">
        <f>IFERROR(VLOOKUP(B70,InventoryList[],3,0),"–")</f>
        <v>–</v>
      </c>
      <c r="E70" s="48" t="str">
        <f>IFERROR(VLOOKUP(B70,InventoryList[],4,0),"–")</f>
        <v>–</v>
      </c>
      <c r="F70" s="21"/>
      <c r="G70" s="15" t="str">
        <f>IFERROR(Table13[[#This Row],[PRICE]]*Table13[[#This Row],[QTY]],"")</f>
        <v/>
      </c>
      <c r="H70" s="26"/>
      <c r="I70" s="24" t="str">
        <f>IFERROR(Table13[[#This Row],[AMOUNT]]*Table13[[#This Row],[TAX RATE]],"")</f>
        <v/>
      </c>
      <c r="J70" s="16" t="str">
        <f>IFERROR(Table13[[#This Row],[AMOUNT]]+Table13[[#This Row],[TAX]],"")</f>
        <v/>
      </c>
    </row>
    <row r="71" spans="2:10">
      <c r="B71" s="20"/>
      <c r="C71" s="14" t="str">
        <f>IFERROR(VLOOKUP(B71,InventoryList[],2,0),"–")</f>
        <v>–</v>
      </c>
      <c r="D71" s="14" t="str">
        <f>IFERROR(VLOOKUP(B71,InventoryList[],3,0),"–")</f>
        <v>–</v>
      </c>
      <c r="E71" s="48" t="str">
        <f>IFERROR(VLOOKUP(B71,InventoryList[],4,0),"–")</f>
        <v>–</v>
      </c>
      <c r="F71" s="21"/>
      <c r="G71" s="15" t="str">
        <f>IFERROR(Table13[[#This Row],[PRICE]]*Table13[[#This Row],[QTY]],"")</f>
        <v/>
      </c>
      <c r="H71" s="26"/>
      <c r="I71" s="24" t="str">
        <f>IFERROR(Table13[[#This Row],[AMOUNT]]*Table13[[#This Row],[TAX RATE]],"")</f>
        <v/>
      </c>
      <c r="J71" s="16" t="str">
        <f>IFERROR(Table13[[#This Row],[AMOUNT]]+Table13[[#This Row],[TAX]],"")</f>
        <v/>
      </c>
    </row>
    <row r="72" spans="2:10">
      <c r="B72" s="20"/>
      <c r="C72" s="14" t="str">
        <f>IFERROR(VLOOKUP(B72,InventoryList[],2,0),"–")</f>
        <v>–</v>
      </c>
      <c r="D72" s="14" t="str">
        <f>IFERROR(VLOOKUP(B72,InventoryList[],3,0),"–")</f>
        <v>–</v>
      </c>
      <c r="E72" s="48" t="str">
        <f>IFERROR(VLOOKUP(B72,InventoryList[],4,0),"–")</f>
        <v>–</v>
      </c>
      <c r="F72" s="21"/>
      <c r="G72" s="15" t="str">
        <f>IFERROR(Table13[[#This Row],[PRICE]]*Table13[[#This Row],[QTY]],"")</f>
        <v/>
      </c>
      <c r="H72" s="26"/>
      <c r="I72" s="24" t="str">
        <f>IFERROR(Table13[[#This Row],[AMOUNT]]*Table13[[#This Row],[TAX RATE]],"")</f>
        <v/>
      </c>
      <c r="J72" s="16" t="str">
        <f>IFERROR(Table13[[#This Row],[AMOUNT]]+Table13[[#This Row],[TAX]],"")</f>
        <v/>
      </c>
    </row>
    <row r="73" spans="2:10">
      <c r="B73" s="20"/>
      <c r="C73" s="14" t="str">
        <f>IFERROR(VLOOKUP(B73,InventoryList[],2,0),"–")</f>
        <v>–</v>
      </c>
      <c r="D73" s="14" t="str">
        <f>IFERROR(VLOOKUP(B73,InventoryList[],3,0),"–")</f>
        <v>–</v>
      </c>
      <c r="E73" s="48" t="str">
        <f>IFERROR(VLOOKUP(B73,InventoryList[],4,0),"–")</f>
        <v>–</v>
      </c>
      <c r="F73" s="21"/>
      <c r="G73" s="15" t="str">
        <f>IFERROR(Table13[[#This Row],[PRICE]]*Table13[[#This Row],[QTY]],"")</f>
        <v/>
      </c>
      <c r="H73" s="26"/>
      <c r="I73" s="24" t="str">
        <f>IFERROR(Table13[[#This Row],[AMOUNT]]*Table13[[#This Row],[TAX RATE]],"")</f>
        <v/>
      </c>
      <c r="J73" s="16" t="str">
        <f>IFERROR(Table13[[#This Row],[AMOUNT]]+Table13[[#This Row],[TAX]],"")</f>
        <v/>
      </c>
    </row>
    <row r="74" spans="2:10">
      <c r="B74" s="20"/>
      <c r="C74" s="14" t="str">
        <f>IFERROR(VLOOKUP(B74,InventoryList[],2,0),"–")</f>
        <v>–</v>
      </c>
      <c r="D74" s="14" t="str">
        <f>IFERROR(VLOOKUP(B74,InventoryList[],3,0),"–")</f>
        <v>–</v>
      </c>
      <c r="E74" s="48" t="str">
        <f>IFERROR(VLOOKUP(B74,InventoryList[],4,0),"–")</f>
        <v>–</v>
      </c>
      <c r="F74" s="21"/>
      <c r="G74" s="15" t="str">
        <f>IFERROR(Table13[[#This Row],[PRICE]]*Table13[[#This Row],[QTY]],"")</f>
        <v/>
      </c>
      <c r="H74" s="26"/>
      <c r="I74" s="24" t="str">
        <f>IFERROR(Table13[[#This Row],[AMOUNT]]*Table13[[#This Row],[TAX RATE]],"")</f>
        <v/>
      </c>
      <c r="J74" s="16" t="str">
        <f>IFERROR(Table13[[#This Row],[AMOUNT]]+Table13[[#This Row],[TAX]],"")</f>
        <v/>
      </c>
    </row>
    <row r="75" spans="2:10">
      <c r="B75" s="20"/>
      <c r="C75" s="14" t="str">
        <f>IFERROR(VLOOKUP(B75,InventoryList[],2,0),"–")</f>
        <v>–</v>
      </c>
      <c r="D75" s="14" t="str">
        <f>IFERROR(VLOOKUP(B75,InventoryList[],3,0),"–")</f>
        <v>–</v>
      </c>
      <c r="E75" s="48" t="str">
        <f>IFERROR(VLOOKUP(B75,InventoryList[],4,0),"–")</f>
        <v>–</v>
      </c>
      <c r="F75" s="21"/>
      <c r="G75" s="15" t="str">
        <f>IFERROR(Table13[[#This Row],[PRICE]]*Table13[[#This Row],[QTY]],"")</f>
        <v/>
      </c>
      <c r="H75" s="26"/>
      <c r="I75" s="24" t="str">
        <f>IFERROR(Table13[[#This Row],[AMOUNT]]*Table13[[#This Row],[TAX RATE]],"")</f>
        <v/>
      </c>
      <c r="J75" s="16" t="str">
        <f>IFERROR(Table13[[#This Row],[AMOUNT]]+Table13[[#This Row],[TAX]],"")</f>
        <v/>
      </c>
    </row>
    <row r="76" spans="2:10">
      <c r="B76" s="20"/>
      <c r="C76" s="14" t="str">
        <f>IFERROR(VLOOKUP(B76,InventoryList[],2,0),"–")</f>
        <v>–</v>
      </c>
      <c r="D76" s="14" t="str">
        <f>IFERROR(VLOOKUP(B76,InventoryList[],3,0),"–")</f>
        <v>–</v>
      </c>
      <c r="E76" s="48" t="str">
        <f>IFERROR(VLOOKUP(B76,InventoryList[],4,0),"–")</f>
        <v>–</v>
      </c>
      <c r="F76" s="21"/>
      <c r="G76" s="15" t="str">
        <f>IFERROR(Table13[[#This Row],[PRICE]]*Table13[[#This Row],[QTY]],"")</f>
        <v/>
      </c>
      <c r="H76" s="26"/>
      <c r="I76" s="24" t="str">
        <f>IFERROR(Table13[[#This Row],[AMOUNT]]*Table13[[#This Row],[TAX RATE]],"")</f>
        <v/>
      </c>
      <c r="J76" s="16" t="str">
        <f>IFERROR(Table13[[#This Row],[AMOUNT]]+Table13[[#This Row],[TAX]],"")</f>
        <v/>
      </c>
    </row>
    <row r="77" spans="2:10">
      <c r="B77" s="20"/>
      <c r="C77" s="14" t="str">
        <f>IFERROR(VLOOKUP(B77,InventoryList[],2,0),"–")</f>
        <v>–</v>
      </c>
      <c r="D77" s="14" t="str">
        <f>IFERROR(VLOOKUP(B77,InventoryList[],3,0),"–")</f>
        <v>–</v>
      </c>
      <c r="E77" s="48" t="str">
        <f>IFERROR(VLOOKUP(B77,InventoryList[],4,0),"–")</f>
        <v>–</v>
      </c>
      <c r="F77" s="21"/>
      <c r="G77" s="15" t="str">
        <f>IFERROR(Table13[[#This Row],[PRICE]]*Table13[[#This Row],[QTY]],"")</f>
        <v/>
      </c>
      <c r="H77" s="26"/>
      <c r="I77" s="24" t="str">
        <f>IFERROR(Table13[[#This Row],[AMOUNT]]*Table13[[#This Row],[TAX RATE]],"")</f>
        <v/>
      </c>
      <c r="J77" s="16" t="str">
        <f>IFERROR(Table13[[#This Row],[AMOUNT]]+Table13[[#This Row],[TAX]],"")</f>
        <v/>
      </c>
    </row>
    <row r="78" spans="2:10">
      <c r="B78" s="20"/>
      <c r="C78" s="14" t="str">
        <f>IFERROR(VLOOKUP(B78,InventoryList[],2,0),"–")</f>
        <v>–</v>
      </c>
      <c r="D78" s="14" t="str">
        <f>IFERROR(VLOOKUP(B78,InventoryList[],3,0),"–")</f>
        <v>–</v>
      </c>
      <c r="E78" s="48" t="str">
        <f>IFERROR(VLOOKUP(B78,InventoryList[],4,0),"–")</f>
        <v>–</v>
      </c>
      <c r="F78" s="21"/>
      <c r="G78" s="15" t="str">
        <f>IFERROR(Table13[[#This Row],[PRICE]]*Table13[[#This Row],[QTY]],"")</f>
        <v/>
      </c>
      <c r="H78" s="26"/>
      <c r="I78" s="24" t="str">
        <f>IFERROR(Table13[[#This Row],[AMOUNT]]*Table13[[#This Row],[TAX RATE]],"")</f>
        <v/>
      </c>
      <c r="J78" s="16" t="str">
        <f>IFERROR(Table13[[#This Row],[AMOUNT]]+Table13[[#This Row],[TAX]],"")</f>
        <v/>
      </c>
    </row>
    <row r="79" spans="2:10">
      <c r="B79" s="20"/>
      <c r="C79" s="14" t="str">
        <f>IFERROR(VLOOKUP(B79,InventoryList[],2,0),"–")</f>
        <v>–</v>
      </c>
      <c r="D79" s="14" t="str">
        <f>IFERROR(VLOOKUP(B79,InventoryList[],3,0),"–")</f>
        <v>–</v>
      </c>
      <c r="E79" s="48" t="str">
        <f>IFERROR(VLOOKUP(B79,InventoryList[],4,0),"–")</f>
        <v>–</v>
      </c>
      <c r="F79" s="21"/>
      <c r="G79" s="15" t="str">
        <f>IFERROR(Table13[[#This Row],[PRICE]]*Table13[[#This Row],[QTY]],"")</f>
        <v/>
      </c>
      <c r="H79" s="26"/>
      <c r="I79" s="24" t="str">
        <f>IFERROR(Table13[[#This Row],[AMOUNT]]*Table13[[#This Row],[TAX RATE]],"")</f>
        <v/>
      </c>
      <c r="J79" s="16" t="str">
        <f>IFERROR(Table13[[#This Row],[AMOUNT]]+Table13[[#This Row],[TAX]],"")</f>
        <v/>
      </c>
    </row>
    <row r="80" spans="2:10">
      <c r="B80" s="20"/>
      <c r="C80" s="14" t="str">
        <f>IFERROR(VLOOKUP(B80,InventoryList[],2,0),"–")</f>
        <v>–</v>
      </c>
      <c r="D80" s="14" t="str">
        <f>IFERROR(VLOOKUP(B80,InventoryList[],3,0),"–")</f>
        <v>–</v>
      </c>
      <c r="E80" s="48" t="str">
        <f>IFERROR(VLOOKUP(B80,InventoryList[],4,0),"–")</f>
        <v>–</v>
      </c>
      <c r="F80" s="21"/>
      <c r="G80" s="15" t="str">
        <f>IFERROR(Table13[[#This Row],[PRICE]]*Table13[[#This Row],[QTY]],"")</f>
        <v/>
      </c>
      <c r="H80" s="26"/>
      <c r="I80" s="24" t="str">
        <f>IFERROR(Table13[[#This Row],[AMOUNT]]*Table13[[#This Row],[TAX RATE]],"")</f>
        <v/>
      </c>
      <c r="J80" s="16" t="str">
        <f>IFERROR(Table13[[#This Row],[AMOUNT]]+Table13[[#This Row],[TAX]],"")</f>
        <v/>
      </c>
    </row>
    <row r="81" spans="2:10">
      <c r="B81" s="20"/>
      <c r="C81" s="14" t="str">
        <f>IFERROR(VLOOKUP(B81,InventoryList[],2,0),"–")</f>
        <v>–</v>
      </c>
      <c r="D81" s="14" t="str">
        <f>IFERROR(VLOOKUP(B81,InventoryList[],3,0),"–")</f>
        <v>–</v>
      </c>
      <c r="E81" s="48" t="str">
        <f>IFERROR(VLOOKUP(B81,InventoryList[],4,0),"–")</f>
        <v>–</v>
      </c>
      <c r="F81" s="21"/>
      <c r="G81" s="15" t="str">
        <f>IFERROR(Table13[[#This Row],[PRICE]]*Table13[[#This Row],[QTY]],"")</f>
        <v/>
      </c>
      <c r="H81" s="26"/>
      <c r="I81" s="24" t="str">
        <f>IFERROR(Table13[[#This Row],[AMOUNT]]*Table13[[#This Row],[TAX RATE]],"")</f>
        <v/>
      </c>
      <c r="J81" s="16" t="str">
        <f>IFERROR(Table13[[#This Row],[AMOUNT]]+Table13[[#This Row],[TAX]],"")</f>
        <v/>
      </c>
    </row>
    <row r="82" spans="2:10">
      <c r="B82" s="20"/>
      <c r="C82" s="14" t="str">
        <f>IFERROR(VLOOKUP(B82,InventoryList[],2,0),"–")</f>
        <v>–</v>
      </c>
      <c r="D82" s="14" t="str">
        <f>IFERROR(VLOOKUP(B82,InventoryList[],3,0),"–")</f>
        <v>–</v>
      </c>
      <c r="E82" s="48" t="str">
        <f>IFERROR(VLOOKUP(B82,InventoryList[],4,0),"–")</f>
        <v>–</v>
      </c>
      <c r="F82" s="21"/>
      <c r="G82" s="15" t="str">
        <f>IFERROR(Table13[[#This Row],[PRICE]]*Table13[[#This Row],[QTY]],"")</f>
        <v/>
      </c>
      <c r="H82" s="26"/>
      <c r="I82" s="24" t="str">
        <f>IFERROR(Table13[[#This Row],[AMOUNT]]*Table13[[#This Row],[TAX RATE]],"")</f>
        <v/>
      </c>
      <c r="J82" s="16" t="str">
        <f>IFERROR(Table13[[#This Row],[AMOUNT]]+Table13[[#This Row],[TAX]],"")</f>
        <v/>
      </c>
    </row>
    <row r="83" spans="2:10">
      <c r="B83" s="20"/>
      <c r="C83" s="14" t="str">
        <f>IFERROR(VLOOKUP(B83,InventoryList[],2,0),"–")</f>
        <v>–</v>
      </c>
      <c r="D83" s="14" t="str">
        <f>IFERROR(VLOOKUP(B83,InventoryList[],3,0),"–")</f>
        <v>–</v>
      </c>
      <c r="E83" s="48" t="str">
        <f>IFERROR(VLOOKUP(B83,InventoryList[],4,0),"–")</f>
        <v>–</v>
      </c>
      <c r="F83" s="21"/>
      <c r="G83" s="15" t="str">
        <f>IFERROR(Table13[[#This Row],[PRICE]]*Table13[[#This Row],[QTY]],"")</f>
        <v/>
      </c>
      <c r="H83" s="26"/>
      <c r="I83" s="24" t="str">
        <f>IFERROR(Table13[[#This Row],[AMOUNT]]*Table13[[#This Row],[TAX RATE]],"")</f>
        <v/>
      </c>
      <c r="J83" s="16" t="str">
        <f>IFERROR(Table13[[#This Row],[AMOUNT]]+Table13[[#This Row],[TAX]],"")</f>
        <v/>
      </c>
    </row>
    <row r="84" spans="2:10">
      <c r="B84" s="20"/>
      <c r="C84" s="14" t="str">
        <f>IFERROR(VLOOKUP(B84,InventoryList[],2,0),"–")</f>
        <v>–</v>
      </c>
      <c r="D84" s="14" t="str">
        <f>IFERROR(VLOOKUP(B84,InventoryList[],3,0),"–")</f>
        <v>–</v>
      </c>
      <c r="E84" s="48" t="str">
        <f>IFERROR(VLOOKUP(B84,InventoryList[],4,0),"–")</f>
        <v>–</v>
      </c>
      <c r="F84" s="21"/>
      <c r="G84" s="15" t="str">
        <f>IFERROR(Table13[[#This Row],[PRICE]]*Table13[[#This Row],[QTY]],"")</f>
        <v/>
      </c>
      <c r="H84" s="26"/>
      <c r="I84" s="24" t="str">
        <f>IFERROR(Table13[[#This Row],[AMOUNT]]*Table13[[#This Row],[TAX RATE]],"")</f>
        <v/>
      </c>
      <c r="J84" s="16" t="str">
        <f>IFERROR(Table13[[#This Row],[AMOUNT]]+Table13[[#This Row],[TAX]],"")</f>
        <v/>
      </c>
    </row>
    <row r="85" spans="2:10">
      <c r="B85" s="20"/>
      <c r="C85" s="14" t="str">
        <f>IFERROR(VLOOKUP(B85,InventoryList[],2,0),"–")</f>
        <v>–</v>
      </c>
      <c r="D85" s="14" t="str">
        <f>IFERROR(VLOOKUP(B85,InventoryList[],3,0),"–")</f>
        <v>–</v>
      </c>
      <c r="E85" s="48" t="str">
        <f>IFERROR(VLOOKUP(B85,InventoryList[],4,0),"–")</f>
        <v>–</v>
      </c>
      <c r="F85" s="21"/>
      <c r="G85" s="15" t="str">
        <f>IFERROR(Table13[[#This Row],[PRICE]]*Table13[[#This Row],[QTY]],"")</f>
        <v/>
      </c>
      <c r="H85" s="26"/>
      <c r="I85" s="24" t="str">
        <f>IFERROR(Table13[[#This Row],[AMOUNT]]*Table13[[#This Row],[TAX RATE]],"")</f>
        <v/>
      </c>
      <c r="J85" s="16" t="str">
        <f>IFERROR(Table13[[#This Row],[AMOUNT]]+Table13[[#This Row],[TAX]],"")</f>
        <v/>
      </c>
    </row>
    <row r="86" spans="2:10">
      <c r="B86" s="20"/>
      <c r="C86" s="14" t="str">
        <f>IFERROR(VLOOKUP(B86,InventoryList[],2,0),"–")</f>
        <v>–</v>
      </c>
      <c r="D86" s="14" t="str">
        <f>IFERROR(VLOOKUP(B86,InventoryList[],3,0),"–")</f>
        <v>–</v>
      </c>
      <c r="E86" s="48" t="str">
        <f>IFERROR(VLOOKUP(B86,InventoryList[],4,0),"–")</f>
        <v>–</v>
      </c>
      <c r="F86" s="21"/>
      <c r="G86" s="15" t="str">
        <f>IFERROR(Table13[[#This Row],[PRICE]]*Table13[[#This Row],[QTY]],"")</f>
        <v/>
      </c>
      <c r="H86" s="26"/>
      <c r="I86" s="24" t="str">
        <f>IFERROR(Table13[[#This Row],[AMOUNT]]*Table13[[#This Row],[TAX RATE]],"")</f>
        <v/>
      </c>
      <c r="J86" s="16" t="str">
        <f>IFERROR(Table13[[#This Row],[AMOUNT]]+Table13[[#This Row],[TAX]],"")</f>
        <v/>
      </c>
    </row>
    <row r="87" spans="2:10">
      <c r="B87" s="20"/>
      <c r="C87" s="14" t="str">
        <f>IFERROR(VLOOKUP(B87,InventoryList[],2,0),"–")</f>
        <v>–</v>
      </c>
      <c r="D87" s="14" t="str">
        <f>IFERROR(VLOOKUP(B87,InventoryList[],3,0),"–")</f>
        <v>–</v>
      </c>
      <c r="E87" s="48" t="str">
        <f>IFERROR(VLOOKUP(B87,InventoryList[],4,0),"–")</f>
        <v>–</v>
      </c>
      <c r="F87" s="21"/>
      <c r="G87" s="15" t="str">
        <f>IFERROR(Table13[[#This Row],[PRICE]]*Table13[[#This Row],[QTY]],"")</f>
        <v/>
      </c>
      <c r="H87" s="26"/>
      <c r="I87" s="24" t="str">
        <f>IFERROR(Table13[[#This Row],[AMOUNT]]*Table13[[#This Row],[TAX RATE]],"")</f>
        <v/>
      </c>
      <c r="J87" s="16" t="str">
        <f>IFERROR(Table13[[#This Row],[AMOUNT]]+Table13[[#This Row],[TAX]],"")</f>
        <v/>
      </c>
    </row>
    <row r="88" spans="2:10">
      <c r="B88" s="20"/>
      <c r="C88" s="14" t="str">
        <f>IFERROR(VLOOKUP(B88,InventoryList[],2,0),"–")</f>
        <v>–</v>
      </c>
      <c r="D88" s="14" t="str">
        <f>IFERROR(VLOOKUP(B88,InventoryList[],3,0),"–")</f>
        <v>–</v>
      </c>
      <c r="E88" s="48" t="str">
        <f>IFERROR(VLOOKUP(B88,InventoryList[],4,0),"–")</f>
        <v>–</v>
      </c>
      <c r="F88" s="21"/>
      <c r="G88" s="15" t="str">
        <f>IFERROR(Table13[[#This Row],[PRICE]]*Table13[[#This Row],[QTY]],"")</f>
        <v/>
      </c>
      <c r="H88" s="26"/>
      <c r="I88" s="24" t="str">
        <f>IFERROR(Table13[[#This Row],[AMOUNT]]*Table13[[#This Row],[TAX RATE]],"")</f>
        <v/>
      </c>
      <c r="J88" s="16" t="str">
        <f>IFERROR(Table13[[#This Row],[AMOUNT]]+Table13[[#This Row],[TAX]],"")</f>
        <v/>
      </c>
    </row>
    <row r="89" spans="2:10">
      <c r="B89" s="20"/>
      <c r="C89" s="14" t="str">
        <f>IFERROR(VLOOKUP(B89,InventoryList[],2,0),"–")</f>
        <v>–</v>
      </c>
      <c r="D89" s="14" t="str">
        <f>IFERROR(VLOOKUP(B89,InventoryList[],3,0),"–")</f>
        <v>–</v>
      </c>
      <c r="E89" s="48" t="str">
        <f>IFERROR(VLOOKUP(B89,InventoryList[],4,0),"–")</f>
        <v>–</v>
      </c>
      <c r="F89" s="21"/>
      <c r="G89" s="15" t="str">
        <f>IFERROR(Table13[[#This Row],[PRICE]]*Table13[[#This Row],[QTY]],"")</f>
        <v/>
      </c>
      <c r="H89" s="26"/>
      <c r="I89" s="24" t="str">
        <f>IFERROR(Table13[[#This Row],[AMOUNT]]*Table13[[#This Row],[TAX RATE]],"")</f>
        <v/>
      </c>
      <c r="J89" s="16" t="str">
        <f>IFERROR(Table13[[#This Row],[AMOUNT]]+Table13[[#This Row],[TAX]],"")</f>
        <v/>
      </c>
    </row>
    <row r="90" spans="2:10">
      <c r="B90" s="20"/>
      <c r="C90" s="14" t="str">
        <f>IFERROR(VLOOKUP(B90,InventoryList[],2,0),"–")</f>
        <v>–</v>
      </c>
      <c r="D90" s="14" t="str">
        <f>IFERROR(VLOOKUP(B90,InventoryList[],3,0),"–")</f>
        <v>–</v>
      </c>
      <c r="E90" s="48" t="str">
        <f>IFERROR(VLOOKUP(B90,InventoryList[],4,0),"–")</f>
        <v>–</v>
      </c>
      <c r="F90" s="21"/>
      <c r="G90" s="15" t="str">
        <f>IFERROR(Table13[[#This Row],[PRICE]]*Table13[[#This Row],[QTY]],"")</f>
        <v/>
      </c>
      <c r="H90" s="26"/>
      <c r="I90" s="24" t="str">
        <f>IFERROR(Table13[[#This Row],[AMOUNT]]*Table13[[#This Row],[TAX RATE]],"")</f>
        <v/>
      </c>
      <c r="J90" s="16" t="str">
        <f>IFERROR(Table13[[#This Row],[AMOUNT]]+Table13[[#This Row],[TAX]],"")</f>
        <v/>
      </c>
    </row>
    <row r="91" spans="2:10">
      <c r="B91" s="20"/>
      <c r="C91" s="14" t="str">
        <f>IFERROR(VLOOKUP(B91,InventoryList[],2,0),"–")</f>
        <v>–</v>
      </c>
      <c r="D91" s="14" t="str">
        <f>IFERROR(VLOOKUP(B91,InventoryList[],3,0),"–")</f>
        <v>–</v>
      </c>
      <c r="E91" s="48" t="str">
        <f>IFERROR(VLOOKUP(B91,InventoryList[],4,0),"–")</f>
        <v>–</v>
      </c>
      <c r="F91" s="21"/>
      <c r="G91" s="15" t="str">
        <f>IFERROR(Table13[[#This Row],[PRICE]]*Table13[[#This Row],[QTY]],"")</f>
        <v/>
      </c>
      <c r="H91" s="26"/>
      <c r="I91" s="24" t="str">
        <f>IFERROR(Table13[[#This Row],[AMOUNT]]*Table13[[#This Row],[TAX RATE]],"")</f>
        <v/>
      </c>
      <c r="J91" s="16" t="str">
        <f>IFERROR(Table13[[#This Row],[AMOUNT]]+Table13[[#This Row],[TAX]],"")</f>
        <v/>
      </c>
    </row>
    <row r="92" spans="2:10">
      <c r="B92" s="20"/>
      <c r="C92" s="14" t="str">
        <f>IFERROR(VLOOKUP(B92,InventoryList[],2,0),"–")</f>
        <v>–</v>
      </c>
      <c r="D92" s="14" t="str">
        <f>IFERROR(VLOOKUP(B92,InventoryList[],3,0),"–")</f>
        <v>–</v>
      </c>
      <c r="E92" s="48" t="str">
        <f>IFERROR(VLOOKUP(B92,InventoryList[],4,0),"–")</f>
        <v>–</v>
      </c>
      <c r="F92" s="21"/>
      <c r="G92" s="15" t="str">
        <f>IFERROR(Table13[[#This Row],[PRICE]]*Table13[[#This Row],[QTY]],"")</f>
        <v/>
      </c>
      <c r="H92" s="26"/>
      <c r="I92" s="24" t="str">
        <f>IFERROR(Table13[[#This Row],[AMOUNT]]*Table13[[#This Row],[TAX RATE]],"")</f>
        <v/>
      </c>
      <c r="J92" s="16" t="str">
        <f>IFERROR(Table13[[#This Row],[AMOUNT]]+Table13[[#This Row],[TAX]],"")</f>
        <v/>
      </c>
    </row>
    <row r="93" spans="2:10">
      <c r="B93" s="20"/>
      <c r="C93" s="14" t="str">
        <f>IFERROR(VLOOKUP(B93,InventoryList[],2,0),"–")</f>
        <v>–</v>
      </c>
      <c r="D93" s="14" t="str">
        <f>IFERROR(VLOOKUP(B93,InventoryList[],3,0),"–")</f>
        <v>–</v>
      </c>
      <c r="E93" s="48" t="str">
        <f>IFERROR(VLOOKUP(B93,InventoryList[],4,0),"–")</f>
        <v>–</v>
      </c>
      <c r="F93" s="21"/>
      <c r="G93" s="15" t="str">
        <f>IFERROR(Table13[[#This Row],[PRICE]]*Table13[[#This Row],[QTY]],"")</f>
        <v/>
      </c>
      <c r="H93" s="26"/>
      <c r="I93" s="24" t="str">
        <f>IFERROR(Table13[[#This Row],[AMOUNT]]*Table13[[#This Row],[TAX RATE]],"")</f>
        <v/>
      </c>
      <c r="J93" s="16" t="str">
        <f>IFERROR(Table13[[#This Row],[AMOUNT]]+Table13[[#This Row],[TAX]],"")</f>
        <v/>
      </c>
    </row>
    <row r="94" spans="2:10">
      <c r="B94" s="20"/>
      <c r="C94" s="14" t="str">
        <f>IFERROR(VLOOKUP(B94,InventoryList[],2,0),"–")</f>
        <v>–</v>
      </c>
      <c r="D94" s="14" t="str">
        <f>IFERROR(VLOOKUP(B94,InventoryList[],3,0),"–")</f>
        <v>–</v>
      </c>
      <c r="E94" s="48" t="str">
        <f>IFERROR(VLOOKUP(B94,InventoryList[],4,0),"–")</f>
        <v>–</v>
      </c>
      <c r="F94" s="21"/>
      <c r="G94" s="15" t="str">
        <f>IFERROR(Table13[[#This Row],[PRICE]]*Table13[[#This Row],[QTY]],"")</f>
        <v/>
      </c>
      <c r="H94" s="26"/>
      <c r="I94" s="24" t="str">
        <f>IFERROR(Table13[[#This Row],[AMOUNT]]*Table13[[#This Row],[TAX RATE]],"")</f>
        <v/>
      </c>
      <c r="J94" s="16" t="str">
        <f>IFERROR(Table13[[#This Row],[AMOUNT]]+Table13[[#This Row],[TAX]],"")</f>
        <v/>
      </c>
    </row>
    <row r="95" spans="2:10">
      <c r="B95" s="20"/>
      <c r="C95" s="14" t="str">
        <f>IFERROR(VLOOKUP(B95,InventoryList[],2,0),"–")</f>
        <v>–</v>
      </c>
      <c r="D95" s="14" t="str">
        <f>IFERROR(VLOOKUP(B95,InventoryList[],3,0),"–")</f>
        <v>–</v>
      </c>
      <c r="E95" s="48" t="str">
        <f>IFERROR(VLOOKUP(B95,InventoryList[],4,0),"–")</f>
        <v>–</v>
      </c>
      <c r="F95" s="21"/>
      <c r="G95" s="15" t="str">
        <f>IFERROR(Table13[[#This Row],[PRICE]]*Table13[[#This Row],[QTY]],"")</f>
        <v/>
      </c>
      <c r="H95" s="26"/>
      <c r="I95" s="24" t="str">
        <f>IFERROR(Table13[[#This Row],[AMOUNT]]*Table13[[#This Row],[TAX RATE]],"")</f>
        <v/>
      </c>
      <c r="J95" s="16" t="str">
        <f>IFERROR(Table13[[#This Row],[AMOUNT]]+Table13[[#This Row],[TAX]],"")</f>
        <v/>
      </c>
    </row>
    <row r="96" spans="2:10">
      <c r="B96" s="20"/>
      <c r="C96" s="14" t="str">
        <f>IFERROR(VLOOKUP(B96,InventoryList[],2,0),"–")</f>
        <v>–</v>
      </c>
      <c r="D96" s="14" t="str">
        <f>IFERROR(VLOOKUP(B96,InventoryList[],3,0),"–")</f>
        <v>–</v>
      </c>
      <c r="E96" s="48" t="str">
        <f>IFERROR(VLOOKUP(B96,InventoryList[],4,0),"–")</f>
        <v>–</v>
      </c>
      <c r="F96" s="21"/>
      <c r="G96" s="15" t="str">
        <f>IFERROR(Table13[[#This Row],[PRICE]]*Table13[[#This Row],[QTY]],"")</f>
        <v/>
      </c>
      <c r="H96" s="26"/>
      <c r="I96" s="24" t="str">
        <f>IFERROR(Table13[[#This Row],[AMOUNT]]*Table13[[#This Row],[TAX RATE]],"")</f>
        <v/>
      </c>
      <c r="J96" s="16" t="str">
        <f>IFERROR(Table13[[#This Row],[AMOUNT]]+Table13[[#This Row],[TAX]],"")</f>
        <v/>
      </c>
    </row>
    <row r="97" spans="2:10">
      <c r="B97" s="20"/>
      <c r="C97" s="14" t="str">
        <f>IFERROR(VLOOKUP(B97,InventoryList[],2,0),"–")</f>
        <v>–</v>
      </c>
      <c r="D97" s="14" t="str">
        <f>IFERROR(VLOOKUP(B97,InventoryList[],3,0),"–")</f>
        <v>–</v>
      </c>
      <c r="E97" s="48" t="str">
        <f>IFERROR(VLOOKUP(B97,InventoryList[],4,0),"–")</f>
        <v>–</v>
      </c>
      <c r="F97" s="21"/>
      <c r="G97" s="15" t="str">
        <f>IFERROR(Table13[[#This Row],[PRICE]]*Table13[[#This Row],[QTY]],"")</f>
        <v/>
      </c>
      <c r="H97" s="26"/>
      <c r="I97" s="24" t="str">
        <f>IFERROR(Table13[[#This Row],[AMOUNT]]*Table13[[#This Row],[TAX RATE]],"")</f>
        <v/>
      </c>
      <c r="J97" s="16" t="str">
        <f>IFERROR(Table13[[#This Row],[AMOUNT]]+Table13[[#This Row],[TAX]],"")</f>
        <v/>
      </c>
    </row>
    <row r="98" spans="2:10">
      <c r="B98" s="20"/>
      <c r="C98" s="14" t="str">
        <f>IFERROR(VLOOKUP(B98,InventoryList[],2,0),"–")</f>
        <v>–</v>
      </c>
      <c r="D98" s="14" t="str">
        <f>IFERROR(VLOOKUP(B98,InventoryList[],3,0),"–")</f>
        <v>–</v>
      </c>
      <c r="E98" s="48" t="str">
        <f>IFERROR(VLOOKUP(B98,InventoryList[],4,0),"–")</f>
        <v>–</v>
      </c>
      <c r="F98" s="21"/>
      <c r="G98" s="15" t="str">
        <f>IFERROR(Table13[[#This Row],[PRICE]]*Table13[[#This Row],[QTY]],"")</f>
        <v/>
      </c>
      <c r="H98" s="26"/>
      <c r="I98" s="24" t="str">
        <f>IFERROR(Table13[[#This Row],[AMOUNT]]*Table13[[#This Row],[TAX RATE]],"")</f>
        <v/>
      </c>
      <c r="J98" s="16" t="str">
        <f>IFERROR(Table13[[#This Row],[AMOUNT]]+Table13[[#This Row],[TAX]],"")</f>
        <v/>
      </c>
    </row>
    <row r="99" spans="2:10">
      <c r="B99" s="20"/>
      <c r="C99" s="14" t="str">
        <f>IFERROR(VLOOKUP(B99,InventoryList[],2,0),"–")</f>
        <v>–</v>
      </c>
      <c r="D99" s="14" t="str">
        <f>IFERROR(VLOOKUP(B99,InventoryList[],3,0),"–")</f>
        <v>–</v>
      </c>
      <c r="E99" s="48" t="str">
        <f>IFERROR(VLOOKUP(B99,InventoryList[],4,0),"–")</f>
        <v>–</v>
      </c>
      <c r="F99" s="21"/>
      <c r="G99" s="15" t="str">
        <f>IFERROR(Table13[[#This Row],[PRICE]]*Table13[[#This Row],[QTY]],"")</f>
        <v/>
      </c>
      <c r="H99" s="26"/>
      <c r="I99" s="24" t="str">
        <f>IFERROR(Table13[[#This Row],[AMOUNT]]*Table13[[#This Row],[TAX RATE]],"")</f>
        <v/>
      </c>
      <c r="J99" s="16" t="str">
        <f>IFERROR(Table13[[#This Row],[AMOUNT]]+Table13[[#This Row],[TAX]],"")</f>
        <v/>
      </c>
    </row>
    <row r="100" spans="2:10">
      <c r="B100" s="20"/>
      <c r="C100" s="14" t="str">
        <f>IFERROR(VLOOKUP(B100,InventoryList[],2,0),"–")</f>
        <v>–</v>
      </c>
      <c r="D100" s="14" t="str">
        <f>IFERROR(VLOOKUP(B100,InventoryList[],3,0),"–")</f>
        <v>–</v>
      </c>
      <c r="E100" s="48" t="str">
        <f>IFERROR(VLOOKUP(B100,InventoryList[],4,0),"–")</f>
        <v>–</v>
      </c>
      <c r="F100" s="21"/>
      <c r="G100" s="15" t="str">
        <f>IFERROR(Table13[[#This Row],[PRICE]]*Table13[[#This Row],[QTY]],"")</f>
        <v/>
      </c>
      <c r="H100" s="26"/>
      <c r="I100" s="24" t="str">
        <f>IFERROR(Table13[[#This Row],[AMOUNT]]*Table13[[#This Row],[TAX RATE]],"")</f>
        <v/>
      </c>
      <c r="J100" s="16" t="str">
        <f>IFERROR(Table13[[#This Row],[AMOUNT]]+Table13[[#This Row],[TAX]],"")</f>
        <v/>
      </c>
    </row>
    <row r="101" spans="2:10">
      <c r="B101" s="20"/>
      <c r="C101" s="14" t="str">
        <f>IFERROR(VLOOKUP(B101,InventoryList[],2,0),"–")</f>
        <v>–</v>
      </c>
      <c r="D101" s="14" t="str">
        <f>IFERROR(VLOOKUP(B101,InventoryList[],3,0),"–")</f>
        <v>–</v>
      </c>
      <c r="E101" s="48" t="str">
        <f>IFERROR(VLOOKUP(B101,InventoryList[],4,0),"–")</f>
        <v>–</v>
      </c>
      <c r="F101" s="21"/>
      <c r="G101" s="15" t="str">
        <f>IFERROR(Table13[[#This Row],[PRICE]]*Table13[[#This Row],[QTY]],"")</f>
        <v/>
      </c>
      <c r="H101" s="26"/>
      <c r="I101" s="24" t="str">
        <f>IFERROR(Table13[[#This Row],[AMOUNT]]*Table13[[#This Row],[TAX RATE]],"")</f>
        <v/>
      </c>
      <c r="J101" s="16" t="str">
        <f>IFERROR(Table13[[#This Row],[AMOUNT]]+Table13[[#This Row],[TAX]],"")</f>
        <v/>
      </c>
    </row>
    <row r="102" spans="2:10">
      <c r="B102" s="20"/>
      <c r="C102" s="14" t="str">
        <f>IFERROR(VLOOKUP(B102,InventoryList[],2,0),"–")</f>
        <v>–</v>
      </c>
      <c r="D102" s="14" t="str">
        <f>IFERROR(VLOOKUP(B102,InventoryList[],3,0),"–")</f>
        <v>–</v>
      </c>
      <c r="E102" s="48" t="str">
        <f>IFERROR(VLOOKUP(B102,InventoryList[],4,0),"–")</f>
        <v>–</v>
      </c>
      <c r="F102" s="21"/>
      <c r="G102" s="15" t="str">
        <f>IFERROR(Table13[[#This Row],[PRICE]]*Table13[[#This Row],[QTY]],"")</f>
        <v/>
      </c>
      <c r="H102" s="26"/>
      <c r="I102" s="24" t="str">
        <f>IFERROR(Table13[[#This Row],[AMOUNT]]*Table13[[#This Row],[TAX RATE]],"")</f>
        <v/>
      </c>
      <c r="J102" s="16" t="str">
        <f>IFERROR(Table13[[#This Row],[AMOUNT]]+Table13[[#This Row],[TAX]],"")</f>
        <v/>
      </c>
    </row>
    <row r="103" spans="2:10">
      <c r="B103" s="20"/>
      <c r="C103" s="14" t="str">
        <f>IFERROR(VLOOKUP(B103,InventoryList[],2,0),"–")</f>
        <v>–</v>
      </c>
      <c r="D103" s="14" t="str">
        <f>IFERROR(VLOOKUP(B103,InventoryList[],3,0),"–")</f>
        <v>–</v>
      </c>
      <c r="E103" s="48" t="str">
        <f>IFERROR(VLOOKUP(B103,InventoryList[],4,0),"–")</f>
        <v>–</v>
      </c>
      <c r="F103" s="21"/>
      <c r="G103" s="15" t="str">
        <f>IFERROR(Table13[[#This Row],[PRICE]]*Table13[[#This Row],[QTY]],"")</f>
        <v/>
      </c>
      <c r="H103" s="26"/>
      <c r="I103" s="24" t="str">
        <f>IFERROR(Table13[[#This Row],[AMOUNT]]*Table13[[#This Row],[TAX RATE]],"")</f>
        <v/>
      </c>
      <c r="J103" s="16" t="str">
        <f>IFERROR(Table13[[#This Row],[AMOUNT]]+Table13[[#This Row],[TAX]],"")</f>
        <v/>
      </c>
    </row>
    <row r="104" spans="2:10">
      <c r="B104" s="20"/>
      <c r="C104" s="14" t="str">
        <f>IFERROR(VLOOKUP(B104,InventoryList[],2,0),"–")</f>
        <v>–</v>
      </c>
      <c r="D104" s="14" t="str">
        <f>IFERROR(VLOOKUP(B104,InventoryList[],3,0),"–")</f>
        <v>–</v>
      </c>
      <c r="E104" s="48" t="str">
        <f>IFERROR(VLOOKUP(B104,InventoryList[],4,0),"–")</f>
        <v>–</v>
      </c>
      <c r="F104" s="21"/>
      <c r="G104" s="15" t="str">
        <f>IFERROR(Table13[[#This Row],[PRICE]]*Table13[[#This Row],[QTY]],"")</f>
        <v/>
      </c>
      <c r="H104" s="26"/>
      <c r="I104" s="24" t="str">
        <f>IFERROR(Table13[[#This Row],[AMOUNT]]*Table13[[#This Row],[TAX RATE]],"")</f>
        <v/>
      </c>
      <c r="J104" s="16" t="str">
        <f>IFERROR(Table13[[#This Row],[AMOUNT]]+Table13[[#This Row],[TAX]],"")</f>
        <v/>
      </c>
    </row>
    <row r="105" spans="2:10">
      <c r="B105" s="20"/>
      <c r="C105" s="14" t="str">
        <f>IFERROR(VLOOKUP(B105,InventoryList[],2,0),"–")</f>
        <v>–</v>
      </c>
      <c r="D105" s="14" t="str">
        <f>IFERROR(VLOOKUP(B105,InventoryList[],3,0),"–")</f>
        <v>–</v>
      </c>
      <c r="E105" s="48" t="str">
        <f>IFERROR(VLOOKUP(B105,InventoryList[],4,0),"–")</f>
        <v>–</v>
      </c>
      <c r="F105" s="21"/>
      <c r="G105" s="15" t="str">
        <f>IFERROR(Table13[[#This Row],[PRICE]]*Table13[[#This Row],[QTY]],"")</f>
        <v/>
      </c>
      <c r="H105" s="26"/>
      <c r="I105" s="24" t="str">
        <f>IFERROR(Table13[[#This Row],[AMOUNT]]*Table13[[#This Row],[TAX RATE]],"")</f>
        <v/>
      </c>
      <c r="J105" s="16" t="str">
        <f>IFERROR(Table13[[#This Row],[AMOUNT]]+Table13[[#This Row],[TAX]],"")</f>
        <v/>
      </c>
    </row>
    <row r="106" spans="2:10">
      <c r="B106" s="20"/>
      <c r="C106" s="14" t="str">
        <f>IFERROR(VLOOKUP(B106,InventoryList[],2,0),"–")</f>
        <v>–</v>
      </c>
      <c r="D106" s="14" t="str">
        <f>IFERROR(VLOOKUP(B106,InventoryList[],3,0),"–")</f>
        <v>–</v>
      </c>
      <c r="E106" s="48" t="str">
        <f>IFERROR(VLOOKUP(B106,InventoryList[],4,0),"–")</f>
        <v>–</v>
      </c>
      <c r="F106" s="21"/>
      <c r="G106" s="15" t="str">
        <f>IFERROR(Table13[[#This Row],[PRICE]]*Table13[[#This Row],[QTY]],"")</f>
        <v/>
      </c>
      <c r="H106" s="26"/>
      <c r="I106" s="24" t="str">
        <f>IFERROR(Table13[[#This Row],[AMOUNT]]*Table13[[#This Row],[TAX RATE]],"")</f>
        <v/>
      </c>
      <c r="J106" s="16" t="str">
        <f>IFERROR(Table13[[#This Row],[AMOUNT]]+Table13[[#This Row],[TAX]],"")</f>
        <v/>
      </c>
    </row>
    <row r="107" spans="2:10">
      <c r="B107" s="22"/>
      <c r="C107" s="17" t="str">
        <f>IFERROR(VLOOKUP(B107,InventoryList[],2,0),"–")</f>
        <v>–</v>
      </c>
      <c r="D107" s="17" t="str">
        <f>IFERROR(VLOOKUP(B107,InventoryList[],3,0),"–")</f>
        <v>–</v>
      </c>
      <c r="E107" s="49" t="str">
        <f>IFERROR(VLOOKUP(B107,InventoryList[],4,0),"–")</f>
        <v>–</v>
      </c>
      <c r="F107" s="23"/>
      <c r="G107" s="18" t="str">
        <f>IFERROR(Table13[[#This Row],[PRICE]]*Table13[[#This Row],[QTY]],"")</f>
        <v/>
      </c>
      <c r="H107" s="27"/>
      <c r="I107" s="25" t="str">
        <f>IFERROR(Table13[[#This Row],[AMOUNT]]*Table13[[#This Row],[TAX RATE]],"")</f>
        <v/>
      </c>
      <c r="J107" s="19" t="str">
        <f>IFERROR(Table13[[#This Row],[AMOUNT]]+Table13[[#This Row],[TAX]],"")</f>
        <v/>
      </c>
    </row>
  </sheetData>
  <mergeCells count="9">
    <mergeCell ref="D5:E5"/>
    <mergeCell ref="H5:I5"/>
    <mergeCell ref="B2:J2"/>
    <mergeCell ref="B3:C3"/>
    <mergeCell ref="D3:E3"/>
    <mergeCell ref="H3:I3"/>
    <mergeCell ref="B4:C4"/>
    <mergeCell ref="D4:E4"/>
    <mergeCell ref="H4:I4"/>
  </mergeCells>
  <pageMargins left="0.4" right="0.4" top="0.4" bottom="0.4" header="0" footer="0"/>
  <pageSetup scale="98" fitToHeight="0" orientation="landscape" horizontalDpi="0" verticalDpi="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7E88E50-14BE-7848-BBD0-5CD9B11C1EC2}">
          <x14:formula1>
            <xm:f>'Inventory List'!$B$3:$B$47</xm:f>
          </x14:formula1>
          <xm:sqref>B8:B107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IP47"/>
  <sheetViews>
    <sheetView showGridLines="0" workbookViewId="0">
      <selection activeCell="B3" sqref="B3"/>
    </sheetView>
  </sheetViews>
  <sheetFormatPr baseColWidth="10" defaultColWidth="10.83203125" defaultRowHeight="16"/>
  <cols>
    <col min="1" max="1" width="3.33203125" style="1" customWidth="1"/>
    <col min="2" max="2" width="15.1640625" style="1" customWidth="1"/>
    <col min="3" max="3" width="20.6640625" style="1" customWidth="1"/>
    <col min="4" max="4" width="27.6640625" style="1" customWidth="1"/>
    <col min="5" max="5" width="14.83203125" style="2" customWidth="1"/>
    <col min="6" max="6" width="3.33203125" style="1" customWidth="1"/>
    <col min="7" max="16384" width="10.83203125" style="1"/>
  </cols>
  <sheetData>
    <row r="1" spans="1:250" s="7" customFormat="1" ht="42" customHeight="1">
      <c r="A1" s="6"/>
      <c r="B1" s="51" t="s">
        <v>40</v>
      </c>
      <c r="C1" s="5"/>
      <c r="D1" s="5"/>
      <c r="E1" s="5"/>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s="4" customFormat="1" ht="28" customHeight="1">
      <c r="A2" s="3"/>
      <c r="B2" s="39" t="s">
        <v>29</v>
      </c>
      <c r="C2" s="40" t="s">
        <v>26</v>
      </c>
      <c r="D2" s="40" t="s">
        <v>1</v>
      </c>
      <c r="E2" s="41" t="s">
        <v>28</v>
      </c>
      <c r="F2" s="3"/>
    </row>
    <row r="3" spans="1:250" ht="16" customHeight="1">
      <c r="B3" s="30" t="s">
        <v>2</v>
      </c>
      <c r="C3" s="31" t="s">
        <v>10</v>
      </c>
      <c r="D3" s="31" t="s">
        <v>18</v>
      </c>
      <c r="E3" s="32">
        <v>10</v>
      </c>
    </row>
    <row r="4" spans="1:250" ht="16" customHeight="1">
      <c r="B4" s="30" t="s">
        <v>3</v>
      </c>
      <c r="C4" s="31" t="s">
        <v>11</v>
      </c>
      <c r="D4" s="31" t="s">
        <v>19</v>
      </c>
      <c r="E4" s="32">
        <v>20</v>
      </c>
    </row>
    <row r="5" spans="1:250" ht="16" customHeight="1">
      <c r="B5" s="30" t="s">
        <v>4</v>
      </c>
      <c r="C5" s="31" t="s">
        <v>12</v>
      </c>
      <c r="D5" s="31" t="s">
        <v>20</v>
      </c>
      <c r="E5" s="32">
        <v>30</v>
      </c>
    </row>
    <row r="6" spans="1:250" ht="16" customHeight="1">
      <c r="B6" s="30" t="s">
        <v>5</v>
      </c>
      <c r="C6" s="31" t="s">
        <v>13</v>
      </c>
      <c r="D6" s="31" t="s">
        <v>21</v>
      </c>
      <c r="E6" s="32">
        <v>10</v>
      </c>
    </row>
    <row r="7" spans="1:250" ht="16" customHeight="1">
      <c r="B7" s="30" t="s">
        <v>6</v>
      </c>
      <c r="C7" s="31" t="s">
        <v>14</v>
      </c>
      <c r="D7" s="31" t="s">
        <v>22</v>
      </c>
      <c r="E7" s="32">
        <v>20</v>
      </c>
    </row>
    <row r="8" spans="1:250" ht="16" customHeight="1">
      <c r="B8" s="30" t="s">
        <v>7</v>
      </c>
      <c r="C8" s="31" t="s">
        <v>15</v>
      </c>
      <c r="D8" s="31" t="s">
        <v>23</v>
      </c>
      <c r="E8" s="32">
        <v>30</v>
      </c>
    </row>
    <row r="9" spans="1:250" ht="16" customHeight="1">
      <c r="B9" s="30" t="s">
        <v>8</v>
      </c>
      <c r="C9" s="31" t="s">
        <v>16</v>
      </c>
      <c r="D9" s="31" t="s">
        <v>24</v>
      </c>
      <c r="E9" s="32">
        <v>10</v>
      </c>
    </row>
    <row r="10" spans="1:250" ht="16" customHeight="1">
      <c r="B10" s="30" t="s">
        <v>9</v>
      </c>
      <c r="C10" s="31" t="s">
        <v>17</v>
      </c>
      <c r="D10" s="31" t="s">
        <v>25</v>
      </c>
      <c r="E10" s="32">
        <v>20</v>
      </c>
    </row>
    <row r="11" spans="1:250" ht="16" customHeight="1">
      <c r="B11" s="33"/>
      <c r="C11" s="34"/>
      <c r="D11" s="34"/>
      <c r="E11" s="35"/>
    </row>
    <row r="12" spans="1:250" ht="16" customHeight="1">
      <c r="B12" s="33"/>
      <c r="C12" s="34"/>
      <c r="D12" s="34"/>
      <c r="E12" s="35"/>
    </row>
    <row r="13" spans="1:250" ht="16" customHeight="1">
      <c r="B13" s="33"/>
      <c r="C13" s="34"/>
      <c r="D13" s="34"/>
      <c r="E13" s="35"/>
    </row>
    <row r="14" spans="1:250" ht="16" customHeight="1">
      <c r="B14" s="33"/>
      <c r="C14" s="34"/>
      <c r="D14" s="34"/>
      <c r="E14" s="35"/>
    </row>
    <row r="15" spans="1:250" ht="16" customHeight="1">
      <c r="B15" s="33"/>
      <c r="C15" s="34"/>
      <c r="D15" s="34"/>
      <c r="E15" s="35"/>
    </row>
    <row r="16" spans="1:250" ht="16" customHeight="1">
      <c r="B16" s="33"/>
      <c r="C16" s="34"/>
      <c r="D16" s="34"/>
      <c r="E16" s="35"/>
    </row>
    <row r="17" spans="2:5" ht="16" customHeight="1">
      <c r="B17" s="33"/>
      <c r="C17" s="34"/>
      <c r="D17" s="34"/>
      <c r="E17" s="35"/>
    </row>
    <row r="18" spans="2:5" ht="16" customHeight="1">
      <c r="B18" s="33"/>
      <c r="C18" s="34"/>
      <c r="D18" s="34"/>
      <c r="E18" s="35"/>
    </row>
    <row r="19" spans="2:5" ht="16" customHeight="1">
      <c r="B19" s="33"/>
      <c r="C19" s="34"/>
      <c r="D19" s="34"/>
      <c r="E19" s="35"/>
    </row>
    <row r="20" spans="2:5" ht="16" customHeight="1">
      <c r="B20" s="33"/>
      <c r="C20" s="34"/>
      <c r="D20" s="34"/>
      <c r="E20" s="35"/>
    </row>
    <row r="21" spans="2:5" ht="16" customHeight="1">
      <c r="B21" s="33"/>
      <c r="C21" s="34"/>
      <c r="D21" s="34"/>
      <c r="E21" s="35"/>
    </row>
    <row r="22" spans="2:5" ht="16" customHeight="1">
      <c r="B22" s="33"/>
      <c r="C22" s="34"/>
      <c r="D22" s="34"/>
      <c r="E22" s="35"/>
    </row>
    <row r="23" spans="2:5" ht="16" customHeight="1">
      <c r="B23" s="33"/>
      <c r="C23" s="34"/>
      <c r="D23" s="34"/>
      <c r="E23" s="35"/>
    </row>
    <row r="24" spans="2:5" ht="16" customHeight="1">
      <c r="B24" s="33"/>
      <c r="C24" s="34"/>
      <c r="D24" s="34"/>
      <c r="E24" s="35"/>
    </row>
    <row r="25" spans="2:5" ht="16" customHeight="1">
      <c r="B25" s="33"/>
      <c r="C25" s="34"/>
      <c r="D25" s="34"/>
      <c r="E25" s="35"/>
    </row>
    <row r="26" spans="2:5" ht="16" customHeight="1">
      <c r="B26" s="33"/>
      <c r="C26" s="34"/>
      <c r="D26" s="34"/>
      <c r="E26" s="35"/>
    </row>
    <row r="27" spans="2:5" ht="16" customHeight="1">
      <c r="B27" s="33"/>
      <c r="C27" s="34"/>
      <c r="D27" s="34"/>
      <c r="E27" s="35"/>
    </row>
    <row r="28" spans="2:5" ht="16" customHeight="1">
      <c r="B28" s="33"/>
      <c r="C28" s="34"/>
      <c r="D28" s="34"/>
      <c r="E28" s="35"/>
    </row>
    <row r="29" spans="2:5" ht="16" customHeight="1">
      <c r="B29" s="33"/>
      <c r="C29" s="34"/>
      <c r="D29" s="34"/>
      <c r="E29" s="35"/>
    </row>
    <row r="30" spans="2:5" ht="16" customHeight="1">
      <c r="B30" s="33"/>
      <c r="C30" s="34"/>
      <c r="D30" s="34"/>
      <c r="E30" s="35"/>
    </row>
    <row r="31" spans="2:5" ht="16" customHeight="1">
      <c r="B31" s="33"/>
      <c r="C31" s="34"/>
      <c r="D31" s="34"/>
      <c r="E31" s="35"/>
    </row>
    <row r="32" spans="2:5" ht="16" customHeight="1">
      <c r="B32" s="33"/>
      <c r="C32" s="34"/>
      <c r="D32" s="34"/>
      <c r="E32" s="35"/>
    </row>
    <row r="33" spans="2:5" ht="16" customHeight="1">
      <c r="B33" s="33"/>
      <c r="C33" s="34"/>
      <c r="D33" s="34"/>
      <c r="E33" s="35"/>
    </row>
    <row r="34" spans="2:5" ht="16" customHeight="1">
      <c r="B34" s="33"/>
      <c r="C34" s="34"/>
      <c r="D34" s="34"/>
      <c r="E34" s="35"/>
    </row>
    <row r="35" spans="2:5">
      <c r="B35" s="33"/>
      <c r="C35" s="34"/>
      <c r="D35" s="34"/>
      <c r="E35" s="35"/>
    </row>
    <row r="36" spans="2:5">
      <c r="B36" s="33"/>
      <c r="C36" s="34"/>
      <c r="D36" s="34"/>
      <c r="E36" s="35"/>
    </row>
    <row r="37" spans="2:5">
      <c r="B37" s="33"/>
      <c r="C37" s="34"/>
      <c r="D37" s="34"/>
      <c r="E37" s="35"/>
    </row>
    <row r="38" spans="2:5">
      <c r="B38" s="33"/>
      <c r="C38" s="34"/>
      <c r="D38" s="34"/>
      <c r="E38" s="35"/>
    </row>
    <row r="39" spans="2:5">
      <c r="B39" s="33"/>
      <c r="C39" s="34"/>
      <c r="D39" s="34"/>
      <c r="E39" s="35"/>
    </row>
    <row r="40" spans="2:5">
      <c r="B40" s="33"/>
      <c r="C40" s="34"/>
      <c r="D40" s="34"/>
      <c r="E40" s="35"/>
    </row>
    <row r="41" spans="2:5">
      <c r="B41" s="33"/>
      <c r="C41" s="34"/>
      <c r="D41" s="34"/>
      <c r="E41" s="35"/>
    </row>
    <row r="42" spans="2:5">
      <c r="B42" s="33"/>
      <c r="C42" s="34"/>
      <c r="D42" s="34"/>
      <c r="E42" s="35"/>
    </row>
    <row r="43" spans="2:5">
      <c r="B43" s="33"/>
      <c r="C43" s="34"/>
      <c r="D43" s="34"/>
      <c r="E43" s="35"/>
    </row>
    <row r="44" spans="2:5">
      <c r="B44" s="33"/>
      <c r="C44" s="34"/>
      <c r="D44" s="34"/>
      <c r="E44" s="35"/>
    </row>
    <row r="45" spans="2:5">
      <c r="B45" s="33"/>
      <c r="C45" s="34"/>
      <c r="D45" s="34"/>
      <c r="E45" s="35"/>
    </row>
    <row r="46" spans="2:5">
      <c r="B46" s="33"/>
      <c r="C46" s="34"/>
      <c r="D46" s="34"/>
      <c r="E46" s="35"/>
    </row>
    <row r="47" spans="2:5">
      <c r="B47" s="36"/>
      <c r="C47" s="37"/>
      <c r="D47" s="37"/>
      <c r="E47" s="38"/>
    </row>
  </sheetData>
  <conditionalFormatting sqref="B3:E47">
    <cfRule type="expression" dxfId="10" priority="168">
      <formula>#REF!="YES"</formula>
    </cfRule>
    <cfRule type="expression" dxfId="9" priority="169">
      <formula>#REF!&lt;#REF!</formula>
    </cfRule>
  </conditionalFormatting>
  <pageMargins left="0.7" right="0.7" top="0.75" bottom="0.75" header="0.3" footer="0.3"/>
  <pageSetup orientation="portrait" horizontalDpi="4294967294"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7000-A92D-DF4F-9F15-3069CCE59335}">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28" customWidth="1"/>
    <col min="2" max="2" width="88.33203125" style="28" customWidth="1"/>
    <col min="3" max="16384" width="10.83203125" style="28"/>
  </cols>
  <sheetData>
    <row r="2" spans="2:2" ht="108" customHeight="1">
      <c r="B2" s="29"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Daily Sales Report</vt:lpstr>
      <vt:lpstr>BLANK - Daily Sales Report</vt:lpstr>
      <vt:lpstr>Inventory List</vt:lpstr>
      <vt:lpstr>- Disclaimer -</vt:lpstr>
      <vt:lpstr>'BLANK - Daily Sales Report'!Print_Area</vt:lpstr>
      <vt:lpstr>'EXAMPLE - Daily Sales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2016-02-25T02:48:22Z</dcterms:created>
  <dcterms:modified xsi:type="dcterms:W3CDTF">2022-04-28T21:38:44Z</dcterms:modified>
</cp:coreProperties>
</file>