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Ex1.xml" ContentType="application/vnd.ms-office.chartex+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6.xml" ContentType="application/vnd.ms-office.chartstyle+xml"/>
  <Override PartName="/xl/charts/colors6.xml" ContentType="application/vnd.ms-office.chartcolorstyle+xml"/>
  <Override PartName="/xl/charts/chart6.xml" ContentType="application/vnd.openxmlformats-officedocument.drawingml.chart+xml"/>
  <Override PartName="/xl/charts/style7.xml" ContentType="application/vnd.ms-office.chartstyle+xml"/>
  <Override PartName="/xl/charts/colors7.xml" ContentType="application/vnd.ms-office.chartcolorstyle+xml"/>
  <Override PartName="/xl/charts/chart7.xml" ContentType="application/vnd.openxmlformats-officedocument.drawingml.chart+xml"/>
  <Override PartName="/xl/charts/style8.xml" ContentType="application/vnd.ms-office.chartstyle+xml"/>
  <Override PartName="/xl/charts/colors8.xml" ContentType="application/vnd.ms-office.chartcolorstyle+xml"/>
  <Override PartName="/xl/charts/chart8.xml" ContentType="application/vnd.openxmlformats-officedocument.drawingml.chart+xml"/>
  <Override PartName="/xl/charts/style9.xml" ContentType="application/vnd.ms-office.chartstyle+xml"/>
  <Override PartName="/xl/charts/colors9.xml" ContentType="application/vnd.ms-office.chartcolorstyle+xml"/>
  <Override PartName="/xl/charts/chartEx2.xml" ContentType="application/vnd.ms-office.chartex+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Users/heatherkey/Desktop/Free Marketing Dashboard Templates and Examples/"/>
    </mc:Choice>
  </mc:AlternateContent>
  <xr:revisionPtr revIDLastSave="0" documentId="13_ncr:1_{392E9094-D4DE-A44B-A883-EC588F639714}" xr6:coauthVersionLast="47" xr6:coauthVersionMax="47" xr10:uidLastSave="{00000000-0000-0000-0000-000000000000}"/>
  <bookViews>
    <workbookView xWindow="48940" yWindow="9080" windowWidth="22740" windowHeight="21600" xr2:uid="{E541B127-637D-A144-98F8-4C1956397419}"/>
  </bookViews>
  <sheets>
    <sheet name="Marketing Funnel Dashboard" sheetId="1" r:id="rId1"/>
    <sheet name="BLANK - Mktg Funnel Dashboard" sheetId="7" r:id="rId2"/>
    <sheet name="- Disclaimer -" sheetId="2" r:id="rId3"/>
  </sheets>
  <externalReferences>
    <externalReference r:id="rId4"/>
    <externalReference r:id="rId5"/>
  </externalReferences>
  <definedNames>
    <definedName name="_xlchart.v2.0" hidden="1">'Marketing Funnel Dashboard'!$C$52:$H$52</definedName>
    <definedName name="_xlchart.v2.1" hidden="1">'Marketing Funnel Dashboard'!$C$53:$H$53</definedName>
    <definedName name="_xlchart.v2.2" hidden="1">'BLANK - Mktg Funnel Dashboard'!$C$51:$H$51</definedName>
    <definedName name="_xlchart.v2.3" hidden="1">'BLANK - Mktg Funnel Dashboard'!$C$52:$H$52</definedName>
    <definedName name="CORE_SF">'[1]ISO 27002 Info Security Check'!#REF!</definedName>
    <definedName name="_xlnm.Print_Area" localSheetId="1">'BLANK - Mktg Funnel Dashboard'!$B$1:$J$55</definedName>
    <definedName name="_xlnm.Print_Area" localSheetId="0">'Marketing Funnel Dashboard'!$B$2:$J$56</definedName>
    <definedName name="Priority">#REF!</definedName>
    <definedName name="Type">'[2]Maintenance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7" l="1"/>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52" i="7"/>
  <c r="I55" i="7"/>
  <c r="H52" i="7"/>
  <c r="H55" i="7"/>
  <c r="G52" i="7"/>
  <c r="G55" i="7"/>
  <c r="F52" i="7"/>
  <c r="F55" i="7"/>
  <c r="E52" i="7"/>
  <c r="E55" i="7"/>
  <c r="D52" i="7"/>
  <c r="D55" i="7"/>
  <c r="C52" i="7"/>
  <c r="C55"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H53" i="1"/>
  <c r="H56"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53" i="1"/>
  <c r="I56" i="1"/>
  <c r="C53" i="1"/>
  <c r="D53" i="1"/>
  <c r="E53" i="1"/>
  <c r="F53" i="1"/>
  <c r="G53"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C56" i="1"/>
  <c r="D56" i="1"/>
  <c r="E56" i="1"/>
  <c r="F56" i="1"/>
  <c r="G56" i="1"/>
</calcChain>
</file>

<file path=xl/sharedStrings.xml><?xml version="1.0" encoding="utf-8"?>
<sst xmlns="http://schemas.openxmlformats.org/spreadsheetml/2006/main" count="59" uniqueCount="21">
  <si>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</si>
  <si>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</si>
  <si>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OF GOAL</t>
  </si>
  <si>
    <t>GOAL</t>
  </si>
  <si>
    <t>LAST MONTH</t>
  </si>
  <si>
    <t>TOTAL</t>
  </si>
  <si>
    <t xml:space="preserve">User to complete non-shaded cells only. </t>
  </si>
  <si>
    <t>MONTH PRIOR + GOAL</t>
  </si>
  <si>
    <t>DAY</t>
  </si>
  <si>
    <t>Conversion Rate</t>
  </si>
  <si>
    <t xml:space="preserve">User to enter information in the tables below, completing non-shaded cells only. 
Dashboard data and charts will automatically populate. </t>
  </si>
  <si>
    <t>MQLs</t>
  </si>
  <si>
    <t>SQLs</t>
  </si>
  <si>
    <t>MARKETING FUNNEL DASHBOARD TEMPLATE</t>
  </si>
  <si>
    <t>Opportunities</t>
  </si>
  <si>
    <t>Customers</t>
  </si>
  <si>
    <t>Contacts</t>
  </si>
  <si>
    <t>Site Visits</t>
  </si>
  <si>
    <t>Contacts + Conversion Rate</t>
  </si>
  <si>
    <t>MONTHLY DATA</t>
  </si>
  <si>
    <t>MARKETING FUNNEL DASHBOARD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</si>
</sst>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2">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sz val="12"/>
      <color theme="1"/>
      <name val="Century Gothic"/>
      <family val="1"/>
    </font>
    <font>
      <sz val="11"/>
      <color theme="1"/>
      <name val="Century Gothic"/>
      <family val="1"/>
    </font>
    <font>
      <sz val="8"/>
      <name val="Calibri"/>
      <family val="2"/>
      <scheme val="minor"/>
    </font>
    <font>
      <sz val="24"/>
      <color theme="1" tint="0.499984740745262"/>
      <name val="Century Gothic"/>
      <family val="1"/>
    </font>
    <font>
      <sz val="14"/>
      <color theme="1" tint="0.34998626667073579"/>
      <name val="Century Gothic"/>
      <family val="1"/>
    </font>
    <font>
      <b/>
      <sz val="12"/>
      <color theme="1"/>
      <name val="Calibri"/>
      <family val="2"/>
      <scheme val="minor"/>
    </font>
    <font>
      <b/>
      <sz val="10"/>
      <color theme="1"/>
      <name val="Century Gothic"/>
      <family val="1"/>
    </font>
    <font>
      <b/>
      <sz val="12"/>
      <color theme="1"/>
      <name val="Arial"/>
      <family val="2"/>
    </font>
    <font>
      <sz val="22"/>
      <color theme="1" tint="0.34998626667073579"/>
      <name val="Century Gothic"/>
      <family val="1"/>
    </font>
    <font>
      <sz val="11"/>
      <color theme="1"/>
      <name val="Arial"/>
      <family val="2"/>
    </font>
    <font>
      <sz val="10"/>
      <color theme="1"/>
      <name val="Arial"/>
      <family val="2"/>
    </font>
    <font>
      <b/>
      <sz val="10"/>
      <color theme="0"/>
      <name val="Century Gothic"/>
      <family val="1"/>
    </font>
    <font>
      <sz val="13"/>
      <color rgb="FF000000"/>
      <name val="Courier New"/>
      <family val="1"/>
    </font>
    <font>
      <b/>
      <sz val="11"/>
      <color theme="0"/>
      <name val="Century Gothic"/>
      <family val="1"/>
    </font>
    <font>
      <u/>
      <sz val="22"/>
      <color theme="0"/>
      <name val="Century Gothic Bold"/>
    </font>
  </fonts>
  <fills count="1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5" tint="-0.499984740745262"/>
        <bgColor indexed="64"/>
      </patternFill>
    </fill>
    <fill>
      <patternFill patternType="solid">
        <fgColor theme="1" tint="0.249977111117893"/>
        <bgColor indexed="64"/>
      </patternFill>
    </fill>
    <fill>
      <patternFill patternType="solid">
        <fgColor rgb="FF208A8F"/>
        <bgColor indexed="64"/>
      </patternFill>
    </fill>
    <fill>
      <patternFill patternType="solid">
        <fgColor rgb="FF9A6356"/>
        <bgColor indexed="64"/>
      </patternFill>
    </fill>
    <fill>
      <patternFill patternType="solid">
        <fgColor theme="3"/>
        <bgColor indexed="64"/>
      </patternFill>
    </fill>
    <fill>
      <patternFill patternType="solid">
        <fgColor theme="3" tint="0.39997558519241921"/>
        <bgColor indexed="64"/>
      </patternFill>
    </fill>
    <fill>
      <patternFill patternType="solid">
        <fgColor rgb="FF6A7A36"/>
        <bgColor indexed="64"/>
      </patternFill>
    </fill>
    <fill>
      <patternFill patternType="solid">
        <fgColor theme="7" tint="-0.499984740745262"/>
        <bgColor indexed="64"/>
      </patternFill>
    </fill>
    <fill>
      <patternFill patternType="solid">
        <fgColor rgb="FFE7B5B2"/>
        <bgColor indexed="64"/>
      </patternFill>
    </fill>
  </fills>
  <borders count="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s>
  <cellStyleXfs count="5">
    <xf numFmtId="0" fontId="0" fillId="0" borderId="0"/>
    <xf numFmtId="9" fontId="1" fillId="0" borderId="0" applyFont="0" applyFill="0" applyBorder="0" applyAlignment="0" applyProtection="0"/>
    <xf numFmtId="0" fontId="2" fillId="0" borderId="0"/>
    <xf numFmtId="0" fontId="6" fillId="0" borderId="0" applyNumberFormat="0" applyFill="0" applyBorder="0" applyAlignment="0" applyProtection="0"/>
    <xf numFmtId="44" fontId="1" fillId="0" borderId="0" applyFont="0" applyFill="0" applyBorder="0" applyAlignment="0" applyProtection="0"/>
  </cellStyleXfs>
  <cellXfs count="48">
    <xf numFmtId="0" fontId="0" fillId="0" borderId="0" xfId="0"/>
    <xf numFmtId="0" fontId="2" fillId="0" borderId="0" xfId="2"/>
    <xf numFmtId="0" fontId="3" fillId="0" borderId="1" xfId="2"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8" fillId="0" borderId="0" xfId="0" applyFont="1"/>
    <xf numFmtId="0" fontId="7" fillId="0" borderId="0" xfId="0" applyFont="1" applyAlignment="1">
      <alignment vertical="center"/>
    </xf>
    <xf numFmtId="0" fontId="7" fillId="0" borderId="0" xfId="0" applyFont="1"/>
    <xf numFmtId="0" fontId="3" fillId="0" borderId="0" xfId="0" applyFont="1"/>
    <xf numFmtId="0" fontId="12" fillId="0" borderId="0" xfId="0" applyFont="1"/>
    <xf numFmtId="164" fontId="13" fillId="5" borderId="2" xfId="1" applyNumberFormat="1" applyFont="1" applyFill="1" applyBorder="1" applyAlignment="1">
      <alignment horizontal="center" vertical="center"/>
    </xf>
    <xf numFmtId="0" fontId="13" fillId="4" borderId="2" xfId="0" applyFont="1" applyFill="1" applyBorder="1" applyAlignment="1">
      <alignment horizontal="center" vertical="center" wrapText="1"/>
    </xf>
    <xf numFmtId="0" fontId="14" fillId="0" borderId="0" xfId="0" applyFont="1"/>
    <xf numFmtId="3" fontId="13" fillId="0" borderId="2" xfId="1" applyNumberFormat="1" applyFont="1" applyFill="1" applyBorder="1" applyAlignment="1">
      <alignment horizontal="center" vertical="center"/>
    </xf>
    <xf numFmtId="3" fontId="13" fillId="0" borderId="2" xfId="1" applyNumberFormat="1" applyFont="1" applyFill="1" applyBorder="1" applyAlignment="1">
      <alignment horizontal="center" vertical="center" wrapText="1"/>
    </xf>
    <xf numFmtId="3" fontId="13" fillId="5" borderId="2" xfId="0" applyNumberFormat="1" applyFont="1" applyFill="1" applyBorder="1" applyAlignment="1">
      <alignment horizontal="center" vertical="center"/>
    </xf>
    <xf numFmtId="0" fontId="15" fillId="0" borderId="0" xfId="0" applyFont="1" applyAlignment="1">
      <alignment vertical="top"/>
    </xf>
    <xf numFmtId="3" fontId="4" fillId="0" borderId="3" xfId="1" applyNumberFormat="1" applyFont="1" applyFill="1" applyBorder="1" applyAlignment="1">
      <alignment horizontal="center" vertical="center"/>
    </xf>
    <xf numFmtId="3" fontId="4" fillId="0" borderId="3" xfId="0" applyNumberFormat="1" applyFont="1" applyBorder="1" applyAlignment="1">
      <alignment horizontal="center" vertical="center"/>
    </xf>
    <xf numFmtId="3" fontId="4" fillId="0" borderId="2" xfId="1" applyNumberFormat="1" applyFont="1" applyFill="1" applyBorder="1" applyAlignment="1">
      <alignment horizontal="center" vertical="center"/>
    </xf>
    <xf numFmtId="3" fontId="4" fillId="0" borderId="2" xfId="0" applyNumberFormat="1" applyFont="1" applyBorder="1" applyAlignment="1">
      <alignment horizontal="center" vertical="center"/>
    </xf>
    <xf numFmtId="0" fontId="16" fillId="0" borderId="0" xfId="0" applyFont="1" applyAlignment="1">
      <alignment horizontal="center" vertical="center"/>
    </xf>
    <xf numFmtId="10" fontId="13" fillId="5" borderId="2" xfId="1" applyNumberFormat="1" applyFont="1" applyFill="1" applyBorder="1" applyAlignment="1">
      <alignment horizontal="center" vertical="center"/>
    </xf>
    <xf numFmtId="10" fontId="13" fillId="0" borderId="2" xfId="1" applyNumberFormat="1" applyFont="1" applyFill="1" applyBorder="1" applyAlignment="1">
      <alignment horizontal="center" vertical="center"/>
    </xf>
    <xf numFmtId="0" fontId="5" fillId="0" borderId="0" xfId="0" applyFont="1" applyAlignment="1">
      <alignment vertical="center"/>
    </xf>
    <xf numFmtId="0" fontId="10" fillId="0" borderId="0" xfId="0" applyFont="1" applyAlignment="1">
      <alignment horizontal="left"/>
    </xf>
    <xf numFmtId="0" fontId="3" fillId="0" borderId="4" xfId="0" applyFont="1" applyBorder="1"/>
    <xf numFmtId="0" fontId="10" fillId="0" borderId="0" xfId="0" applyFont="1" applyAlignment="1">
      <alignment horizontal="left" indent="2"/>
    </xf>
    <xf numFmtId="0" fontId="17" fillId="0" borderId="0" xfId="0" applyFont="1" applyAlignment="1">
      <alignment horizontal="left" vertical="center"/>
    </xf>
    <xf numFmtId="3" fontId="13" fillId="0" borderId="0" xfId="4" applyNumberFormat="1" applyFont="1" applyFill="1" applyAlignment="1">
      <alignment horizontal="left" vertical="center"/>
    </xf>
    <xf numFmtId="0" fontId="10" fillId="0" borderId="0" xfId="0" applyFont="1" applyAlignment="1">
      <alignment vertical="top"/>
    </xf>
    <xf numFmtId="0" fontId="10" fillId="0" borderId="0" xfId="0" applyFont="1"/>
    <xf numFmtId="0" fontId="18" fillId="6" borderId="2" xfId="0" applyFont="1" applyFill="1" applyBorder="1" applyAlignment="1">
      <alignment horizontal="center" vertical="center" wrapText="1"/>
    </xf>
    <xf numFmtId="0" fontId="19" fillId="0" borderId="0" xfId="0" applyFont="1"/>
    <xf numFmtId="0" fontId="18" fillId="7" borderId="2" xfId="0" applyFont="1" applyFill="1" applyBorder="1" applyAlignment="1">
      <alignment horizontal="center" vertical="center" wrapText="1"/>
    </xf>
    <xf numFmtId="0" fontId="18" fillId="8" borderId="2" xfId="0" applyFont="1" applyFill="1" applyBorder="1" applyAlignment="1">
      <alignment horizontal="center" vertical="center" wrapText="1"/>
    </xf>
    <xf numFmtId="0" fontId="18" fillId="9" borderId="2" xfId="0" applyFont="1" applyFill="1" applyBorder="1" applyAlignment="1">
      <alignment horizontal="center" vertical="center" wrapText="1"/>
    </xf>
    <xf numFmtId="0" fontId="18" fillId="10" borderId="2" xfId="0" applyFont="1" applyFill="1" applyBorder="1" applyAlignment="1">
      <alignment horizontal="center" vertical="center" wrapText="1"/>
    </xf>
    <xf numFmtId="0" fontId="18" fillId="11" borderId="2" xfId="0" applyFont="1" applyFill="1" applyBorder="1" applyAlignment="1">
      <alignment horizontal="center" vertical="center" wrapText="1"/>
    </xf>
    <xf numFmtId="0" fontId="20" fillId="12" borderId="2" xfId="0" applyFont="1" applyFill="1" applyBorder="1" applyAlignment="1">
      <alignment horizontal="center" vertical="center"/>
    </xf>
    <xf numFmtId="0" fontId="20" fillId="12" borderId="3" xfId="0" applyFont="1" applyFill="1" applyBorder="1" applyAlignment="1">
      <alignment horizontal="center" vertical="center"/>
    </xf>
    <xf numFmtId="0" fontId="18" fillId="13" borderId="2" xfId="0" applyFont="1" applyFill="1" applyBorder="1" applyAlignment="1">
      <alignment horizontal="center" vertical="center" wrapText="1"/>
    </xf>
    <xf numFmtId="0" fontId="18" fillId="14" borderId="2" xfId="0" applyFont="1" applyFill="1" applyBorder="1" applyAlignment="1">
      <alignment horizontal="center" vertical="center" wrapText="1"/>
    </xf>
    <xf numFmtId="10" fontId="4" fillId="15" borderId="2" xfId="1" applyNumberFormat="1" applyFont="1" applyFill="1" applyBorder="1" applyAlignment="1">
      <alignment horizontal="center" vertical="center"/>
    </xf>
    <xf numFmtId="10" fontId="4" fillId="15" borderId="3" xfId="1" applyNumberFormat="1" applyFont="1" applyFill="1" applyBorder="1" applyAlignment="1">
      <alignment horizontal="center" vertical="center"/>
    </xf>
    <xf numFmtId="0" fontId="11" fillId="2" borderId="0" xfId="0" applyFont="1" applyFill="1" applyAlignment="1">
      <alignment horizontal="left" vertical="center" wrapText="1"/>
    </xf>
    <xf numFmtId="0" fontId="21" fillId="3" borderId="0" xfId="3" applyFont="1" applyFill="1" applyAlignment="1">
      <alignment horizontal="center" vertical="center"/>
    </xf>
  </cellXfs>
  <cellStyles count="5">
    <cellStyle name="Currency" xfId="4" builtinId="4"/>
    <cellStyle name="Hyperlink" xfId="3" builtinId="8"/>
    <cellStyle name="Normal" xfId="0" builtinId="0"/>
    <cellStyle name="Normal 2" xfId="2" xr:uid="{401A5385-5F1A-A34F-A640-00E38BE18698}"/>
    <cellStyle name="Percent" xfId="1" builtinId="5"/>
  </cellStyles>
  <dxfs count="0"/>
  <tableStyles count="0" defaultTableStyle="TableStyleMedium2" defaultPivotStyle="PivotStyleLight16"/>
  <colors>
    <mruColors>
      <color rgb="FFE7B5B2"/>
      <color rgb="FF9A6356"/>
      <color rgb="FF12A7AE"/>
      <color rgb="FF6A7A36"/>
      <color rgb="FF98AF4D"/>
      <color rgb="FF2EC8D0"/>
      <color rgb="FFA4ED25"/>
      <color rgb="FFA10000"/>
      <color rgb="FF208A8F"/>
      <color rgb="FF00D6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'Marketing Funnel Dashboard'!$D$17</c:f>
              <c:strCache>
                <c:ptCount val="1"/>
                <c:pt idx="0">
                  <c:v>Contacts</c:v>
                </c:pt>
              </c:strCache>
            </c:strRef>
          </c:tx>
          <c:spPr>
            <a:solidFill>
              <a:schemeClr val="bg1">
                <a:lumMod val="95000"/>
                <a:alpha val="50000"/>
              </a:schemeClr>
            </a:solidFill>
            <a:ln>
              <a:noFill/>
            </a:ln>
            <a:effectLst/>
          </c:spPr>
          <c:invertIfNegative val="0"/>
          <c:cat>
            <c:numRef>
              <c:f>'Marketing Funnel Dashboard'!$B$18:$B$48</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'Marketing Funnel Dashboard'!$D$18:$D$48</c:f>
              <c:numCache>
                <c:formatCode>#,##0</c:formatCode>
                <c:ptCount val="31"/>
                <c:pt idx="0">
                  <c:v>408</c:v>
                </c:pt>
                <c:pt idx="1">
                  <c:v>445</c:v>
                </c:pt>
                <c:pt idx="2">
                  <c:v>453</c:v>
                </c:pt>
                <c:pt idx="3">
                  <c:v>283</c:v>
                </c:pt>
                <c:pt idx="4">
                  <c:v>344</c:v>
                </c:pt>
                <c:pt idx="5">
                  <c:v>425</c:v>
                </c:pt>
                <c:pt idx="6">
                  <c:v>339</c:v>
                </c:pt>
                <c:pt idx="7">
                  <c:v>322</c:v>
                </c:pt>
                <c:pt idx="8">
                  <c:v>317</c:v>
                </c:pt>
                <c:pt idx="9">
                  <c:v>387</c:v>
                </c:pt>
                <c:pt idx="10">
                  <c:v>393</c:v>
                </c:pt>
                <c:pt idx="11">
                  <c:v>430</c:v>
                </c:pt>
                <c:pt idx="12">
                  <c:v>465</c:v>
                </c:pt>
                <c:pt idx="13">
                  <c:v>379</c:v>
                </c:pt>
                <c:pt idx="14">
                  <c:v>284</c:v>
                </c:pt>
                <c:pt idx="15">
                  <c:v>354</c:v>
                </c:pt>
                <c:pt idx="16">
                  <c:v>400</c:v>
                </c:pt>
                <c:pt idx="17">
                  <c:v>333</c:v>
                </c:pt>
                <c:pt idx="18">
                  <c:v>437</c:v>
                </c:pt>
                <c:pt idx="19">
                  <c:v>369</c:v>
                </c:pt>
                <c:pt idx="20">
                  <c:v>291</c:v>
                </c:pt>
                <c:pt idx="21">
                  <c:v>470</c:v>
                </c:pt>
                <c:pt idx="22">
                  <c:v>372</c:v>
                </c:pt>
                <c:pt idx="23">
                  <c:v>314</c:v>
                </c:pt>
                <c:pt idx="24">
                  <c:v>290</c:v>
                </c:pt>
                <c:pt idx="25">
                  <c:v>271</c:v>
                </c:pt>
                <c:pt idx="26">
                  <c:v>423</c:v>
                </c:pt>
                <c:pt idx="27">
                  <c:v>295</c:v>
                </c:pt>
                <c:pt idx="28">
                  <c:v>347</c:v>
                </c:pt>
                <c:pt idx="29">
                  <c:v>267</c:v>
                </c:pt>
                <c:pt idx="30">
                  <c:v>368</c:v>
                </c:pt>
              </c:numCache>
            </c:numRef>
          </c:val>
          <c:extLst>
            <c:ext xmlns:c16="http://schemas.microsoft.com/office/drawing/2014/chart" uri="{C3380CC4-5D6E-409C-BE32-E72D297353CC}">
              <c16:uniqueId val="{00000001-DF65-C047-AC66-9C3FEC4E884B}"/>
            </c:ext>
          </c:extLst>
        </c:ser>
        <c:dLbls>
          <c:showLegendKey val="0"/>
          <c:showVal val="0"/>
          <c:showCatName val="0"/>
          <c:showSerName val="0"/>
          <c:showPercent val="0"/>
          <c:showBubbleSize val="0"/>
        </c:dLbls>
        <c:gapWidth val="50"/>
        <c:axId val="1848740304"/>
        <c:axId val="1849998224"/>
      </c:barChart>
      <c:lineChart>
        <c:grouping val="standard"/>
        <c:varyColors val="0"/>
        <c:ser>
          <c:idx val="2"/>
          <c:order val="1"/>
          <c:tx>
            <c:strRef>
              <c:f>'Marketing Funnel Dashboard'!$I$17</c:f>
              <c:strCache>
                <c:ptCount val="1"/>
                <c:pt idx="0">
                  <c:v>Conversion Rate</c:v>
                </c:pt>
              </c:strCache>
            </c:strRef>
          </c:tx>
          <c:spPr>
            <a:ln w="28575" cap="rnd">
              <a:solidFill>
                <a:schemeClr val="bg1"/>
              </a:solidFill>
              <a:prstDash val="solid"/>
              <a:round/>
            </a:ln>
            <a:effectLst/>
          </c:spPr>
          <c:marker>
            <c:symbol val="none"/>
          </c:marker>
          <c:cat>
            <c:numRef>
              <c:f>'Marketing Funnel Dashboard'!$B$18:$B$48</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'Marketing Funnel Dashboard'!$I$18:$I$48</c:f>
              <c:numCache>
                <c:formatCode>0.00%</c:formatCode>
                <c:ptCount val="31"/>
                <c:pt idx="0">
                  <c:v>0.37812789620018533</c:v>
                </c:pt>
                <c:pt idx="1">
                  <c:v>0.43414634146341463</c:v>
                </c:pt>
                <c:pt idx="2">
                  <c:v>0.53231492361927146</c:v>
                </c:pt>
                <c:pt idx="3">
                  <c:v>0.33690476190476193</c:v>
                </c:pt>
                <c:pt idx="4">
                  <c:v>0.44501940491591202</c:v>
                </c:pt>
                <c:pt idx="5">
                  <c:v>0.7741347905282332</c:v>
                </c:pt>
                <c:pt idx="6">
                  <c:v>0.46758620689655173</c:v>
                </c:pt>
                <c:pt idx="7">
                  <c:v>0.36425339366515835</c:v>
                </c:pt>
                <c:pt idx="8">
                  <c:v>0.37964071856287424</c:v>
                </c:pt>
                <c:pt idx="9">
                  <c:v>0.78658536585365857</c:v>
                </c:pt>
                <c:pt idx="10">
                  <c:v>0.38044530493707646</c:v>
                </c:pt>
                <c:pt idx="11">
                  <c:v>0.48752834467120182</c:v>
                </c:pt>
                <c:pt idx="12">
                  <c:v>0.86592178770949724</c:v>
                </c:pt>
                <c:pt idx="13">
                  <c:v>0.40021119324181625</c:v>
                </c:pt>
                <c:pt idx="14">
                  <c:v>0.34507897934386389</c:v>
                </c:pt>
                <c:pt idx="15">
                  <c:v>0.29747899159663865</c:v>
                </c:pt>
                <c:pt idx="16">
                  <c:v>0.67340067340067344</c:v>
                </c:pt>
                <c:pt idx="17">
                  <c:v>0.60435571687840295</c:v>
                </c:pt>
                <c:pt idx="18">
                  <c:v>0.43963782696177062</c:v>
                </c:pt>
                <c:pt idx="19">
                  <c:v>0.53170028818443804</c:v>
                </c:pt>
                <c:pt idx="20">
                  <c:v>0.59753593429158114</c:v>
                </c:pt>
                <c:pt idx="21">
                  <c:v>0.53107344632768361</c:v>
                </c:pt>
                <c:pt idx="22">
                  <c:v>0.49271523178807947</c:v>
                </c:pt>
                <c:pt idx="23">
                  <c:v>0.32337796086508752</c:v>
                </c:pt>
                <c:pt idx="24">
                  <c:v>0.29471544715447157</c:v>
                </c:pt>
                <c:pt idx="25">
                  <c:v>0.26858275520317143</c:v>
                </c:pt>
                <c:pt idx="26">
                  <c:v>0.44386149003147951</c:v>
                </c:pt>
                <c:pt idx="27">
                  <c:v>0.27570093457943923</c:v>
                </c:pt>
                <c:pt idx="28">
                  <c:v>0.62862318840579712</c:v>
                </c:pt>
                <c:pt idx="29">
                  <c:v>0.28678839957035446</c:v>
                </c:pt>
                <c:pt idx="30">
                  <c:v>0.72727272727272729</c:v>
                </c:pt>
              </c:numCache>
            </c:numRef>
          </c:val>
          <c:smooth val="0"/>
          <c:extLst>
            <c:ext xmlns:c16="http://schemas.microsoft.com/office/drawing/2014/chart" uri="{C3380CC4-5D6E-409C-BE32-E72D297353CC}">
              <c16:uniqueId val="{00000002-DF65-C047-AC66-9C3FEC4E884B}"/>
            </c:ext>
          </c:extLst>
        </c:ser>
        <c:dLbls>
          <c:showLegendKey val="0"/>
          <c:showVal val="0"/>
          <c:showCatName val="0"/>
          <c:showSerName val="0"/>
          <c:showPercent val="0"/>
          <c:showBubbleSize val="0"/>
        </c:dLbls>
        <c:marker val="1"/>
        <c:smooth val="0"/>
        <c:axId val="1858204496"/>
        <c:axId val="1858599360"/>
      </c:lineChart>
      <c:catAx>
        <c:axId val="1848740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Century Gothic" panose="020B0502020202020204" pitchFamily="34" charset="0"/>
                <a:ea typeface="+mn-ea"/>
                <a:cs typeface="+mn-cs"/>
              </a:defRPr>
            </a:pPr>
            <a:endParaRPr lang="en-US"/>
          </a:p>
        </c:txPr>
        <c:crossAx val="1849998224"/>
        <c:crosses val="autoZero"/>
        <c:auto val="1"/>
        <c:lblAlgn val="ctr"/>
        <c:lblOffset val="100"/>
        <c:noMultiLvlLbl val="0"/>
      </c:catAx>
      <c:valAx>
        <c:axId val="1849998224"/>
        <c:scaling>
          <c:orientation val="minMax"/>
        </c:scaling>
        <c:delete val="0"/>
        <c:axPos val="l"/>
        <c:majorGridlines>
          <c:spPr>
            <a:ln w="9525" cap="flat" cmpd="sng" algn="ctr">
              <a:solidFill>
                <a:schemeClr val="accent1"/>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48740304"/>
        <c:crosses val="autoZero"/>
        <c:crossBetween val="between"/>
      </c:valAx>
      <c:valAx>
        <c:axId val="1858599360"/>
        <c:scaling>
          <c:orientation val="minMax"/>
        </c:scaling>
        <c:delete val="0"/>
        <c:axPos val="r"/>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58204496"/>
        <c:crosses val="max"/>
        <c:crossBetween val="between"/>
      </c:valAx>
      <c:catAx>
        <c:axId val="1858204496"/>
        <c:scaling>
          <c:orientation val="minMax"/>
        </c:scaling>
        <c:delete val="1"/>
        <c:axPos val="b"/>
        <c:numFmt formatCode="General" sourceLinked="1"/>
        <c:majorTickMark val="none"/>
        <c:minorTickMark val="none"/>
        <c:tickLblPos val="nextTo"/>
        <c:crossAx val="1858599360"/>
        <c:crosses val="autoZero"/>
        <c:auto val="1"/>
        <c:lblAlgn val="ctr"/>
        <c:lblOffset val="100"/>
        <c:noMultiLvlLbl val="0"/>
      </c:catAx>
      <c:spPr>
        <a:noFill/>
        <a:ln>
          <a:noFill/>
        </a:ln>
        <a:effectLst/>
      </c:spPr>
    </c:plotArea>
    <c:plotVisOnly val="1"/>
    <c:dispBlanksAs val="gap"/>
    <c:showDLblsOverMax val="0"/>
  </c:chart>
  <c:spPr>
    <a:solidFill>
      <a:schemeClr val="accent1">
        <a:lumMod val="50000"/>
      </a:schemeClr>
    </a:solidFill>
    <a:ln w="9525" cap="flat" cmpd="sng" algn="ctr">
      <a:noFill/>
      <a:round/>
    </a:ln>
    <a:effectLst/>
  </c:spPr>
  <c:txPr>
    <a:bodyPr/>
    <a:lstStyle/>
    <a:p>
      <a:pPr>
        <a:defRPr sz="120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'Marketing Funnel Dashboard'!$E$17</c:f>
              <c:strCache>
                <c:ptCount val="1"/>
                <c:pt idx="0">
                  <c:v>MQLs</c:v>
                </c:pt>
              </c:strCache>
            </c:strRef>
          </c:tx>
          <c:spPr>
            <a:solidFill>
              <a:schemeClr val="accent2">
                <a:lumMod val="40000"/>
                <a:lumOff val="60000"/>
                <a:alpha val="50000"/>
              </a:schemeClr>
            </a:solidFill>
            <a:ln>
              <a:noFill/>
            </a:ln>
            <a:effectLst/>
          </c:spPr>
          <c:invertIfNegative val="0"/>
          <c:cat>
            <c:numRef>
              <c:f>'Marketing Funnel Dashboard'!$B$18:$B$48</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'Marketing Funnel Dashboard'!$E$18:$E$48</c:f>
              <c:numCache>
                <c:formatCode>#,##0</c:formatCode>
                <c:ptCount val="31"/>
                <c:pt idx="0">
                  <c:v>118</c:v>
                </c:pt>
                <c:pt idx="1">
                  <c:v>82</c:v>
                </c:pt>
                <c:pt idx="2">
                  <c:v>90</c:v>
                </c:pt>
                <c:pt idx="3">
                  <c:v>115</c:v>
                </c:pt>
                <c:pt idx="4">
                  <c:v>122</c:v>
                </c:pt>
                <c:pt idx="5">
                  <c:v>89</c:v>
                </c:pt>
                <c:pt idx="6">
                  <c:v>99</c:v>
                </c:pt>
                <c:pt idx="7">
                  <c:v>84</c:v>
                </c:pt>
                <c:pt idx="8">
                  <c:v>118</c:v>
                </c:pt>
                <c:pt idx="9">
                  <c:v>85</c:v>
                </c:pt>
                <c:pt idx="10">
                  <c:v>102</c:v>
                </c:pt>
                <c:pt idx="11">
                  <c:v>105</c:v>
                </c:pt>
                <c:pt idx="12">
                  <c:v>86</c:v>
                </c:pt>
                <c:pt idx="13">
                  <c:v>101</c:v>
                </c:pt>
                <c:pt idx="14">
                  <c:v>101</c:v>
                </c:pt>
                <c:pt idx="15">
                  <c:v>94</c:v>
                </c:pt>
                <c:pt idx="16">
                  <c:v>108</c:v>
                </c:pt>
                <c:pt idx="17">
                  <c:v>95</c:v>
                </c:pt>
                <c:pt idx="18">
                  <c:v>86</c:v>
                </c:pt>
                <c:pt idx="19">
                  <c:v>97</c:v>
                </c:pt>
                <c:pt idx="20">
                  <c:v>118</c:v>
                </c:pt>
                <c:pt idx="21">
                  <c:v>101</c:v>
                </c:pt>
                <c:pt idx="22">
                  <c:v>102</c:v>
                </c:pt>
                <c:pt idx="23">
                  <c:v>103</c:v>
                </c:pt>
                <c:pt idx="24">
                  <c:v>118</c:v>
                </c:pt>
                <c:pt idx="25">
                  <c:v>113</c:v>
                </c:pt>
                <c:pt idx="26">
                  <c:v>95</c:v>
                </c:pt>
                <c:pt idx="27">
                  <c:v>93</c:v>
                </c:pt>
                <c:pt idx="28">
                  <c:v>94</c:v>
                </c:pt>
                <c:pt idx="29">
                  <c:v>93</c:v>
                </c:pt>
                <c:pt idx="30">
                  <c:v>111</c:v>
                </c:pt>
              </c:numCache>
            </c:numRef>
          </c:val>
          <c:extLst>
            <c:ext xmlns:c16="http://schemas.microsoft.com/office/drawing/2014/chart" uri="{C3380CC4-5D6E-409C-BE32-E72D297353CC}">
              <c16:uniqueId val="{00000000-0BA1-694E-84FE-390737843571}"/>
            </c:ext>
          </c:extLst>
        </c:ser>
        <c:dLbls>
          <c:showLegendKey val="0"/>
          <c:showVal val="0"/>
          <c:showCatName val="0"/>
          <c:showSerName val="0"/>
          <c:showPercent val="0"/>
          <c:showBubbleSize val="0"/>
        </c:dLbls>
        <c:gapWidth val="50"/>
        <c:axId val="1848740304"/>
        <c:axId val="1849998224"/>
      </c:barChart>
      <c:catAx>
        <c:axId val="1848740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Century Gothic" panose="020B0502020202020204" pitchFamily="34" charset="0"/>
                <a:ea typeface="+mn-ea"/>
                <a:cs typeface="+mn-cs"/>
              </a:defRPr>
            </a:pPr>
            <a:endParaRPr lang="en-US"/>
          </a:p>
        </c:txPr>
        <c:crossAx val="1849998224"/>
        <c:crosses val="autoZero"/>
        <c:auto val="1"/>
        <c:lblAlgn val="ctr"/>
        <c:lblOffset val="100"/>
        <c:noMultiLvlLbl val="0"/>
      </c:catAx>
      <c:valAx>
        <c:axId val="1849998224"/>
        <c:scaling>
          <c:orientation val="minMax"/>
        </c:scaling>
        <c:delete val="0"/>
        <c:axPos val="l"/>
        <c:majorGridlines>
          <c:spPr>
            <a:ln w="9525" cap="flat"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48740304"/>
        <c:crosses val="autoZero"/>
        <c:crossBetween val="between"/>
      </c:valAx>
      <c:spPr>
        <a:noFill/>
        <a:ln>
          <a:noFill/>
        </a:ln>
        <a:effectLst/>
      </c:spPr>
    </c:plotArea>
    <c:plotVisOnly val="1"/>
    <c:dispBlanksAs val="gap"/>
    <c:showDLblsOverMax val="0"/>
  </c:chart>
  <c:spPr>
    <a:solidFill>
      <a:schemeClr val="accent2">
        <a:lumMod val="50000"/>
      </a:schemeClr>
    </a:solidFill>
    <a:ln w="9525" cap="flat" cmpd="sng" algn="ctr">
      <a:noFill/>
      <a:round/>
    </a:ln>
    <a:effectLst/>
  </c:spPr>
  <c:txPr>
    <a:bodyPr/>
    <a:lstStyle/>
    <a:p>
      <a:pPr>
        <a:defRPr sz="120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'Marketing Funnel Dashboard'!$F$17</c:f>
              <c:strCache>
                <c:ptCount val="1"/>
                <c:pt idx="0">
                  <c:v>SQLs</c:v>
                </c:pt>
              </c:strCache>
            </c:strRef>
          </c:tx>
          <c:spPr>
            <a:solidFill>
              <a:schemeClr val="accent4">
                <a:lumMod val="40000"/>
                <a:lumOff val="60000"/>
                <a:alpha val="50000"/>
              </a:schemeClr>
            </a:solidFill>
            <a:ln>
              <a:noFill/>
            </a:ln>
            <a:effectLst/>
          </c:spPr>
          <c:invertIfNegative val="0"/>
          <c:cat>
            <c:numRef>
              <c:f>'Marketing Funnel Dashboard'!$B$18:$B$48</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'Marketing Funnel Dashboard'!$F$18:$F$48</c:f>
              <c:numCache>
                <c:formatCode>#,##0</c:formatCode>
                <c:ptCount val="31"/>
                <c:pt idx="0">
                  <c:v>46</c:v>
                </c:pt>
                <c:pt idx="1">
                  <c:v>31</c:v>
                </c:pt>
                <c:pt idx="2">
                  <c:v>33</c:v>
                </c:pt>
                <c:pt idx="3">
                  <c:v>31</c:v>
                </c:pt>
                <c:pt idx="4">
                  <c:v>39</c:v>
                </c:pt>
                <c:pt idx="5">
                  <c:v>33</c:v>
                </c:pt>
                <c:pt idx="6">
                  <c:v>47</c:v>
                </c:pt>
                <c:pt idx="7">
                  <c:v>44</c:v>
                </c:pt>
                <c:pt idx="8">
                  <c:v>31</c:v>
                </c:pt>
                <c:pt idx="9">
                  <c:v>50</c:v>
                </c:pt>
                <c:pt idx="10">
                  <c:v>31</c:v>
                </c:pt>
                <c:pt idx="11">
                  <c:v>34</c:v>
                </c:pt>
                <c:pt idx="12">
                  <c:v>45</c:v>
                </c:pt>
                <c:pt idx="13">
                  <c:v>32</c:v>
                </c:pt>
                <c:pt idx="14">
                  <c:v>48</c:v>
                </c:pt>
                <c:pt idx="15">
                  <c:v>44</c:v>
                </c:pt>
                <c:pt idx="16">
                  <c:v>31</c:v>
                </c:pt>
                <c:pt idx="17">
                  <c:v>40</c:v>
                </c:pt>
                <c:pt idx="18">
                  <c:v>49</c:v>
                </c:pt>
                <c:pt idx="19">
                  <c:v>45</c:v>
                </c:pt>
                <c:pt idx="20">
                  <c:v>32</c:v>
                </c:pt>
                <c:pt idx="21">
                  <c:v>39</c:v>
                </c:pt>
                <c:pt idx="22">
                  <c:v>34</c:v>
                </c:pt>
                <c:pt idx="23">
                  <c:v>46</c:v>
                </c:pt>
                <c:pt idx="24">
                  <c:v>35</c:v>
                </c:pt>
                <c:pt idx="25">
                  <c:v>31</c:v>
                </c:pt>
                <c:pt idx="26">
                  <c:v>45</c:v>
                </c:pt>
                <c:pt idx="27">
                  <c:v>51</c:v>
                </c:pt>
                <c:pt idx="28">
                  <c:v>51</c:v>
                </c:pt>
                <c:pt idx="29">
                  <c:v>41</c:v>
                </c:pt>
                <c:pt idx="30">
                  <c:v>44</c:v>
                </c:pt>
              </c:numCache>
            </c:numRef>
          </c:val>
          <c:extLst>
            <c:ext xmlns:c16="http://schemas.microsoft.com/office/drawing/2014/chart" uri="{C3380CC4-5D6E-409C-BE32-E72D297353CC}">
              <c16:uniqueId val="{00000000-1A46-3844-A624-5BB65CFAA28E}"/>
            </c:ext>
          </c:extLst>
        </c:ser>
        <c:dLbls>
          <c:showLegendKey val="0"/>
          <c:showVal val="0"/>
          <c:showCatName val="0"/>
          <c:showSerName val="0"/>
          <c:showPercent val="0"/>
          <c:showBubbleSize val="0"/>
        </c:dLbls>
        <c:gapWidth val="50"/>
        <c:axId val="1848740304"/>
        <c:axId val="1849998224"/>
      </c:barChart>
      <c:catAx>
        <c:axId val="1848740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Century Gothic" panose="020B0502020202020204" pitchFamily="34" charset="0"/>
                <a:ea typeface="+mn-ea"/>
                <a:cs typeface="+mn-cs"/>
              </a:defRPr>
            </a:pPr>
            <a:endParaRPr lang="en-US"/>
          </a:p>
        </c:txPr>
        <c:crossAx val="1849998224"/>
        <c:crosses val="autoZero"/>
        <c:auto val="1"/>
        <c:lblAlgn val="ctr"/>
        <c:lblOffset val="100"/>
        <c:noMultiLvlLbl val="0"/>
      </c:catAx>
      <c:valAx>
        <c:axId val="1849998224"/>
        <c:scaling>
          <c:orientation val="minMax"/>
        </c:scaling>
        <c:delete val="0"/>
        <c:axPos val="l"/>
        <c:majorGridlines>
          <c:spPr>
            <a:ln w="9525" cap="flat" cmpd="sng" algn="ctr">
              <a:solidFill>
                <a:schemeClr val="accent4">
                  <a:lumMod val="7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48740304"/>
        <c:crosses val="autoZero"/>
        <c:crossBetween val="between"/>
      </c:valAx>
      <c:spPr>
        <a:noFill/>
        <a:ln>
          <a:noFill/>
        </a:ln>
        <a:effectLst/>
      </c:spPr>
    </c:plotArea>
    <c:plotVisOnly val="1"/>
    <c:dispBlanksAs val="gap"/>
    <c:showDLblsOverMax val="0"/>
  </c:chart>
  <c:spPr>
    <a:solidFill>
      <a:schemeClr val="accent4">
        <a:lumMod val="50000"/>
      </a:schemeClr>
    </a:solidFill>
    <a:ln w="9525" cap="flat" cmpd="sng" algn="ctr">
      <a:noFill/>
      <a:round/>
    </a:ln>
    <a:effectLst/>
  </c:spPr>
  <c:txPr>
    <a:bodyPr/>
    <a:lstStyle/>
    <a:p>
      <a:pPr>
        <a:defRPr sz="120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'Marketing Funnel Dashboard'!$H$17</c:f>
              <c:strCache>
                <c:ptCount val="1"/>
                <c:pt idx="0">
                  <c:v>Opportunities</c:v>
                </c:pt>
              </c:strCache>
            </c:strRef>
          </c:tx>
          <c:spPr>
            <a:solidFill>
              <a:schemeClr val="bg1">
                <a:lumMod val="85000"/>
                <a:alpha val="50000"/>
              </a:schemeClr>
            </a:solidFill>
            <a:ln>
              <a:noFill/>
            </a:ln>
            <a:effectLst/>
          </c:spPr>
          <c:invertIfNegative val="0"/>
          <c:cat>
            <c:numRef>
              <c:f>'Marketing Funnel Dashboard'!$B$18:$B$48</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'Marketing Funnel Dashboard'!$H$18:$H$48</c:f>
              <c:numCache>
                <c:formatCode>#,##0</c:formatCode>
                <c:ptCount val="31"/>
                <c:pt idx="0">
                  <c:v>7</c:v>
                </c:pt>
                <c:pt idx="1">
                  <c:v>2</c:v>
                </c:pt>
                <c:pt idx="2">
                  <c:v>4</c:v>
                </c:pt>
                <c:pt idx="3">
                  <c:v>11</c:v>
                </c:pt>
                <c:pt idx="4">
                  <c:v>2</c:v>
                </c:pt>
                <c:pt idx="5">
                  <c:v>0</c:v>
                </c:pt>
                <c:pt idx="6">
                  <c:v>6</c:v>
                </c:pt>
                <c:pt idx="7">
                  <c:v>8</c:v>
                </c:pt>
                <c:pt idx="8">
                  <c:v>11</c:v>
                </c:pt>
                <c:pt idx="9">
                  <c:v>3</c:v>
                </c:pt>
                <c:pt idx="10">
                  <c:v>0</c:v>
                </c:pt>
                <c:pt idx="11">
                  <c:v>7</c:v>
                </c:pt>
                <c:pt idx="12">
                  <c:v>2</c:v>
                </c:pt>
                <c:pt idx="13">
                  <c:v>7</c:v>
                </c:pt>
                <c:pt idx="14">
                  <c:v>10</c:v>
                </c:pt>
                <c:pt idx="15">
                  <c:v>12</c:v>
                </c:pt>
                <c:pt idx="16">
                  <c:v>5</c:v>
                </c:pt>
                <c:pt idx="17">
                  <c:v>8</c:v>
                </c:pt>
                <c:pt idx="18">
                  <c:v>12</c:v>
                </c:pt>
                <c:pt idx="19">
                  <c:v>3</c:v>
                </c:pt>
                <c:pt idx="20">
                  <c:v>3</c:v>
                </c:pt>
                <c:pt idx="21">
                  <c:v>12</c:v>
                </c:pt>
                <c:pt idx="22">
                  <c:v>10</c:v>
                </c:pt>
                <c:pt idx="23">
                  <c:v>10</c:v>
                </c:pt>
                <c:pt idx="24">
                  <c:v>0</c:v>
                </c:pt>
                <c:pt idx="25">
                  <c:v>10</c:v>
                </c:pt>
                <c:pt idx="26">
                  <c:v>3</c:v>
                </c:pt>
                <c:pt idx="27">
                  <c:v>2</c:v>
                </c:pt>
                <c:pt idx="28">
                  <c:v>7</c:v>
                </c:pt>
                <c:pt idx="29">
                  <c:v>5</c:v>
                </c:pt>
                <c:pt idx="30">
                  <c:v>12</c:v>
                </c:pt>
              </c:numCache>
            </c:numRef>
          </c:val>
          <c:extLst>
            <c:ext xmlns:c16="http://schemas.microsoft.com/office/drawing/2014/chart" uri="{C3380CC4-5D6E-409C-BE32-E72D297353CC}">
              <c16:uniqueId val="{00000000-5811-214E-ACBF-83AC9EA9FEB0}"/>
            </c:ext>
          </c:extLst>
        </c:ser>
        <c:dLbls>
          <c:showLegendKey val="0"/>
          <c:showVal val="0"/>
          <c:showCatName val="0"/>
          <c:showSerName val="0"/>
          <c:showPercent val="0"/>
          <c:showBubbleSize val="0"/>
        </c:dLbls>
        <c:gapWidth val="50"/>
        <c:axId val="1848740304"/>
        <c:axId val="1849998224"/>
      </c:barChart>
      <c:catAx>
        <c:axId val="1848740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Century Gothic" panose="020B0502020202020204" pitchFamily="34" charset="0"/>
                <a:ea typeface="+mn-ea"/>
                <a:cs typeface="+mn-cs"/>
              </a:defRPr>
            </a:pPr>
            <a:endParaRPr lang="en-US"/>
          </a:p>
        </c:txPr>
        <c:crossAx val="1849998224"/>
        <c:crosses val="autoZero"/>
        <c:auto val="1"/>
        <c:lblAlgn val="ctr"/>
        <c:lblOffset val="100"/>
        <c:noMultiLvlLbl val="0"/>
      </c:catAx>
      <c:valAx>
        <c:axId val="1849998224"/>
        <c:scaling>
          <c:orientation val="minMax"/>
        </c:scaling>
        <c:delete val="0"/>
        <c:axPos val="l"/>
        <c:majorGridlines>
          <c:spPr>
            <a:ln w="9525" cap="flat" cmpd="sng" algn="ctr">
              <a:solidFill>
                <a:schemeClr val="bg1">
                  <a:lumMod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48740304"/>
        <c:crosses val="autoZero"/>
        <c:crossBetween val="between"/>
      </c:valAx>
      <c:spPr>
        <a:noFill/>
        <a:ln>
          <a:noFill/>
        </a:ln>
        <a:effectLst/>
      </c:spPr>
    </c:plotArea>
    <c:plotVisOnly val="1"/>
    <c:dispBlanksAs val="gap"/>
    <c:showDLblsOverMax val="0"/>
  </c:chart>
  <c:spPr>
    <a:solidFill>
      <a:schemeClr val="tx1">
        <a:lumMod val="75000"/>
        <a:lumOff val="25000"/>
      </a:schemeClr>
    </a:solidFill>
    <a:ln w="9525" cap="flat" cmpd="sng" algn="ctr">
      <a:noFill/>
      <a:round/>
    </a:ln>
    <a:effectLst/>
  </c:spPr>
  <c:txPr>
    <a:bodyPr/>
    <a:lstStyle/>
    <a:p>
      <a:pPr>
        <a:defRPr sz="120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'BLANK - Mktg Funnel Dashboard'!$D$16</c:f>
              <c:strCache>
                <c:ptCount val="1"/>
                <c:pt idx="0">
                  <c:v>Contacts</c:v>
                </c:pt>
              </c:strCache>
            </c:strRef>
          </c:tx>
          <c:spPr>
            <a:solidFill>
              <a:schemeClr val="bg1">
                <a:lumMod val="95000"/>
                <a:alpha val="50000"/>
              </a:schemeClr>
            </a:solidFill>
            <a:ln>
              <a:noFill/>
            </a:ln>
            <a:effectLst/>
          </c:spPr>
          <c:invertIfNegative val="0"/>
          <c:cat>
            <c:numRef>
              <c:f>'BLANK - Mktg Funnel Dashboard'!$B$17:$B$47</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Mktg Funnel Dashboard'!$D$17:$D$47</c:f>
              <c:numCache>
                <c:formatCode>#,##0</c:formatCode>
                <c:ptCount val="31"/>
              </c:numCache>
            </c:numRef>
          </c:val>
          <c:extLst>
            <c:ext xmlns:c16="http://schemas.microsoft.com/office/drawing/2014/chart" uri="{C3380CC4-5D6E-409C-BE32-E72D297353CC}">
              <c16:uniqueId val="{00000000-5B0D-D84D-9D4C-F1DAB87E24FB}"/>
            </c:ext>
          </c:extLst>
        </c:ser>
        <c:dLbls>
          <c:showLegendKey val="0"/>
          <c:showVal val="0"/>
          <c:showCatName val="0"/>
          <c:showSerName val="0"/>
          <c:showPercent val="0"/>
          <c:showBubbleSize val="0"/>
        </c:dLbls>
        <c:gapWidth val="50"/>
        <c:axId val="1848740304"/>
        <c:axId val="1849998224"/>
      </c:barChart>
      <c:lineChart>
        <c:grouping val="standard"/>
        <c:varyColors val="0"/>
        <c:ser>
          <c:idx val="2"/>
          <c:order val="1"/>
          <c:tx>
            <c:strRef>
              <c:f>'BLANK - Mktg Funnel Dashboard'!$I$16</c:f>
              <c:strCache>
                <c:ptCount val="1"/>
                <c:pt idx="0">
                  <c:v>Conversion Rate</c:v>
                </c:pt>
              </c:strCache>
            </c:strRef>
          </c:tx>
          <c:spPr>
            <a:ln w="28575" cap="rnd">
              <a:solidFill>
                <a:schemeClr val="bg1"/>
              </a:solidFill>
              <a:prstDash val="solid"/>
              <a:round/>
            </a:ln>
            <a:effectLst/>
          </c:spPr>
          <c:marker>
            <c:symbol val="none"/>
          </c:marker>
          <c:cat>
            <c:numRef>
              <c:f>'BLANK - Mktg Funnel Dashboard'!$B$17:$B$47</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Mktg Funnel Dashboard'!$I$17:$I$47</c:f>
              <c:numCache>
                <c:formatCode>0.00%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1-5B0D-D84D-9D4C-F1DAB87E24FB}"/>
            </c:ext>
          </c:extLst>
        </c:ser>
        <c:dLbls>
          <c:showLegendKey val="0"/>
          <c:showVal val="0"/>
          <c:showCatName val="0"/>
          <c:showSerName val="0"/>
          <c:showPercent val="0"/>
          <c:showBubbleSize val="0"/>
        </c:dLbls>
        <c:marker val="1"/>
        <c:smooth val="0"/>
        <c:axId val="1858204496"/>
        <c:axId val="1858599360"/>
      </c:lineChart>
      <c:catAx>
        <c:axId val="1848740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Century Gothic" panose="020B0502020202020204" pitchFamily="34" charset="0"/>
                <a:ea typeface="+mn-ea"/>
                <a:cs typeface="+mn-cs"/>
              </a:defRPr>
            </a:pPr>
            <a:endParaRPr lang="en-US"/>
          </a:p>
        </c:txPr>
        <c:crossAx val="1849998224"/>
        <c:crosses val="autoZero"/>
        <c:auto val="1"/>
        <c:lblAlgn val="ctr"/>
        <c:lblOffset val="100"/>
        <c:noMultiLvlLbl val="0"/>
      </c:catAx>
      <c:valAx>
        <c:axId val="1849998224"/>
        <c:scaling>
          <c:orientation val="minMax"/>
        </c:scaling>
        <c:delete val="0"/>
        <c:axPos val="l"/>
        <c:majorGridlines>
          <c:spPr>
            <a:ln w="9525" cap="flat" cmpd="sng" algn="ctr">
              <a:solidFill>
                <a:schemeClr val="accent1"/>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48740304"/>
        <c:crosses val="autoZero"/>
        <c:crossBetween val="between"/>
      </c:valAx>
      <c:valAx>
        <c:axId val="1858599360"/>
        <c:scaling>
          <c:orientation val="minMax"/>
        </c:scaling>
        <c:delete val="0"/>
        <c:axPos val="r"/>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58204496"/>
        <c:crosses val="max"/>
        <c:crossBetween val="between"/>
      </c:valAx>
      <c:catAx>
        <c:axId val="1858204496"/>
        <c:scaling>
          <c:orientation val="minMax"/>
        </c:scaling>
        <c:delete val="1"/>
        <c:axPos val="b"/>
        <c:numFmt formatCode="General" sourceLinked="1"/>
        <c:majorTickMark val="none"/>
        <c:minorTickMark val="none"/>
        <c:tickLblPos val="nextTo"/>
        <c:crossAx val="1858599360"/>
        <c:crosses val="autoZero"/>
        <c:auto val="1"/>
        <c:lblAlgn val="ctr"/>
        <c:lblOffset val="100"/>
        <c:noMultiLvlLbl val="0"/>
      </c:catAx>
      <c:spPr>
        <a:noFill/>
        <a:ln>
          <a:noFill/>
        </a:ln>
        <a:effectLst/>
      </c:spPr>
    </c:plotArea>
    <c:plotVisOnly val="1"/>
    <c:dispBlanksAs val="gap"/>
    <c:showDLblsOverMax val="0"/>
  </c:chart>
  <c:spPr>
    <a:solidFill>
      <a:schemeClr val="accent1">
        <a:lumMod val="50000"/>
      </a:schemeClr>
    </a:solidFill>
    <a:ln w="9525" cap="flat" cmpd="sng" algn="ctr">
      <a:noFill/>
      <a:round/>
    </a:ln>
    <a:effectLst/>
  </c:spPr>
  <c:txPr>
    <a:bodyPr/>
    <a:lstStyle/>
    <a:p>
      <a:pPr>
        <a:defRPr sz="120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'BLANK - Mktg Funnel Dashboard'!$E$16</c:f>
              <c:strCache>
                <c:ptCount val="1"/>
                <c:pt idx="0">
                  <c:v>MQLs</c:v>
                </c:pt>
              </c:strCache>
            </c:strRef>
          </c:tx>
          <c:spPr>
            <a:solidFill>
              <a:schemeClr val="accent2">
                <a:lumMod val="40000"/>
                <a:lumOff val="60000"/>
                <a:alpha val="50000"/>
              </a:schemeClr>
            </a:solidFill>
            <a:ln>
              <a:noFill/>
            </a:ln>
            <a:effectLst/>
          </c:spPr>
          <c:invertIfNegative val="0"/>
          <c:cat>
            <c:numRef>
              <c:f>'BLANK - Mktg Funnel Dashboard'!$B$17:$B$47</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Mktg Funnel Dashboard'!$E$17:$E$47</c:f>
              <c:numCache>
                <c:formatCode>#,##0</c:formatCode>
                <c:ptCount val="31"/>
              </c:numCache>
            </c:numRef>
          </c:val>
          <c:extLst>
            <c:ext xmlns:c16="http://schemas.microsoft.com/office/drawing/2014/chart" uri="{C3380CC4-5D6E-409C-BE32-E72D297353CC}">
              <c16:uniqueId val="{00000000-679D-2440-B275-0790BBDF4F23}"/>
            </c:ext>
          </c:extLst>
        </c:ser>
        <c:dLbls>
          <c:showLegendKey val="0"/>
          <c:showVal val="0"/>
          <c:showCatName val="0"/>
          <c:showSerName val="0"/>
          <c:showPercent val="0"/>
          <c:showBubbleSize val="0"/>
        </c:dLbls>
        <c:gapWidth val="50"/>
        <c:axId val="1848740304"/>
        <c:axId val="1849998224"/>
      </c:barChart>
      <c:catAx>
        <c:axId val="1848740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Century Gothic" panose="020B0502020202020204" pitchFamily="34" charset="0"/>
                <a:ea typeface="+mn-ea"/>
                <a:cs typeface="+mn-cs"/>
              </a:defRPr>
            </a:pPr>
            <a:endParaRPr lang="en-US"/>
          </a:p>
        </c:txPr>
        <c:crossAx val="1849998224"/>
        <c:crosses val="autoZero"/>
        <c:auto val="1"/>
        <c:lblAlgn val="ctr"/>
        <c:lblOffset val="100"/>
        <c:noMultiLvlLbl val="0"/>
      </c:catAx>
      <c:valAx>
        <c:axId val="1849998224"/>
        <c:scaling>
          <c:orientation val="minMax"/>
        </c:scaling>
        <c:delete val="0"/>
        <c:axPos val="l"/>
        <c:majorGridlines>
          <c:spPr>
            <a:ln w="9525" cap="flat"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48740304"/>
        <c:crosses val="autoZero"/>
        <c:crossBetween val="between"/>
      </c:valAx>
      <c:spPr>
        <a:noFill/>
        <a:ln>
          <a:noFill/>
        </a:ln>
        <a:effectLst/>
      </c:spPr>
    </c:plotArea>
    <c:plotVisOnly val="1"/>
    <c:dispBlanksAs val="gap"/>
    <c:showDLblsOverMax val="0"/>
  </c:chart>
  <c:spPr>
    <a:solidFill>
      <a:schemeClr val="accent2">
        <a:lumMod val="50000"/>
      </a:schemeClr>
    </a:solidFill>
    <a:ln w="9525" cap="flat" cmpd="sng" algn="ctr">
      <a:noFill/>
      <a:round/>
    </a:ln>
    <a:effectLst/>
  </c:spPr>
  <c:txPr>
    <a:bodyPr/>
    <a:lstStyle/>
    <a:p>
      <a:pPr>
        <a:defRPr sz="120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'BLANK - Mktg Funnel Dashboard'!$F$16</c:f>
              <c:strCache>
                <c:ptCount val="1"/>
                <c:pt idx="0">
                  <c:v>SQLs</c:v>
                </c:pt>
              </c:strCache>
            </c:strRef>
          </c:tx>
          <c:spPr>
            <a:solidFill>
              <a:schemeClr val="accent4">
                <a:lumMod val="40000"/>
                <a:lumOff val="60000"/>
                <a:alpha val="50000"/>
              </a:schemeClr>
            </a:solidFill>
            <a:ln>
              <a:noFill/>
            </a:ln>
            <a:effectLst/>
          </c:spPr>
          <c:invertIfNegative val="0"/>
          <c:cat>
            <c:numRef>
              <c:f>'BLANK - Mktg Funnel Dashboard'!$B$17:$B$47</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Mktg Funnel Dashboard'!$F$17:$F$47</c:f>
              <c:numCache>
                <c:formatCode>#,##0</c:formatCode>
                <c:ptCount val="31"/>
              </c:numCache>
            </c:numRef>
          </c:val>
          <c:extLst>
            <c:ext xmlns:c16="http://schemas.microsoft.com/office/drawing/2014/chart" uri="{C3380CC4-5D6E-409C-BE32-E72D297353CC}">
              <c16:uniqueId val="{00000000-5342-1049-B01D-DE3CB82630A1}"/>
            </c:ext>
          </c:extLst>
        </c:ser>
        <c:dLbls>
          <c:showLegendKey val="0"/>
          <c:showVal val="0"/>
          <c:showCatName val="0"/>
          <c:showSerName val="0"/>
          <c:showPercent val="0"/>
          <c:showBubbleSize val="0"/>
        </c:dLbls>
        <c:gapWidth val="50"/>
        <c:axId val="1848740304"/>
        <c:axId val="1849998224"/>
      </c:barChart>
      <c:catAx>
        <c:axId val="1848740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Century Gothic" panose="020B0502020202020204" pitchFamily="34" charset="0"/>
                <a:ea typeface="+mn-ea"/>
                <a:cs typeface="+mn-cs"/>
              </a:defRPr>
            </a:pPr>
            <a:endParaRPr lang="en-US"/>
          </a:p>
        </c:txPr>
        <c:crossAx val="1849998224"/>
        <c:crosses val="autoZero"/>
        <c:auto val="1"/>
        <c:lblAlgn val="ctr"/>
        <c:lblOffset val="100"/>
        <c:noMultiLvlLbl val="0"/>
      </c:catAx>
      <c:valAx>
        <c:axId val="1849998224"/>
        <c:scaling>
          <c:orientation val="minMax"/>
        </c:scaling>
        <c:delete val="0"/>
        <c:axPos val="l"/>
        <c:majorGridlines>
          <c:spPr>
            <a:ln w="9525" cap="flat" cmpd="sng" algn="ctr">
              <a:solidFill>
                <a:schemeClr val="accent4">
                  <a:lumMod val="7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48740304"/>
        <c:crosses val="autoZero"/>
        <c:crossBetween val="between"/>
      </c:valAx>
      <c:spPr>
        <a:noFill/>
        <a:ln>
          <a:noFill/>
        </a:ln>
        <a:effectLst/>
      </c:spPr>
    </c:plotArea>
    <c:plotVisOnly val="1"/>
    <c:dispBlanksAs val="gap"/>
    <c:showDLblsOverMax val="0"/>
  </c:chart>
  <c:spPr>
    <a:solidFill>
      <a:schemeClr val="accent4">
        <a:lumMod val="50000"/>
      </a:schemeClr>
    </a:solidFill>
    <a:ln w="9525" cap="flat" cmpd="sng" algn="ctr">
      <a:noFill/>
      <a:round/>
    </a:ln>
    <a:effectLst/>
  </c:spPr>
  <c:txPr>
    <a:bodyPr/>
    <a:lstStyle/>
    <a:p>
      <a:pPr>
        <a:defRPr sz="120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'BLANK - Mktg Funnel Dashboard'!$H$16</c:f>
              <c:strCache>
                <c:ptCount val="1"/>
                <c:pt idx="0">
                  <c:v>Opportunities</c:v>
                </c:pt>
              </c:strCache>
            </c:strRef>
          </c:tx>
          <c:spPr>
            <a:solidFill>
              <a:schemeClr val="bg1">
                <a:lumMod val="85000"/>
                <a:alpha val="50000"/>
              </a:schemeClr>
            </a:solidFill>
            <a:ln>
              <a:noFill/>
            </a:ln>
            <a:effectLst/>
          </c:spPr>
          <c:invertIfNegative val="0"/>
          <c:cat>
            <c:numRef>
              <c:f>'BLANK - Mktg Funnel Dashboard'!$B$17:$B$47</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Mktg Funnel Dashboard'!$H$17:$H$47</c:f>
              <c:numCache>
                <c:formatCode>#,##0</c:formatCode>
                <c:ptCount val="31"/>
              </c:numCache>
            </c:numRef>
          </c:val>
          <c:extLst>
            <c:ext xmlns:c16="http://schemas.microsoft.com/office/drawing/2014/chart" uri="{C3380CC4-5D6E-409C-BE32-E72D297353CC}">
              <c16:uniqueId val="{00000000-5610-A448-BEA6-3EACECD864FB}"/>
            </c:ext>
          </c:extLst>
        </c:ser>
        <c:dLbls>
          <c:showLegendKey val="0"/>
          <c:showVal val="0"/>
          <c:showCatName val="0"/>
          <c:showSerName val="0"/>
          <c:showPercent val="0"/>
          <c:showBubbleSize val="0"/>
        </c:dLbls>
        <c:gapWidth val="50"/>
        <c:axId val="1848740304"/>
        <c:axId val="1849998224"/>
      </c:barChart>
      <c:catAx>
        <c:axId val="1848740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Century Gothic" panose="020B0502020202020204" pitchFamily="34" charset="0"/>
                <a:ea typeface="+mn-ea"/>
                <a:cs typeface="+mn-cs"/>
              </a:defRPr>
            </a:pPr>
            <a:endParaRPr lang="en-US"/>
          </a:p>
        </c:txPr>
        <c:crossAx val="1849998224"/>
        <c:crosses val="autoZero"/>
        <c:auto val="1"/>
        <c:lblAlgn val="ctr"/>
        <c:lblOffset val="100"/>
        <c:noMultiLvlLbl val="0"/>
      </c:catAx>
      <c:valAx>
        <c:axId val="1849998224"/>
        <c:scaling>
          <c:orientation val="minMax"/>
        </c:scaling>
        <c:delete val="0"/>
        <c:axPos val="l"/>
        <c:majorGridlines>
          <c:spPr>
            <a:ln w="9525" cap="flat" cmpd="sng" algn="ctr">
              <a:solidFill>
                <a:schemeClr val="bg1">
                  <a:lumMod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48740304"/>
        <c:crosses val="autoZero"/>
        <c:crossBetween val="between"/>
      </c:valAx>
      <c:spPr>
        <a:noFill/>
        <a:ln>
          <a:noFill/>
        </a:ln>
        <a:effectLst/>
      </c:spPr>
    </c:plotArea>
    <c:plotVisOnly val="1"/>
    <c:dispBlanksAs val="gap"/>
    <c:showDLblsOverMax val="0"/>
  </c:chart>
  <c:spPr>
    <a:solidFill>
      <a:schemeClr val="tx1">
        <a:lumMod val="75000"/>
        <a:lumOff val="25000"/>
      </a:schemeClr>
    </a:solidFill>
    <a:ln w="9525" cap="flat" cmpd="sng" algn="ctr">
      <a:noFill/>
      <a:round/>
    </a:ln>
    <a:effectLst/>
  </c:spPr>
  <c:txPr>
    <a:bodyPr/>
    <a:lstStyle/>
    <a:p>
      <a:pPr>
        <a:defRPr sz="120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 dir="row">_xlchart.v2.0</cx:f>
      </cx:strDim>
      <cx:numDim type="val">
        <cx:f dir="row">_xlchart.v2.1</cx:f>
      </cx:numDim>
    </cx:data>
  </cx:chartData>
  <cx:chart>
    <cx:plotArea>
      <cx:plotAreaRegion>
        <cx:series layoutId="funnel" uniqueId="{ED7DAF33-F7D0-C349-B4C9-A4170F586794}">
          <cx:dataPt idx="0">
            <cx:spPr>
              <a:solidFill>
                <a:srgbClr val="12A7AE"/>
              </a:solidFill>
            </cx:spPr>
          </cx:dataPt>
          <cx:dataPt idx="1">
            <cx:spPr>
              <a:solidFill>
                <a:srgbClr val="4472C4">
                  <a:lumMod val="75000"/>
                </a:srgbClr>
              </a:solidFill>
            </cx:spPr>
          </cx:dataPt>
          <cx:dataPt idx="2">
            <cx:spPr>
              <a:solidFill>
                <a:srgbClr val="ED7D31">
                  <a:lumMod val="75000"/>
                </a:srgbClr>
              </a:solidFill>
            </cx:spPr>
          </cx:dataPt>
          <cx:dataPt idx="3">
            <cx:spPr>
              <a:solidFill>
                <a:srgbClr val="FFC000"/>
              </a:solidFill>
            </cx:spPr>
          </cx:dataPt>
          <cx:dataPt idx="4">
            <cx:spPr>
              <a:solidFill>
                <a:srgbClr val="98AF4D"/>
              </a:solidFill>
            </cx:spPr>
          </cx:dataPt>
          <cx:dataPt idx="5">
            <cx:spPr>
              <a:solidFill>
                <a:sysClr val="windowText" lastClr="000000">
                  <a:lumMod val="65000"/>
                  <a:lumOff val="35000"/>
                </a:sysClr>
              </a:solidFill>
            </cx:spPr>
          </cx:dataPt>
          <cx:dataId val="0"/>
        </cx:series>
      </cx:plotAreaRegion>
      <cx:axis id="0">
        <cx:catScaling gapWidth="0"/>
        <cx:tickLabels/>
        <cx:txPr>
          <a:bodyPr vertOverflow="overflow" horzOverflow="overflow" wrap="square" lIns="0" tIns="0" rIns="0" bIns="0"/>
          <a:lstStyle/>
          <a:p>
            <a:pPr algn="ctr" rtl="0">
              <a:defRPr sz="1200" b="0" i="0">
                <a:solidFill>
                  <a:srgbClr val="595959"/>
                </a:solidFill>
                <a:latin typeface="Century Gothic" panose="020B0502020202020204" pitchFamily="34" charset="0"/>
                <a:ea typeface="Century Gothic" panose="020B0502020202020204" pitchFamily="34" charset="0"/>
                <a:cs typeface="Century Gothic" panose="020B0502020202020204" pitchFamily="34" charset="0"/>
              </a:defRPr>
            </a:pPr>
            <a:endParaRPr lang="en-US" sz="1200">
              <a:latin typeface="Century Gothic" panose="020B0502020202020204" pitchFamily="34" charset="0"/>
            </a:endParaRPr>
          </a:p>
        </cx:txPr>
      </cx:axis>
    </cx:plotArea>
  </cx:chart>
  <cx:spPr>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 dir="row">_xlchart.v2.2</cx:f>
      </cx:strDim>
      <cx:numDim type="val">
        <cx:f dir="row">_xlchart.v2.3</cx:f>
      </cx:numDim>
    </cx:data>
  </cx:chartData>
  <cx:chart>
    <cx:plotArea>
      <cx:plotAreaRegion>
        <cx:series layoutId="funnel" uniqueId="{ED7DAF33-F7D0-C349-B4C9-A4170F586794}">
          <cx:dataPt idx="0">
            <cx:spPr>
              <a:solidFill>
                <a:srgbClr val="12A7AE"/>
              </a:solidFill>
            </cx:spPr>
          </cx:dataPt>
          <cx:dataPt idx="1">
            <cx:spPr>
              <a:solidFill>
                <a:srgbClr val="4472C4">
                  <a:lumMod val="75000"/>
                </a:srgbClr>
              </a:solidFill>
            </cx:spPr>
          </cx:dataPt>
          <cx:dataPt idx="2">
            <cx:spPr>
              <a:solidFill>
                <a:srgbClr val="ED7D31">
                  <a:lumMod val="75000"/>
                </a:srgbClr>
              </a:solidFill>
            </cx:spPr>
          </cx:dataPt>
          <cx:dataPt idx="3">
            <cx:spPr>
              <a:solidFill>
                <a:srgbClr val="FFC000"/>
              </a:solidFill>
            </cx:spPr>
          </cx:dataPt>
          <cx:dataPt idx="4">
            <cx:spPr>
              <a:solidFill>
                <a:srgbClr val="98AF4D"/>
              </a:solidFill>
            </cx:spPr>
          </cx:dataPt>
          <cx:dataPt idx="5">
            <cx:spPr>
              <a:solidFill>
                <a:sysClr val="windowText" lastClr="000000">
                  <a:lumMod val="65000"/>
                  <a:lumOff val="35000"/>
                </a:sysClr>
              </a:solidFill>
            </cx:spPr>
          </cx:dataPt>
          <cx:dataId val="0"/>
        </cx:series>
      </cx:plotAreaRegion>
      <cx:axis id="0">
        <cx:catScaling gapWidth="0"/>
        <cx:tickLabels/>
        <cx:txPr>
          <a:bodyPr vertOverflow="overflow" horzOverflow="overflow" wrap="square" lIns="0" tIns="0" rIns="0" bIns="0"/>
          <a:lstStyle/>
          <a:p>
            <a:pPr algn="ctr" rtl="0">
              <a:defRPr sz="1200" b="0" i="0">
                <a:solidFill>
                  <a:srgbClr val="595959"/>
                </a:solidFill>
                <a:latin typeface="Century Gothic" panose="020B0502020202020204" pitchFamily="34" charset="0"/>
                <a:ea typeface="Century Gothic" panose="020B0502020202020204" pitchFamily="34" charset="0"/>
                <a:cs typeface="Century Gothic" panose="020B0502020202020204" pitchFamily="34" charset="0"/>
              </a:defRPr>
            </a:pPr>
            <a:endParaRPr lang="en-US" sz="1200">
              <a:latin typeface="Century Gothic" panose="020B0502020202020204" pitchFamily="34" charset="0"/>
            </a:endParaRPr>
          </a:p>
        </cx:txPr>
      </cx:axis>
    </cx:plotArea>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7" Type="http://schemas.microsoft.com/office/2014/relationships/chartEx" Target="../charts/chartEx1.xml"/><Relationship Id="rId2" Type="http://schemas.openxmlformats.org/officeDocument/2006/relationships/image" Target="../media/image1.png"/><Relationship Id="rId1" Type="http://schemas.openxmlformats.org/officeDocument/2006/relationships/hyperlink" Target="https://www.smartsheet.com/try-it?trp=11183&amp;utm_source=integrated-content&amp;utm_campaign=/content/marketing-dashboard-templates&amp;utm_medium=Marketing+Funnel+Dashboard+excel+11183&amp;lpa=Marketing+Funnel+Dashboard+excel+11183"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microsoft.com/office/2014/relationships/chartEx" Target="../charts/chartEx2.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520700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1D31248D-96AB-CE46-8D33-CFF03BB3911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6</xdr:col>
      <xdr:colOff>1193800</xdr:colOff>
      <xdr:row>3</xdr:row>
      <xdr:rowOff>25400</xdr:rowOff>
    </xdr:from>
    <xdr:to>
      <xdr:col>10</xdr:col>
      <xdr:colOff>0</xdr:colOff>
      <xdr:row>4</xdr:row>
      <xdr:rowOff>0</xdr:rowOff>
    </xdr:to>
    <xdr:graphicFrame macro="">
      <xdr:nvGraphicFramePr>
        <xdr:cNvPr id="3" name="Chart 2">
          <a:extLst>
            <a:ext uri="{FF2B5EF4-FFF2-40B4-BE49-F238E27FC236}">
              <a16:creationId xmlns:a16="http://schemas.microsoft.com/office/drawing/2014/main" id="{C50C1585-B70E-3648-A074-0DF70C16B7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1193800</xdr:colOff>
      <xdr:row>6</xdr:row>
      <xdr:rowOff>0</xdr:rowOff>
    </xdr:from>
    <xdr:to>
      <xdr:col>9</xdr:col>
      <xdr:colOff>4127500</xdr:colOff>
      <xdr:row>7</xdr:row>
      <xdr:rowOff>0</xdr:rowOff>
    </xdr:to>
    <xdr:graphicFrame macro="">
      <xdr:nvGraphicFramePr>
        <xdr:cNvPr id="6" name="Chart 5">
          <a:extLst>
            <a:ext uri="{FF2B5EF4-FFF2-40B4-BE49-F238E27FC236}">
              <a16:creationId xmlns:a16="http://schemas.microsoft.com/office/drawing/2014/main" id="{2466449C-04B3-6342-BD9C-CA5CD00F1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1193800</xdr:colOff>
      <xdr:row>9</xdr:row>
      <xdr:rowOff>0</xdr:rowOff>
    </xdr:from>
    <xdr:to>
      <xdr:col>9</xdr:col>
      <xdr:colOff>4127500</xdr:colOff>
      <xdr:row>10</xdr:row>
      <xdr:rowOff>0</xdr:rowOff>
    </xdr:to>
    <xdr:graphicFrame macro="">
      <xdr:nvGraphicFramePr>
        <xdr:cNvPr id="8" name="Chart 7">
          <a:extLst>
            <a:ext uri="{FF2B5EF4-FFF2-40B4-BE49-F238E27FC236}">
              <a16:creationId xmlns:a16="http://schemas.microsoft.com/office/drawing/2014/main" id="{42C8B823-AF7C-4F46-A780-177EE03A05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1193800</xdr:colOff>
      <xdr:row>12</xdr:row>
      <xdr:rowOff>0</xdr:rowOff>
    </xdr:from>
    <xdr:to>
      <xdr:col>9</xdr:col>
      <xdr:colOff>4127500</xdr:colOff>
      <xdr:row>13</xdr:row>
      <xdr:rowOff>0</xdr:rowOff>
    </xdr:to>
    <xdr:graphicFrame macro="">
      <xdr:nvGraphicFramePr>
        <xdr:cNvPr id="9" name="Chart 8">
          <a:extLst>
            <a:ext uri="{FF2B5EF4-FFF2-40B4-BE49-F238E27FC236}">
              <a16:creationId xmlns:a16="http://schemas.microsoft.com/office/drawing/2014/main" id="{DA98F715-9E92-DA41-B868-EAC54FD0F1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25400</xdr:colOff>
      <xdr:row>1</xdr:row>
      <xdr:rowOff>622300</xdr:rowOff>
    </xdr:from>
    <xdr:to>
      <xdr:col>6</xdr:col>
      <xdr:colOff>1003300</xdr:colOff>
      <xdr:row>13</xdr:row>
      <xdr:rowOff>0</xdr:rowOff>
    </xdr:to>
    <mc:AlternateContent xmlns:mc="http://schemas.openxmlformats.org/markup-compatibility/2006">
      <mc:Choice xmlns:cx2="http://schemas.microsoft.com/office/drawing/2015/10/21/chartex" Requires="cx2">
        <xdr:graphicFrame macro="">
          <xdr:nvGraphicFramePr>
            <xdr:cNvPr id="10" name="Chart 9">
              <a:extLst>
                <a:ext uri="{FF2B5EF4-FFF2-40B4-BE49-F238E27FC236}">
                  <a16:creationId xmlns:a16="http://schemas.microsoft.com/office/drawing/2014/main" id="{626CF1DD-2B9C-EA39-FAB6-A5474E08BBF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279400" y="3149600"/>
              <a:ext cx="7010400" cy="100076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1193800</xdr:colOff>
      <xdr:row>2</xdr:row>
      <xdr:rowOff>25400</xdr:rowOff>
    </xdr:from>
    <xdr:to>
      <xdr:col>10</xdr:col>
      <xdr:colOff>0</xdr:colOff>
      <xdr:row>3</xdr:row>
      <xdr:rowOff>0</xdr:rowOff>
    </xdr:to>
    <xdr:graphicFrame macro="">
      <xdr:nvGraphicFramePr>
        <xdr:cNvPr id="3" name="Chart 2">
          <a:extLst>
            <a:ext uri="{FF2B5EF4-FFF2-40B4-BE49-F238E27FC236}">
              <a16:creationId xmlns:a16="http://schemas.microsoft.com/office/drawing/2014/main" id="{5CD4E638-20F6-D447-856E-07D6C3B3E2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1193800</xdr:colOff>
      <xdr:row>5</xdr:row>
      <xdr:rowOff>0</xdr:rowOff>
    </xdr:from>
    <xdr:to>
      <xdr:col>9</xdr:col>
      <xdr:colOff>4127500</xdr:colOff>
      <xdr:row>6</xdr:row>
      <xdr:rowOff>0</xdr:rowOff>
    </xdr:to>
    <xdr:graphicFrame macro="">
      <xdr:nvGraphicFramePr>
        <xdr:cNvPr id="4" name="Chart 3">
          <a:extLst>
            <a:ext uri="{FF2B5EF4-FFF2-40B4-BE49-F238E27FC236}">
              <a16:creationId xmlns:a16="http://schemas.microsoft.com/office/drawing/2014/main" id="{5BE71CCF-1186-1048-ACF6-C80116892A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1193800</xdr:colOff>
      <xdr:row>8</xdr:row>
      <xdr:rowOff>0</xdr:rowOff>
    </xdr:from>
    <xdr:to>
      <xdr:col>9</xdr:col>
      <xdr:colOff>4127500</xdr:colOff>
      <xdr:row>9</xdr:row>
      <xdr:rowOff>0</xdr:rowOff>
    </xdr:to>
    <xdr:graphicFrame macro="">
      <xdr:nvGraphicFramePr>
        <xdr:cNvPr id="5" name="Chart 4">
          <a:extLst>
            <a:ext uri="{FF2B5EF4-FFF2-40B4-BE49-F238E27FC236}">
              <a16:creationId xmlns:a16="http://schemas.microsoft.com/office/drawing/2014/main" id="{149A32A0-E95A-F649-B7DB-2F3024BC54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1193800</xdr:colOff>
      <xdr:row>11</xdr:row>
      <xdr:rowOff>0</xdr:rowOff>
    </xdr:from>
    <xdr:to>
      <xdr:col>9</xdr:col>
      <xdr:colOff>4127500</xdr:colOff>
      <xdr:row>12</xdr:row>
      <xdr:rowOff>0</xdr:rowOff>
    </xdr:to>
    <xdr:graphicFrame macro="">
      <xdr:nvGraphicFramePr>
        <xdr:cNvPr id="6" name="Chart 5">
          <a:extLst>
            <a:ext uri="{FF2B5EF4-FFF2-40B4-BE49-F238E27FC236}">
              <a16:creationId xmlns:a16="http://schemas.microsoft.com/office/drawing/2014/main" id="{D3ABA8D3-AA3E-6240-8FDB-104D3001D9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25400</xdr:colOff>
      <xdr:row>1</xdr:row>
      <xdr:rowOff>63500</xdr:rowOff>
    </xdr:from>
    <xdr:to>
      <xdr:col>6</xdr:col>
      <xdr:colOff>1003300</xdr:colOff>
      <xdr:row>12</xdr:row>
      <xdr:rowOff>0</xdr:rowOff>
    </xdr:to>
    <mc:AlternateContent xmlns:mc="http://schemas.openxmlformats.org/markup-compatibility/2006">
      <mc:Choice xmlns:cx2="http://schemas.microsoft.com/office/drawing/2015/10/21/chartex" Requires="cx2">
        <xdr:graphicFrame macro="">
          <xdr:nvGraphicFramePr>
            <xdr:cNvPr id="7" name="Chart 6">
              <a:extLst>
                <a:ext uri="{FF2B5EF4-FFF2-40B4-BE49-F238E27FC236}">
                  <a16:creationId xmlns:a16="http://schemas.microsoft.com/office/drawing/2014/main" id="{7F9BE0AB-974E-1642-808B-0A45904020D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279400" y="723900"/>
              <a:ext cx="7010400" cy="99060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83&amp;utm_source=integrated-content&amp;utm_campaign=/content/marketing-dashboard-templates&amp;utm_medium=Marketing+Funnel+Dashboard+excel+11183&amp;lpa=Marketing+Funnel+Dashboard+excel+1118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C6C65-1F8C-F940-882C-129BB9909227}">
  <sheetPr>
    <tabColor theme="3" tint="0.59999389629810485"/>
    <pageSetUpPr fitToPage="1"/>
  </sheetPr>
  <dimension ref="A1:IN95"/>
  <sheetViews>
    <sheetView showGridLines="0" tabSelected="1" workbookViewId="0">
      <pane ySplit="1" topLeftCell="A2" activePane="bottomLeft" state="frozen"/>
      <selection pane="bottomLeft" activeCell="B58" sqref="B58:I58"/>
    </sheetView>
  </sheetViews>
  <sheetFormatPr baseColWidth="10" defaultRowHeight="16"/>
  <cols>
    <col min="1" max="1" width="3.33203125" customWidth="1"/>
    <col min="2" max="8" width="15.83203125" customWidth="1"/>
    <col min="9" max="9" width="10.83203125" customWidth="1"/>
    <col min="10" max="10" width="54.33203125" customWidth="1"/>
    <col min="11" max="11" width="3.33203125" customWidth="1"/>
  </cols>
  <sheetData>
    <row r="1" spans="1:248" ht="199" customHeight="1"/>
    <row r="2" spans="1:248" s="4" customFormat="1" ht="52" customHeight="1">
      <c r="A2" s="3"/>
      <c r="B2" s="5" t="s">
        <v>13</v>
      </c>
      <c r="C2" s="5"/>
      <c r="D2"/>
      <c r="E2"/>
      <c r="F2"/>
      <c r="G2"/>
      <c r="H2"/>
      <c r="I2"/>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row>
    <row r="3" spans="1:248" s="4" customFormat="1" ht="35" customHeight="1">
      <c r="B3" s="25"/>
      <c r="C3" s="25"/>
      <c r="D3"/>
      <c r="E3"/>
      <c r="F3"/>
      <c r="G3"/>
      <c r="H3" s="17" t="s">
        <v>18</v>
      </c>
      <c r="I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row>
    <row r="4" spans="1:248" ht="150" customHeight="1">
      <c r="B4" s="32"/>
      <c r="C4" s="26"/>
      <c r="F4" s="28"/>
    </row>
    <row r="5" spans="1:248" s="9" customFormat="1" ht="15" customHeight="1">
      <c r="B5" s="30"/>
      <c r="C5" s="30"/>
      <c r="D5" s="29"/>
      <c r="E5" s="30"/>
      <c r="F5" s="31"/>
      <c r="G5" s="31"/>
      <c r="H5" s="31"/>
      <c r="I5" s="30"/>
    </row>
    <row r="6" spans="1:248" s="4" customFormat="1" ht="35" customHeight="1">
      <c r="B6" s="25"/>
      <c r="C6" s="25"/>
      <c r="D6"/>
      <c r="E6"/>
      <c r="F6"/>
      <c r="G6"/>
      <c r="H6" s="17" t="s">
        <v>11</v>
      </c>
      <c r="I6"/>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row>
    <row r="7" spans="1:248" ht="150" customHeight="1">
      <c r="B7" s="32"/>
      <c r="C7" s="26"/>
      <c r="F7" s="28"/>
    </row>
    <row r="8" spans="1:248" s="9" customFormat="1" ht="15" customHeight="1">
      <c r="B8" s="30"/>
      <c r="C8" s="30"/>
      <c r="D8" s="29"/>
      <c r="E8" s="30"/>
      <c r="F8" s="31"/>
      <c r="G8" s="31"/>
      <c r="H8" s="31"/>
      <c r="I8" s="30"/>
    </row>
    <row r="9" spans="1:248" s="4" customFormat="1" ht="35" customHeight="1">
      <c r="B9" s="25"/>
      <c r="C9" s="25"/>
      <c r="D9"/>
      <c r="E9"/>
      <c r="F9"/>
      <c r="G9"/>
      <c r="H9" s="17" t="s">
        <v>12</v>
      </c>
      <c r="I9"/>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row>
    <row r="10" spans="1:248" ht="150" customHeight="1">
      <c r="B10" s="32"/>
      <c r="C10" s="26"/>
      <c r="F10" s="28"/>
    </row>
    <row r="11" spans="1:248" s="9" customFormat="1" ht="15" customHeight="1">
      <c r="B11" s="30"/>
      <c r="C11" s="30"/>
      <c r="D11" s="29"/>
      <c r="E11" s="30"/>
      <c r="F11" s="31"/>
      <c r="G11" s="31"/>
      <c r="H11" s="31"/>
      <c r="I11" s="30"/>
    </row>
    <row r="12" spans="1:248" s="4" customFormat="1" ht="35" customHeight="1">
      <c r="B12" s="25"/>
      <c r="C12" s="25"/>
      <c r="D12"/>
      <c r="E12"/>
      <c r="F12"/>
      <c r="G12"/>
      <c r="H12" s="17" t="s">
        <v>14</v>
      </c>
      <c r="I12"/>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row>
    <row r="13" spans="1:248" ht="150" customHeight="1">
      <c r="B13" s="32"/>
      <c r="C13" s="26"/>
      <c r="F13" s="28"/>
    </row>
    <row r="14" spans="1:248" s="9" customFormat="1" ht="17" thickBot="1">
      <c r="A14" s="27"/>
      <c r="B14" s="27"/>
      <c r="C14" s="27"/>
      <c r="D14" s="27"/>
      <c r="E14" s="27"/>
      <c r="F14" s="27"/>
      <c r="G14" s="27"/>
      <c r="H14" s="27"/>
      <c r="I14" s="27"/>
      <c r="J14" s="27"/>
    </row>
    <row r="15" spans="1:248" s="9" customFormat="1" ht="13" customHeight="1"/>
    <row r="16" spans="1:248" s="9" customFormat="1" ht="31" customHeight="1">
      <c r="B16" s="17" t="s">
        <v>19</v>
      </c>
      <c r="D16" s="7" t="s">
        <v>6</v>
      </c>
      <c r="E16" s="7"/>
      <c r="I16" s="7"/>
    </row>
    <row r="17" spans="1:10" ht="38" customHeight="1">
      <c r="A17" s="22"/>
      <c r="B17" s="39" t="s">
        <v>8</v>
      </c>
      <c r="C17" s="37" t="s">
        <v>17</v>
      </c>
      <c r="D17" s="33" t="s">
        <v>16</v>
      </c>
      <c r="E17" s="35" t="s">
        <v>11</v>
      </c>
      <c r="F17" s="43" t="s">
        <v>12</v>
      </c>
      <c r="G17" s="42" t="s">
        <v>15</v>
      </c>
      <c r="H17" s="36" t="s">
        <v>14</v>
      </c>
      <c r="I17" s="38" t="s">
        <v>9</v>
      </c>
      <c r="J17" s="9"/>
    </row>
    <row r="18" spans="1:10">
      <c r="A18" s="9"/>
      <c r="B18" s="40">
        <v>1</v>
      </c>
      <c r="C18" s="21">
        <v>1079</v>
      </c>
      <c r="D18" s="21">
        <v>408</v>
      </c>
      <c r="E18" s="21">
        <v>118</v>
      </c>
      <c r="F18" s="20">
        <v>46</v>
      </c>
      <c r="G18" s="20">
        <v>19</v>
      </c>
      <c r="H18" s="20">
        <v>7</v>
      </c>
      <c r="I18" s="44">
        <f t="shared" ref="I18:I48" si="0">IFERROR(D18/C18,"")</f>
        <v>0.37812789620018533</v>
      </c>
      <c r="J18" s="9"/>
    </row>
    <row r="19" spans="1:10">
      <c r="A19" s="9"/>
      <c r="B19" s="40">
        <f t="shared" ref="B19:B46" si="1">B18+1</f>
        <v>2</v>
      </c>
      <c r="C19" s="21">
        <v>1025</v>
      </c>
      <c r="D19" s="21">
        <v>445</v>
      </c>
      <c r="E19" s="21">
        <v>82</v>
      </c>
      <c r="F19" s="20">
        <v>31</v>
      </c>
      <c r="G19" s="20">
        <v>20</v>
      </c>
      <c r="H19" s="20">
        <v>2</v>
      </c>
      <c r="I19" s="44">
        <f t="shared" si="0"/>
        <v>0.43414634146341463</v>
      </c>
      <c r="J19" s="9"/>
    </row>
    <row r="20" spans="1:10">
      <c r="A20" s="9"/>
      <c r="B20" s="40">
        <f t="shared" si="1"/>
        <v>3</v>
      </c>
      <c r="C20" s="21">
        <v>851</v>
      </c>
      <c r="D20" s="21">
        <v>453</v>
      </c>
      <c r="E20" s="21">
        <v>90</v>
      </c>
      <c r="F20" s="20">
        <v>33</v>
      </c>
      <c r="G20" s="20">
        <v>19</v>
      </c>
      <c r="H20" s="20">
        <v>4</v>
      </c>
      <c r="I20" s="44">
        <f t="shared" si="0"/>
        <v>0.53231492361927146</v>
      </c>
      <c r="J20" s="9"/>
    </row>
    <row r="21" spans="1:10">
      <c r="A21" s="9"/>
      <c r="B21" s="40">
        <f t="shared" si="1"/>
        <v>4</v>
      </c>
      <c r="C21" s="21">
        <v>840</v>
      </c>
      <c r="D21" s="21">
        <v>283</v>
      </c>
      <c r="E21" s="21">
        <v>115</v>
      </c>
      <c r="F21" s="20">
        <v>31</v>
      </c>
      <c r="G21" s="20">
        <v>21</v>
      </c>
      <c r="H21" s="20">
        <v>11</v>
      </c>
      <c r="I21" s="44">
        <f t="shared" si="0"/>
        <v>0.33690476190476193</v>
      </c>
      <c r="J21" s="9"/>
    </row>
    <row r="22" spans="1:10">
      <c r="A22" s="9"/>
      <c r="B22" s="40">
        <f t="shared" si="1"/>
        <v>5</v>
      </c>
      <c r="C22" s="21">
        <v>773</v>
      </c>
      <c r="D22" s="21">
        <v>344</v>
      </c>
      <c r="E22" s="21">
        <v>122</v>
      </c>
      <c r="F22" s="20">
        <v>39</v>
      </c>
      <c r="G22" s="20">
        <v>15</v>
      </c>
      <c r="H22" s="20">
        <v>2</v>
      </c>
      <c r="I22" s="44">
        <f t="shared" si="0"/>
        <v>0.44501940491591202</v>
      </c>
    </row>
    <row r="23" spans="1:10">
      <c r="A23" s="9"/>
      <c r="B23" s="40">
        <f t="shared" si="1"/>
        <v>6</v>
      </c>
      <c r="C23" s="21">
        <v>549</v>
      </c>
      <c r="D23" s="21">
        <v>425</v>
      </c>
      <c r="E23" s="21">
        <v>89</v>
      </c>
      <c r="F23" s="20">
        <v>33</v>
      </c>
      <c r="G23" s="20">
        <v>22</v>
      </c>
      <c r="H23" s="20">
        <v>0</v>
      </c>
      <c r="I23" s="44">
        <f t="shared" si="0"/>
        <v>0.7741347905282332</v>
      </c>
    </row>
    <row r="24" spans="1:10">
      <c r="A24" s="9"/>
      <c r="B24" s="40">
        <f t="shared" si="1"/>
        <v>7</v>
      </c>
      <c r="C24" s="21">
        <v>725</v>
      </c>
      <c r="D24" s="21">
        <v>339</v>
      </c>
      <c r="E24" s="21">
        <v>99</v>
      </c>
      <c r="F24" s="20">
        <v>47</v>
      </c>
      <c r="G24" s="20">
        <v>17</v>
      </c>
      <c r="H24" s="20">
        <v>6</v>
      </c>
      <c r="I24" s="44">
        <f t="shared" si="0"/>
        <v>0.46758620689655173</v>
      </c>
    </row>
    <row r="25" spans="1:10">
      <c r="A25" s="9"/>
      <c r="B25" s="40">
        <f t="shared" si="1"/>
        <v>8</v>
      </c>
      <c r="C25" s="21">
        <v>884</v>
      </c>
      <c r="D25" s="21">
        <v>322</v>
      </c>
      <c r="E25" s="21">
        <v>84</v>
      </c>
      <c r="F25" s="20">
        <v>44</v>
      </c>
      <c r="G25" s="20">
        <v>13</v>
      </c>
      <c r="H25" s="20">
        <v>8</v>
      </c>
      <c r="I25" s="44">
        <f t="shared" si="0"/>
        <v>0.36425339366515835</v>
      </c>
    </row>
    <row r="26" spans="1:10">
      <c r="A26" s="9"/>
      <c r="B26" s="40">
        <f t="shared" si="1"/>
        <v>9</v>
      </c>
      <c r="C26" s="21">
        <v>835</v>
      </c>
      <c r="D26" s="21">
        <v>317</v>
      </c>
      <c r="E26" s="21">
        <v>118</v>
      </c>
      <c r="F26" s="20">
        <v>31</v>
      </c>
      <c r="G26" s="20">
        <v>22</v>
      </c>
      <c r="H26" s="20">
        <v>11</v>
      </c>
      <c r="I26" s="44">
        <f t="shared" si="0"/>
        <v>0.37964071856287424</v>
      </c>
    </row>
    <row r="27" spans="1:10">
      <c r="A27" s="9"/>
      <c r="B27" s="40">
        <f t="shared" si="1"/>
        <v>10</v>
      </c>
      <c r="C27" s="21">
        <v>492</v>
      </c>
      <c r="D27" s="21">
        <v>387</v>
      </c>
      <c r="E27" s="21">
        <v>85</v>
      </c>
      <c r="F27" s="20">
        <v>50</v>
      </c>
      <c r="G27" s="20">
        <v>17</v>
      </c>
      <c r="H27" s="20">
        <v>3</v>
      </c>
      <c r="I27" s="44">
        <f t="shared" si="0"/>
        <v>0.78658536585365857</v>
      </c>
    </row>
    <row r="28" spans="1:10">
      <c r="A28" s="9"/>
      <c r="B28" s="40">
        <f t="shared" si="1"/>
        <v>11</v>
      </c>
      <c r="C28" s="21">
        <v>1033</v>
      </c>
      <c r="D28" s="21">
        <v>393</v>
      </c>
      <c r="E28" s="21">
        <v>102</v>
      </c>
      <c r="F28" s="20">
        <v>31</v>
      </c>
      <c r="G28" s="20">
        <v>19</v>
      </c>
      <c r="H28" s="20">
        <v>0</v>
      </c>
      <c r="I28" s="44">
        <f t="shared" si="0"/>
        <v>0.38044530493707646</v>
      </c>
    </row>
    <row r="29" spans="1:10">
      <c r="A29" s="9"/>
      <c r="B29" s="40">
        <f t="shared" si="1"/>
        <v>12</v>
      </c>
      <c r="C29" s="21">
        <v>882</v>
      </c>
      <c r="D29" s="21">
        <v>430</v>
      </c>
      <c r="E29" s="21">
        <v>105</v>
      </c>
      <c r="F29" s="20">
        <v>34</v>
      </c>
      <c r="G29" s="20">
        <v>14</v>
      </c>
      <c r="H29" s="20">
        <v>7</v>
      </c>
      <c r="I29" s="44">
        <f t="shared" si="0"/>
        <v>0.48752834467120182</v>
      </c>
    </row>
    <row r="30" spans="1:10">
      <c r="A30" s="9"/>
      <c r="B30" s="40">
        <f t="shared" si="1"/>
        <v>13</v>
      </c>
      <c r="C30" s="21">
        <v>537</v>
      </c>
      <c r="D30" s="21">
        <v>465</v>
      </c>
      <c r="E30" s="21">
        <v>86</v>
      </c>
      <c r="F30" s="20">
        <v>45</v>
      </c>
      <c r="G30" s="20">
        <v>16</v>
      </c>
      <c r="H30" s="20">
        <v>2</v>
      </c>
      <c r="I30" s="44">
        <f t="shared" si="0"/>
        <v>0.86592178770949724</v>
      </c>
    </row>
    <row r="31" spans="1:10">
      <c r="A31" s="9"/>
      <c r="B31" s="40">
        <f t="shared" si="1"/>
        <v>14</v>
      </c>
      <c r="C31" s="21">
        <v>947</v>
      </c>
      <c r="D31" s="21">
        <v>379</v>
      </c>
      <c r="E31" s="21">
        <v>101</v>
      </c>
      <c r="F31" s="20">
        <v>32</v>
      </c>
      <c r="G31" s="20">
        <v>17</v>
      </c>
      <c r="H31" s="20">
        <v>7</v>
      </c>
      <c r="I31" s="44">
        <f t="shared" si="0"/>
        <v>0.40021119324181625</v>
      </c>
    </row>
    <row r="32" spans="1:10">
      <c r="A32" s="9"/>
      <c r="B32" s="40">
        <f t="shared" si="1"/>
        <v>15</v>
      </c>
      <c r="C32" s="21">
        <v>823</v>
      </c>
      <c r="D32" s="21">
        <v>284</v>
      </c>
      <c r="E32" s="21">
        <v>101</v>
      </c>
      <c r="F32" s="20">
        <v>48</v>
      </c>
      <c r="G32" s="20">
        <v>22</v>
      </c>
      <c r="H32" s="20">
        <v>10</v>
      </c>
      <c r="I32" s="44">
        <f t="shared" si="0"/>
        <v>0.34507897934386389</v>
      </c>
    </row>
    <row r="33" spans="1:9">
      <c r="A33" s="9"/>
      <c r="B33" s="40">
        <f t="shared" si="1"/>
        <v>16</v>
      </c>
      <c r="C33" s="21">
        <v>1190</v>
      </c>
      <c r="D33" s="21">
        <v>354</v>
      </c>
      <c r="E33" s="21">
        <v>94</v>
      </c>
      <c r="F33" s="20">
        <v>44</v>
      </c>
      <c r="G33" s="20">
        <v>18</v>
      </c>
      <c r="H33" s="20">
        <v>12</v>
      </c>
      <c r="I33" s="44">
        <f t="shared" si="0"/>
        <v>0.29747899159663865</v>
      </c>
    </row>
    <row r="34" spans="1:9">
      <c r="A34" s="9"/>
      <c r="B34" s="40">
        <f t="shared" si="1"/>
        <v>17</v>
      </c>
      <c r="C34" s="21">
        <v>594</v>
      </c>
      <c r="D34" s="21">
        <v>400</v>
      </c>
      <c r="E34" s="21">
        <v>108</v>
      </c>
      <c r="F34" s="20">
        <v>31</v>
      </c>
      <c r="G34" s="20">
        <v>17</v>
      </c>
      <c r="H34" s="20">
        <v>5</v>
      </c>
      <c r="I34" s="44">
        <f t="shared" si="0"/>
        <v>0.67340067340067344</v>
      </c>
    </row>
    <row r="35" spans="1:9">
      <c r="A35" s="9"/>
      <c r="B35" s="40">
        <f t="shared" si="1"/>
        <v>18</v>
      </c>
      <c r="C35" s="21">
        <v>551</v>
      </c>
      <c r="D35" s="21">
        <v>333</v>
      </c>
      <c r="E35" s="21">
        <v>95</v>
      </c>
      <c r="F35" s="20">
        <v>40</v>
      </c>
      <c r="G35" s="20">
        <v>19</v>
      </c>
      <c r="H35" s="20">
        <v>8</v>
      </c>
      <c r="I35" s="44">
        <f t="shared" si="0"/>
        <v>0.60435571687840295</v>
      </c>
    </row>
    <row r="36" spans="1:9">
      <c r="A36" s="9"/>
      <c r="B36" s="40">
        <f t="shared" si="1"/>
        <v>19</v>
      </c>
      <c r="C36" s="21">
        <v>994</v>
      </c>
      <c r="D36" s="21">
        <v>437</v>
      </c>
      <c r="E36" s="21">
        <v>86</v>
      </c>
      <c r="F36" s="20">
        <v>49</v>
      </c>
      <c r="G36" s="20">
        <v>13</v>
      </c>
      <c r="H36" s="20">
        <v>12</v>
      </c>
      <c r="I36" s="44">
        <f t="shared" si="0"/>
        <v>0.43963782696177062</v>
      </c>
    </row>
    <row r="37" spans="1:9">
      <c r="A37" s="9"/>
      <c r="B37" s="40">
        <f t="shared" si="1"/>
        <v>20</v>
      </c>
      <c r="C37" s="21">
        <v>694</v>
      </c>
      <c r="D37" s="21">
        <v>369</v>
      </c>
      <c r="E37" s="21">
        <v>97</v>
      </c>
      <c r="F37" s="20">
        <v>45</v>
      </c>
      <c r="G37" s="20">
        <v>20</v>
      </c>
      <c r="H37" s="20">
        <v>3</v>
      </c>
      <c r="I37" s="44">
        <f t="shared" si="0"/>
        <v>0.53170028818443804</v>
      </c>
    </row>
    <row r="38" spans="1:9">
      <c r="A38" s="9"/>
      <c r="B38" s="40">
        <f t="shared" si="1"/>
        <v>21</v>
      </c>
      <c r="C38" s="21">
        <v>487</v>
      </c>
      <c r="D38" s="21">
        <v>291</v>
      </c>
      <c r="E38" s="21">
        <v>118</v>
      </c>
      <c r="F38" s="20">
        <v>32</v>
      </c>
      <c r="G38" s="20">
        <v>19</v>
      </c>
      <c r="H38" s="20">
        <v>3</v>
      </c>
      <c r="I38" s="44">
        <f t="shared" si="0"/>
        <v>0.59753593429158114</v>
      </c>
    </row>
    <row r="39" spans="1:9">
      <c r="A39" s="9"/>
      <c r="B39" s="40">
        <f t="shared" si="1"/>
        <v>22</v>
      </c>
      <c r="C39" s="21">
        <v>885</v>
      </c>
      <c r="D39" s="21">
        <v>470</v>
      </c>
      <c r="E39" s="21">
        <v>101</v>
      </c>
      <c r="F39" s="20">
        <v>39</v>
      </c>
      <c r="G39" s="20">
        <v>20</v>
      </c>
      <c r="H39" s="20">
        <v>12</v>
      </c>
      <c r="I39" s="44">
        <f t="shared" si="0"/>
        <v>0.53107344632768361</v>
      </c>
    </row>
    <row r="40" spans="1:9">
      <c r="A40" s="9"/>
      <c r="B40" s="40">
        <f t="shared" si="1"/>
        <v>23</v>
      </c>
      <c r="C40" s="21">
        <v>755</v>
      </c>
      <c r="D40" s="21">
        <v>372</v>
      </c>
      <c r="E40" s="21">
        <v>102</v>
      </c>
      <c r="F40" s="20">
        <v>34</v>
      </c>
      <c r="G40" s="20">
        <v>21</v>
      </c>
      <c r="H40" s="20">
        <v>10</v>
      </c>
      <c r="I40" s="44">
        <f t="shared" si="0"/>
        <v>0.49271523178807947</v>
      </c>
    </row>
    <row r="41" spans="1:9">
      <c r="A41" s="9"/>
      <c r="B41" s="40">
        <f t="shared" si="1"/>
        <v>24</v>
      </c>
      <c r="C41" s="21">
        <v>971</v>
      </c>
      <c r="D41" s="21">
        <v>314</v>
      </c>
      <c r="E41" s="21">
        <v>103</v>
      </c>
      <c r="F41" s="20">
        <v>46</v>
      </c>
      <c r="G41" s="20">
        <v>21</v>
      </c>
      <c r="H41" s="20">
        <v>10</v>
      </c>
      <c r="I41" s="44">
        <f t="shared" si="0"/>
        <v>0.32337796086508752</v>
      </c>
    </row>
    <row r="42" spans="1:9">
      <c r="A42" s="9"/>
      <c r="B42" s="40">
        <f t="shared" si="1"/>
        <v>25</v>
      </c>
      <c r="C42" s="21">
        <v>984</v>
      </c>
      <c r="D42" s="21">
        <v>290</v>
      </c>
      <c r="E42" s="21">
        <v>118</v>
      </c>
      <c r="F42" s="20">
        <v>35</v>
      </c>
      <c r="G42" s="20">
        <v>13</v>
      </c>
      <c r="H42" s="20">
        <v>0</v>
      </c>
      <c r="I42" s="44">
        <f t="shared" si="0"/>
        <v>0.29471544715447157</v>
      </c>
    </row>
    <row r="43" spans="1:9">
      <c r="A43" s="9"/>
      <c r="B43" s="40">
        <f t="shared" si="1"/>
        <v>26</v>
      </c>
      <c r="C43" s="21">
        <v>1009</v>
      </c>
      <c r="D43" s="21">
        <v>271</v>
      </c>
      <c r="E43" s="21">
        <v>113</v>
      </c>
      <c r="F43" s="20">
        <v>31</v>
      </c>
      <c r="G43" s="20">
        <v>20</v>
      </c>
      <c r="H43" s="20">
        <v>10</v>
      </c>
      <c r="I43" s="44">
        <f t="shared" si="0"/>
        <v>0.26858275520317143</v>
      </c>
    </row>
    <row r="44" spans="1:9">
      <c r="A44" s="9"/>
      <c r="B44" s="40">
        <f t="shared" si="1"/>
        <v>27</v>
      </c>
      <c r="C44" s="21">
        <v>953</v>
      </c>
      <c r="D44" s="21">
        <v>423</v>
      </c>
      <c r="E44" s="21">
        <v>95</v>
      </c>
      <c r="F44" s="20">
        <v>45</v>
      </c>
      <c r="G44" s="20">
        <v>16</v>
      </c>
      <c r="H44" s="20">
        <v>3</v>
      </c>
      <c r="I44" s="44">
        <f t="shared" si="0"/>
        <v>0.44386149003147951</v>
      </c>
    </row>
    <row r="45" spans="1:9">
      <c r="A45" s="9"/>
      <c r="B45" s="40">
        <f t="shared" si="1"/>
        <v>28</v>
      </c>
      <c r="C45" s="21">
        <v>1070</v>
      </c>
      <c r="D45" s="21">
        <v>295</v>
      </c>
      <c r="E45" s="21">
        <v>93</v>
      </c>
      <c r="F45" s="20">
        <v>51</v>
      </c>
      <c r="G45" s="20">
        <v>19</v>
      </c>
      <c r="H45" s="20">
        <v>2</v>
      </c>
      <c r="I45" s="44">
        <f t="shared" si="0"/>
        <v>0.27570093457943923</v>
      </c>
    </row>
    <row r="46" spans="1:9">
      <c r="A46" s="9"/>
      <c r="B46" s="40">
        <f t="shared" si="1"/>
        <v>29</v>
      </c>
      <c r="C46" s="21">
        <v>552</v>
      </c>
      <c r="D46" s="21">
        <v>347</v>
      </c>
      <c r="E46" s="21">
        <v>94</v>
      </c>
      <c r="F46" s="20">
        <v>51</v>
      </c>
      <c r="G46" s="20">
        <v>16</v>
      </c>
      <c r="H46" s="20">
        <v>7</v>
      </c>
      <c r="I46" s="44">
        <f t="shared" si="0"/>
        <v>0.62862318840579712</v>
      </c>
    </row>
    <row r="47" spans="1:9">
      <c r="A47" s="9"/>
      <c r="B47" s="40">
        <v>30</v>
      </c>
      <c r="C47" s="21">
        <v>931</v>
      </c>
      <c r="D47" s="21">
        <v>267</v>
      </c>
      <c r="E47" s="21">
        <v>93</v>
      </c>
      <c r="F47" s="20">
        <v>41</v>
      </c>
      <c r="G47" s="20">
        <v>20</v>
      </c>
      <c r="H47" s="20">
        <v>5</v>
      </c>
      <c r="I47" s="44">
        <f t="shared" si="0"/>
        <v>0.28678839957035446</v>
      </c>
    </row>
    <row r="48" spans="1:9" ht="17" thickBot="1">
      <c r="A48" s="9"/>
      <c r="B48" s="41">
        <v>31</v>
      </c>
      <c r="C48" s="19">
        <v>506</v>
      </c>
      <c r="D48" s="19">
        <v>368</v>
      </c>
      <c r="E48" s="19">
        <v>111</v>
      </c>
      <c r="F48" s="18">
        <v>44</v>
      </c>
      <c r="G48" s="18">
        <v>17</v>
      </c>
      <c r="H48" s="18">
        <v>12</v>
      </c>
      <c r="I48" s="45">
        <f t="shared" si="0"/>
        <v>0.72727272727272729</v>
      </c>
    </row>
    <row r="49" spans="1:9" ht="24" customHeight="1">
      <c r="A49" s="9"/>
      <c r="B49" s="8"/>
      <c r="D49" s="8"/>
      <c r="E49" s="8"/>
      <c r="F49" s="8"/>
      <c r="G49" s="8"/>
      <c r="H49" s="8"/>
      <c r="I49" s="8"/>
    </row>
    <row r="50" spans="1:9" s="9" customFormat="1" ht="31" customHeight="1">
      <c r="B50" s="17" t="s">
        <v>7</v>
      </c>
      <c r="I50" s="7"/>
    </row>
    <row r="51" spans="1:9" s="9" customFormat="1" ht="31" customHeight="1">
      <c r="B51" s="7" t="s">
        <v>6</v>
      </c>
      <c r="I51" s="7"/>
    </row>
    <row r="52" spans="1:9" ht="36" customHeight="1">
      <c r="A52" s="9"/>
      <c r="B52" s="8"/>
      <c r="C52" s="37" t="s">
        <v>17</v>
      </c>
      <c r="D52" s="33" t="s">
        <v>16</v>
      </c>
      <c r="E52" s="35" t="s">
        <v>11</v>
      </c>
      <c r="F52" s="43" t="s">
        <v>12</v>
      </c>
      <c r="G52" s="42" t="s">
        <v>15</v>
      </c>
      <c r="H52" s="36" t="s">
        <v>14</v>
      </c>
      <c r="I52" s="38" t="s">
        <v>9</v>
      </c>
    </row>
    <row r="53" spans="1:9" s="10" customFormat="1" ht="36" customHeight="1">
      <c r="A53" s="13"/>
      <c r="B53" s="12" t="s">
        <v>5</v>
      </c>
      <c r="C53" s="16">
        <f t="shared" ref="C53:H53" si="2">SUM(C18:C48)</f>
        <v>25401</v>
      </c>
      <c r="D53" s="16">
        <f t="shared" si="2"/>
        <v>11275</v>
      </c>
      <c r="E53" s="16">
        <f t="shared" si="2"/>
        <v>3118</v>
      </c>
      <c r="F53" s="16">
        <f t="shared" si="2"/>
        <v>1233</v>
      </c>
      <c r="G53" s="16">
        <f t="shared" si="2"/>
        <v>562</v>
      </c>
      <c r="H53" s="16">
        <f t="shared" si="2"/>
        <v>194</v>
      </c>
      <c r="I53" s="23">
        <f>IFERROR(AVERAGE(I18:I48),"")</f>
        <v>0.47724904600081536</v>
      </c>
    </row>
    <row r="54" spans="1:9" s="10" customFormat="1" ht="36" customHeight="1">
      <c r="A54" s="13"/>
      <c r="B54" s="12" t="s">
        <v>4</v>
      </c>
      <c r="C54" s="14">
        <v>485032</v>
      </c>
      <c r="D54" s="15">
        <v>16524</v>
      </c>
      <c r="E54" s="14">
        <v>2521</v>
      </c>
      <c r="F54" s="14">
        <v>986</v>
      </c>
      <c r="G54" s="14">
        <v>400</v>
      </c>
      <c r="H54" s="14">
        <v>400</v>
      </c>
      <c r="I54" s="24">
        <v>2.5700000000000001E-2</v>
      </c>
    </row>
    <row r="55" spans="1:9" s="10" customFormat="1" ht="36" customHeight="1">
      <c r="A55" s="13"/>
      <c r="B55" s="12" t="s">
        <v>3</v>
      </c>
      <c r="C55" s="14">
        <v>500000</v>
      </c>
      <c r="D55" s="15">
        <v>18500</v>
      </c>
      <c r="E55" s="14">
        <v>3100</v>
      </c>
      <c r="F55" s="14">
        <v>1100</v>
      </c>
      <c r="G55" s="14">
        <v>450</v>
      </c>
      <c r="H55" s="14">
        <v>450</v>
      </c>
      <c r="I55" s="24">
        <v>0.04</v>
      </c>
    </row>
    <row r="56" spans="1:9" s="10" customFormat="1" ht="36" customHeight="1">
      <c r="A56" s="13"/>
      <c r="B56" s="12" t="s">
        <v>2</v>
      </c>
      <c r="C56" s="11">
        <f t="shared" ref="C56:G56" si="3">IFERROR(C53/C55,"")</f>
        <v>5.0802E-2</v>
      </c>
      <c r="D56" s="11">
        <f t="shared" si="3"/>
        <v>0.60945945945945945</v>
      </c>
      <c r="E56" s="11">
        <f t="shared" si="3"/>
        <v>1.0058064516129033</v>
      </c>
      <c r="F56" s="11">
        <f t="shared" si="3"/>
        <v>1.1209090909090909</v>
      </c>
      <c r="G56" s="11">
        <f t="shared" si="3"/>
        <v>1.2488888888888889</v>
      </c>
      <c r="H56" s="11">
        <f>IFERROR(H53/H55,"")</f>
        <v>0.43111111111111111</v>
      </c>
      <c r="I56" s="23">
        <f>IFERROR(I53/I55,"")</f>
        <v>11.931226150020384</v>
      </c>
    </row>
    <row r="57" spans="1:9" s="9" customFormat="1"/>
    <row r="58" spans="1:9" ht="50" customHeight="1">
      <c r="B58" s="47" t="s">
        <v>1</v>
      </c>
      <c r="C58" s="47"/>
      <c r="D58" s="47"/>
      <c r="E58" s="47"/>
      <c r="F58" s="47"/>
      <c r="G58" s="47"/>
      <c r="H58" s="47"/>
      <c r="I58" s="47"/>
    </row>
    <row r="59" spans="1:9">
      <c r="B59" s="6"/>
      <c r="C59" s="6"/>
      <c r="D59" s="6"/>
      <c r="E59" s="6"/>
      <c r="F59" s="6"/>
      <c r="G59" s="6"/>
      <c r="H59" s="6"/>
      <c r="I59" s="6"/>
    </row>
    <row r="64" spans="1:9" ht="18">
      <c r="G64" s="34"/>
    </row>
    <row r="65" spans="5:7" ht="18">
      <c r="E65" s="34"/>
      <c r="G65" s="34"/>
    </row>
    <row r="66" spans="5:7" ht="18">
      <c r="E66" s="34"/>
      <c r="G66" s="34"/>
    </row>
    <row r="67" spans="5:7" ht="18">
      <c r="E67" s="34"/>
      <c r="G67" s="34"/>
    </row>
    <row r="68" spans="5:7" ht="18">
      <c r="E68" s="34"/>
      <c r="G68" s="34"/>
    </row>
    <row r="69" spans="5:7" ht="18">
      <c r="E69" s="34"/>
      <c r="G69" s="34"/>
    </row>
    <row r="70" spans="5:7" ht="18">
      <c r="E70" s="34"/>
      <c r="G70" s="34"/>
    </row>
    <row r="71" spans="5:7" ht="18">
      <c r="E71" s="34"/>
      <c r="G71" s="34"/>
    </row>
    <row r="72" spans="5:7" ht="18">
      <c r="E72" s="34"/>
      <c r="G72" s="34"/>
    </row>
    <row r="73" spans="5:7" ht="18">
      <c r="E73" s="34"/>
      <c r="G73" s="34"/>
    </row>
    <row r="74" spans="5:7" ht="18">
      <c r="E74" s="34"/>
      <c r="G74" s="34"/>
    </row>
    <row r="75" spans="5:7" ht="18">
      <c r="E75" s="34"/>
      <c r="G75" s="34"/>
    </row>
    <row r="76" spans="5:7" ht="18">
      <c r="E76" s="34"/>
      <c r="G76" s="34"/>
    </row>
    <row r="77" spans="5:7" ht="18">
      <c r="E77" s="34"/>
      <c r="G77" s="34"/>
    </row>
    <row r="78" spans="5:7" ht="18">
      <c r="E78" s="34"/>
      <c r="G78" s="34"/>
    </row>
    <row r="79" spans="5:7" ht="18">
      <c r="E79" s="34"/>
      <c r="G79" s="34"/>
    </row>
    <row r="80" spans="5:7" ht="18">
      <c r="E80" s="34"/>
      <c r="G80" s="34"/>
    </row>
    <row r="81" spans="5:7" ht="18">
      <c r="E81" s="34"/>
      <c r="G81" s="34"/>
    </row>
    <row r="82" spans="5:7" ht="18">
      <c r="E82" s="34"/>
      <c r="G82" s="34"/>
    </row>
    <row r="83" spans="5:7" ht="18">
      <c r="E83" s="34"/>
      <c r="G83" s="34"/>
    </row>
    <row r="84" spans="5:7" ht="18">
      <c r="E84" s="34"/>
      <c r="G84" s="34"/>
    </row>
    <row r="85" spans="5:7" ht="18">
      <c r="E85" s="34"/>
      <c r="G85" s="34"/>
    </row>
    <row r="86" spans="5:7" ht="18">
      <c r="E86" s="34"/>
      <c r="G86" s="34"/>
    </row>
    <row r="87" spans="5:7" ht="18">
      <c r="E87" s="34"/>
      <c r="G87" s="34"/>
    </row>
    <row r="88" spans="5:7" ht="18">
      <c r="E88" s="34"/>
      <c r="G88" s="34"/>
    </row>
    <row r="89" spans="5:7" ht="18">
      <c r="E89" s="34"/>
      <c r="G89" s="34"/>
    </row>
    <row r="90" spans="5:7" ht="18">
      <c r="E90" s="34"/>
      <c r="G90" s="34"/>
    </row>
    <row r="91" spans="5:7" ht="18">
      <c r="E91" s="34"/>
      <c r="G91" s="34"/>
    </row>
    <row r="92" spans="5:7" ht="18">
      <c r="E92" s="34"/>
      <c r="G92" s="34"/>
    </row>
    <row r="93" spans="5:7" ht="18">
      <c r="E93" s="34"/>
      <c r="G93" s="34"/>
    </row>
    <row r="94" spans="5:7" ht="18">
      <c r="E94" s="34"/>
      <c r="G94" s="34"/>
    </row>
    <row r="95" spans="5:7" ht="18">
      <c r="E95" s="34"/>
      <c r="G95" s="34"/>
    </row>
  </sheetData>
  <mergeCells count="1">
    <mergeCell ref="B58:I58"/>
  </mergeCells>
  <phoneticPr fontId="9" type="noConversion"/>
  <hyperlinks>
    <hyperlink ref="B58:I58" r:id="rId1" display="CLICK HERE TO CREATE IN SMARTSHEET" xr:uid="{668D63C8-3E5E-B048-B870-A39D67C4D3D1}"/>
  </hyperlinks>
  <pageMargins left="0.4" right="0.4" top="0.4" bottom="0.4" header="0" footer="0"/>
  <pageSetup scale="69" fitToHeight="0" orientation="landscape" horizontalDpi="0" verticalDpi="0"/>
  <rowBreaks count="1" manualBreakCount="1">
    <brk id="1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CC882-17D3-2843-A8CD-9C5E0A739739}">
  <sheetPr>
    <tabColor theme="3" tint="0.79998168889431442"/>
    <pageSetUpPr fitToPage="1"/>
  </sheetPr>
  <dimension ref="A1:IN93"/>
  <sheetViews>
    <sheetView showGridLines="0" workbookViewId="0">
      <selection activeCell="C17" sqref="C17"/>
    </sheetView>
  </sheetViews>
  <sheetFormatPr baseColWidth="10" defaultRowHeight="16"/>
  <cols>
    <col min="1" max="1" width="3.33203125" customWidth="1"/>
    <col min="2" max="8" width="15.83203125" customWidth="1"/>
    <col min="9" max="9" width="10.83203125" customWidth="1"/>
    <col min="10" max="10" width="54.33203125" customWidth="1"/>
    <col min="11" max="11" width="3.33203125" customWidth="1"/>
  </cols>
  <sheetData>
    <row r="1" spans="1:248" s="4" customFormat="1" ht="52" customHeight="1">
      <c r="A1" s="3"/>
      <c r="B1" s="5" t="s">
        <v>20</v>
      </c>
      <c r="C1" s="5"/>
      <c r="D1"/>
      <c r="E1"/>
      <c r="F1"/>
      <c r="G1" s="46" t="s">
        <v>10</v>
      </c>
      <c r="H1" s="46"/>
      <c r="I1" s="46"/>
      <c r="J1" s="46"/>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row>
    <row r="2" spans="1:248" s="4" customFormat="1" ht="35" customHeight="1">
      <c r="B2" s="25"/>
      <c r="C2" s="25"/>
      <c r="D2"/>
      <c r="E2"/>
      <c r="F2"/>
      <c r="G2"/>
      <c r="H2" s="17" t="s">
        <v>18</v>
      </c>
      <c r="I2"/>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row>
    <row r="3" spans="1:248" ht="150" customHeight="1">
      <c r="B3" s="32"/>
      <c r="C3" s="26"/>
      <c r="F3" s="28"/>
    </row>
    <row r="4" spans="1:248" s="9" customFormat="1" ht="15" customHeight="1">
      <c r="B4" s="30"/>
      <c r="C4" s="30"/>
      <c r="D4" s="29"/>
      <c r="E4" s="30"/>
      <c r="F4" s="31"/>
      <c r="G4" s="31"/>
      <c r="H4" s="31"/>
      <c r="I4" s="30"/>
    </row>
    <row r="5" spans="1:248" s="4" customFormat="1" ht="35" customHeight="1">
      <c r="B5" s="25"/>
      <c r="C5" s="25"/>
      <c r="D5"/>
      <c r="E5"/>
      <c r="F5"/>
      <c r="G5"/>
      <c r="H5" s="17" t="s">
        <v>11</v>
      </c>
      <c r="I5"/>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row>
    <row r="6" spans="1:248" ht="150" customHeight="1">
      <c r="B6" s="32"/>
      <c r="C6" s="26"/>
      <c r="F6" s="28"/>
    </row>
    <row r="7" spans="1:248" s="9" customFormat="1" ht="15" customHeight="1">
      <c r="B7" s="30"/>
      <c r="C7" s="30"/>
      <c r="D7" s="29"/>
      <c r="E7" s="30"/>
      <c r="F7" s="31"/>
      <c r="G7" s="31"/>
      <c r="H7" s="31"/>
      <c r="I7" s="30"/>
    </row>
    <row r="8" spans="1:248" s="4" customFormat="1" ht="35" customHeight="1">
      <c r="B8" s="25"/>
      <c r="C8" s="25"/>
      <c r="D8"/>
      <c r="E8"/>
      <c r="F8"/>
      <c r="G8"/>
      <c r="H8" s="17" t="s">
        <v>12</v>
      </c>
      <c r="I8"/>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row>
    <row r="9" spans="1:248" ht="150" customHeight="1">
      <c r="B9" s="32"/>
      <c r="C9" s="26"/>
      <c r="F9" s="28"/>
    </row>
    <row r="10" spans="1:248" s="9" customFormat="1" ht="15" customHeight="1">
      <c r="B10" s="30"/>
      <c r="C10" s="30"/>
      <c r="D10" s="29"/>
      <c r="E10" s="30"/>
      <c r="F10" s="31"/>
      <c r="G10" s="31"/>
      <c r="H10" s="31"/>
      <c r="I10" s="30"/>
    </row>
    <row r="11" spans="1:248" s="4" customFormat="1" ht="35" customHeight="1">
      <c r="B11" s="25"/>
      <c r="C11" s="25"/>
      <c r="D11"/>
      <c r="E11"/>
      <c r="F11"/>
      <c r="G11"/>
      <c r="H11" s="17" t="s">
        <v>14</v>
      </c>
      <c r="I11"/>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row>
    <row r="12" spans="1:248" ht="150" customHeight="1">
      <c r="B12" s="32"/>
      <c r="C12" s="26"/>
      <c r="F12" s="28"/>
    </row>
    <row r="13" spans="1:248" s="9" customFormat="1" ht="17" thickBot="1">
      <c r="A13" s="27"/>
      <c r="B13" s="27"/>
      <c r="C13" s="27"/>
      <c r="D13" s="27"/>
      <c r="E13" s="27"/>
      <c r="F13" s="27"/>
      <c r="G13" s="27"/>
      <c r="H13" s="27"/>
      <c r="I13" s="27"/>
      <c r="J13" s="27"/>
    </row>
    <row r="14" spans="1:248" s="9" customFormat="1" ht="13" customHeight="1"/>
    <row r="15" spans="1:248" s="9" customFormat="1" ht="31" customHeight="1">
      <c r="B15" s="17" t="s">
        <v>19</v>
      </c>
      <c r="D15" s="7" t="s">
        <v>6</v>
      </c>
      <c r="E15" s="7"/>
      <c r="I15" s="7"/>
    </row>
    <row r="16" spans="1:248" ht="38" customHeight="1">
      <c r="A16" s="22"/>
      <c r="B16" s="39" t="s">
        <v>8</v>
      </c>
      <c r="C16" s="37" t="s">
        <v>17</v>
      </c>
      <c r="D16" s="33" t="s">
        <v>16</v>
      </c>
      <c r="E16" s="35" t="s">
        <v>11</v>
      </c>
      <c r="F16" s="43" t="s">
        <v>12</v>
      </c>
      <c r="G16" s="42" t="s">
        <v>15</v>
      </c>
      <c r="H16" s="36" t="s">
        <v>14</v>
      </c>
      <c r="I16" s="38" t="s">
        <v>9</v>
      </c>
      <c r="J16" s="9"/>
    </row>
    <row r="17" spans="1:10">
      <c r="A17" s="9"/>
      <c r="B17" s="40">
        <v>1</v>
      </c>
      <c r="C17" s="21"/>
      <c r="D17" s="21"/>
      <c r="E17" s="21"/>
      <c r="F17" s="20"/>
      <c r="G17" s="20"/>
      <c r="H17" s="20"/>
      <c r="I17" s="44" t="str">
        <f t="shared" ref="I17:I47" si="0">IFERROR(D17/C17,"")</f>
        <v/>
      </c>
      <c r="J17" s="9"/>
    </row>
    <row r="18" spans="1:10">
      <c r="A18" s="9"/>
      <c r="B18" s="40">
        <f t="shared" ref="B18:B45" si="1">B17+1</f>
        <v>2</v>
      </c>
      <c r="C18" s="21"/>
      <c r="D18" s="21"/>
      <c r="E18" s="21"/>
      <c r="F18" s="20"/>
      <c r="G18" s="20"/>
      <c r="H18" s="20"/>
      <c r="I18" s="44" t="str">
        <f t="shared" si="0"/>
        <v/>
      </c>
      <c r="J18" s="9"/>
    </row>
    <row r="19" spans="1:10">
      <c r="A19" s="9"/>
      <c r="B19" s="40">
        <f t="shared" si="1"/>
        <v>3</v>
      </c>
      <c r="C19" s="21"/>
      <c r="D19" s="21"/>
      <c r="E19" s="21"/>
      <c r="F19" s="20"/>
      <c r="G19" s="20"/>
      <c r="H19" s="20"/>
      <c r="I19" s="44" t="str">
        <f t="shared" si="0"/>
        <v/>
      </c>
      <c r="J19" s="9"/>
    </row>
    <row r="20" spans="1:10">
      <c r="A20" s="9"/>
      <c r="B20" s="40">
        <f t="shared" si="1"/>
        <v>4</v>
      </c>
      <c r="C20" s="21"/>
      <c r="D20" s="21"/>
      <c r="E20" s="21"/>
      <c r="F20" s="20"/>
      <c r="G20" s="20"/>
      <c r="H20" s="20"/>
      <c r="I20" s="44" t="str">
        <f t="shared" si="0"/>
        <v/>
      </c>
      <c r="J20" s="9"/>
    </row>
    <row r="21" spans="1:10">
      <c r="A21" s="9"/>
      <c r="B21" s="40">
        <f t="shared" si="1"/>
        <v>5</v>
      </c>
      <c r="C21" s="21"/>
      <c r="D21" s="21"/>
      <c r="E21" s="21"/>
      <c r="F21" s="20"/>
      <c r="G21" s="20"/>
      <c r="H21" s="20"/>
      <c r="I21" s="44" t="str">
        <f t="shared" si="0"/>
        <v/>
      </c>
    </row>
    <row r="22" spans="1:10">
      <c r="A22" s="9"/>
      <c r="B22" s="40">
        <f t="shared" si="1"/>
        <v>6</v>
      </c>
      <c r="C22" s="21"/>
      <c r="D22" s="21"/>
      <c r="E22" s="21"/>
      <c r="F22" s="20"/>
      <c r="G22" s="20"/>
      <c r="H22" s="20"/>
      <c r="I22" s="44" t="str">
        <f t="shared" si="0"/>
        <v/>
      </c>
    </row>
    <row r="23" spans="1:10">
      <c r="A23" s="9"/>
      <c r="B23" s="40">
        <f t="shared" si="1"/>
        <v>7</v>
      </c>
      <c r="C23" s="21"/>
      <c r="D23" s="21"/>
      <c r="E23" s="21"/>
      <c r="F23" s="20"/>
      <c r="G23" s="20"/>
      <c r="H23" s="20"/>
      <c r="I23" s="44" t="str">
        <f t="shared" si="0"/>
        <v/>
      </c>
    </row>
    <row r="24" spans="1:10">
      <c r="A24" s="9"/>
      <c r="B24" s="40">
        <f t="shared" si="1"/>
        <v>8</v>
      </c>
      <c r="C24" s="21"/>
      <c r="D24" s="21"/>
      <c r="E24" s="21"/>
      <c r="F24" s="20"/>
      <c r="G24" s="20"/>
      <c r="H24" s="20"/>
      <c r="I24" s="44" t="str">
        <f t="shared" si="0"/>
        <v/>
      </c>
    </row>
    <row r="25" spans="1:10">
      <c r="A25" s="9"/>
      <c r="B25" s="40">
        <f t="shared" si="1"/>
        <v>9</v>
      </c>
      <c r="C25" s="21"/>
      <c r="D25" s="21"/>
      <c r="E25" s="21"/>
      <c r="F25" s="20"/>
      <c r="G25" s="20"/>
      <c r="H25" s="20"/>
      <c r="I25" s="44" t="str">
        <f t="shared" si="0"/>
        <v/>
      </c>
    </row>
    <row r="26" spans="1:10">
      <c r="A26" s="9"/>
      <c r="B26" s="40">
        <f t="shared" si="1"/>
        <v>10</v>
      </c>
      <c r="C26" s="21"/>
      <c r="D26" s="21"/>
      <c r="E26" s="21"/>
      <c r="F26" s="20"/>
      <c r="G26" s="20"/>
      <c r="H26" s="20"/>
      <c r="I26" s="44" t="str">
        <f t="shared" si="0"/>
        <v/>
      </c>
    </row>
    <row r="27" spans="1:10">
      <c r="A27" s="9"/>
      <c r="B27" s="40">
        <f t="shared" si="1"/>
        <v>11</v>
      </c>
      <c r="C27" s="21"/>
      <c r="D27" s="21"/>
      <c r="E27" s="21"/>
      <c r="F27" s="20"/>
      <c r="G27" s="20"/>
      <c r="H27" s="20"/>
      <c r="I27" s="44" t="str">
        <f t="shared" si="0"/>
        <v/>
      </c>
    </row>
    <row r="28" spans="1:10">
      <c r="A28" s="9"/>
      <c r="B28" s="40">
        <f t="shared" si="1"/>
        <v>12</v>
      </c>
      <c r="C28" s="21"/>
      <c r="D28" s="21"/>
      <c r="E28" s="21"/>
      <c r="F28" s="20"/>
      <c r="G28" s="20"/>
      <c r="H28" s="20"/>
      <c r="I28" s="44" t="str">
        <f t="shared" si="0"/>
        <v/>
      </c>
    </row>
    <row r="29" spans="1:10">
      <c r="A29" s="9"/>
      <c r="B29" s="40">
        <f t="shared" si="1"/>
        <v>13</v>
      </c>
      <c r="C29" s="21"/>
      <c r="D29" s="21"/>
      <c r="E29" s="21"/>
      <c r="F29" s="20"/>
      <c r="G29" s="20"/>
      <c r="H29" s="20"/>
      <c r="I29" s="44" t="str">
        <f t="shared" si="0"/>
        <v/>
      </c>
    </row>
    <row r="30" spans="1:10">
      <c r="A30" s="9"/>
      <c r="B30" s="40">
        <f t="shared" si="1"/>
        <v>14</v>
      </c>
      <c r="C30" s="21"/>
      <c r="D30" s="21"/>
      <c r="E30" s="21"/>
      <c r="F30" s="20"/>
      <c r="G30" s="20"/>
      <c r="H30" s="20"/>
      <c r="I30" s="44" t="str">
        <f t="shared" si="0"/>
        <v/>
      </c>
    </row>
    <row r="31" spans="1:10">
      <c r="A31" s="9"/>
      <c r="B31" s="40">
        <f t="shared" si="1"/>
        <v>15</v>
      </c>
      <c r="C31" s="21"/>
      <c r="D31" s="21"/>
      <c r="E31" s="21"/>
      <c r="F31" s="20"/>
      <c r="G31" s="20"/>
      <c r="H31" s="20"/>
      <c r="I31" s="44" t="str">
        <f t="shared" si="0"/>
        <v/>
      </c>
    </row>
    <row r="32" spans="1:10">
      <c r="A32" s="9"/>
      <c r="B32" s="40">
        <f t="shared" si="1"/>
        <v>16</v>
      </c>
      <c r="C32" s="21"/>
      <c r="D32" s="21"/>
      <c r="E32" s="21"/>
      <c r="F32" s="20"/>
      <c r="G32" s="20"/>
      <c r="H32" s="20"/>
      <c r="I32" s="44" t="str">
        <f t="shared" si="0"/>
        <v/>
      </c>
    </row>
    <row r="33" spans="1:9">
      <c r="A33" s="9"/>
      <c r="B33" s="40">
        <f t="shared" si="1"/>
        <v>17</v>
      </c>
      <c r="C33" s="21"/>
      <c r="D33" s="21"/>
      <c r="E33" s="21"/>
      <c r="F33" s="20"/>
      <c r="G33" s="20"/>
      <c r="H33" s="20"/>
      <c r="I33" s="44" t="str">
        <f t="shared" si="0"/>
        <v/>
      </c>
    </row>
    <row r="34" spans="1:9">
      <c r="A34" s="9"/>
      <c r="B34" s="40">
        <f t="shared" si="1"/>
        <v>18</v>
      </c>
      <c r="C34" s="21"/>
      <c r="D34" s="21"/>
      <c r="E34" s="21"/>
      <c r="F34" s="20"/>
      <c r="G34" s="20"/>
      <c r="H34" s="20"/>
      <c r="I34" s="44" t="str">
        <f t="shared" si="0"/>
        <v/>
      </c>
    </row>
    <row r="35" spans="1:9">
      <c r="A35" s="9"/>
      <c r="B35" s="40">
        <f t="shared" si="1"/>
        <v>19</v>
      </c>
      <c r="C35" s="21"/>
      <c r="D35" s="21"/>
      <c r="E35" s="21"/>
      <c r="F35" s="20"/>
      <c r="G35" s="20"/>
      <c r="H35" s="20"/>
      <c r="I35" s="44" t="str">
        <f t="shared" si="0"/>
        <v/>
      </c>
    </row>
    <row r="36" spans="1:9">
      <c r="A36" s="9"/>
      <c r="B36" s="40">
        <f t="shared" si="1"/>
        <v>20</v>
      </c>
      <c r="C36" s="21"/>
      <c r="D36" s="21"/>
      <c r="E36" s="21"/>
      <c r="F36" s="20"/>
      <c r="G36" s="20"/>
      <c r="H36" s="20"/>
      <c r="I36" s="44" t="str">
        <f t="shared" si="0"/>
        <v/>
      </c>
    </row>
    <row r="37" spans="1:9">
      <c r="A37" s="9"/>
      <c r="B37" s="40">
        <f t="shared" si="1"/>
        <v>21</v>
      </c>
      <c r="C37" s="21"/>
      <c r="D37" s="21"/>
      <c r="E37" s="21"/>
      <c r="F37" s="20"/>
      <c r="G37" s="20"/>
      <c r="H37" s="20"/>
      <c r="I37" s="44" t="str">
        <f t="shared" si="0"/>
        <v/>
      </c>
    </row>
    <row r="38" spans="1:9">
      <c r="A38" s="9"/>
      <c r="B38" s="40">
        <f t="shared" si="1"/>
        <v>22</v>
      </c>
      <c r="C38" s="21"/>
      <c r="D38" s="21"/>
      <c r="E38" s="21"/>
      <c r="F38" s="20"/>
      <c r="G38" s="20"/>
      <c r="H38" s="20"/>
      <c r="I38" s="44" t="str">
        <f t="shared" si="0"/>
        <v/>
      </c>
    </row>
    <row r="39" spans="1:9">
      <c r="A39" s="9"/>
      <c r="B39" s="40">
        <f t="shared" si="1"/>
        <v>23</v>
      </c>
      <c r="C39" s="21"/>
      <c r="D39" s="21"/>
      <c r="E39" s="21"/>
      <c r="F39" s="20"/>
      <c r="G39" s="20"/>
      <c r="H39" s="20"/>
      <c r="I39" s="44" t="str">
        <f t="shared" si="0"/>
        <v/>
      </c>
    </row>
    <row r="40" spans="1:9">
      <c r="A40" s="9"/>
      <c r="B40" s="40">
        <f t="shared" si="1"/>
        <v>24</v>
      </c>
      <c r="C40" s="21"/>
      <c r="D40" s="21"/>
      <c r="E40" s="21"/>
      <c r="F40" s="20"/>
      <c r="G40" s="20"/>
      <c r="H40" s="20"/>
      <c r="I40" s="44" t="str">
        <f t="shared" si="0"/>
        <v/>
      </c>
    </row>
    <row r="41" spans="1:9">
      <c r="A41" s="9"/>
      <c r="B41" s="40">
        <f t="shared" si="1"/>
        <v>25</v>
      </c>
      <c r="C41" s="21"/>
      <c r="D41" s="21"/>
      <c r="E41" s="21"/>
      <c r="F41" s="20"/>
      <c r="G41" s="20"/>
      <c r="H41" s="20"/>
      <c r="I41" s="44" t="str">
        <f t="shared" si="0"/>
        <v/>
      </c>
    </row>
    <row r="42" spans="1:9">
      <c r="A42" s="9"/>
      <c r="B42" s="40">
        <f t="shared" si="1"/>
        <v>26</v>
      </c>
      <c r="C42" s="21"/>
      <c r="D42" s="21"/>
      <c r="E42" s="21"/>
      <c r="F42" s="20"/>
      <c r="G42" s="20"/>
      <c r="H42" s="20"/>
      <c r="I42" s="44" t="str">
        <f t="shared" si="0"/>
        <v/>
      </c>
    </row>
    <row r="43" spans="1:9">
      <c r="A43" s="9"/>
      <c r="B43" s="40">
        <f t="shared" si="1"/>
        <v>27</v>
      </c>
      <c r="C43" s="21"/>
      <c r="D43" s="21"/>
      <c r="E43" s="21"/>
      <c r="F43" s="20"/>
      <c r="G43" s="20"/>
      <c r="H43" s="20"/>
      <c r="I43" s="44" t="str">
        <f t="shared" si="0"/>
        <v/>
      </c>
    </row>
    <row r="44" spans="1:9">
      <c r="A44" s="9"/>
      <c r="B44" s="40">
        <f t="shared" si="1"/>
        <v>28</v>
      </c>
      <c r="C44" s="21"/>
      <c r="D44" s="21"/>
      <c r="E44" s="21"/>
      <c r="F44" s="20"/>
      <c r="G44" s="20"/>
      <c r="H44" s="20"/>
      <c r="I44" s="44" t="str">
        <f t="shared" si="0"/>
        <v/>
      </c>
    </row>
    <row r="45" spans="1:9">
      <c r="A45" s="9"/>
      <c r="B45" s="40">
        <f t="shared" si="1"/>
        <v>29</v>
      </c>
      <c r="C45" s="21"/>
      <c r="D45" s="21"/>
      <c r="E45" s="21"/>
      <c r="F45" s="20"/>
      <c r="G45" s="20"/>
      <c r="H45" s="20"/>
      <c r="I45" s="44" t="str">
        <f t="shared" si="0"/>
        <v/>
      </c>
    </row>
    <row r="46" spans="1:9">
      <c r="A46" s="9"/>
      <c r="B46" s="40">
        <v>30</v>
      </c>
      <c r="C46" s="21"/>
      <c r="D46" s="21"/>
      <c r="E46" s="21"/>
      <c r="F46" s="20"/>
      <c r="G46" s="20"/>
      <c r="H46" s="20"/>
      <c r="I46" s="44" t="str">
        <f t="shared" si="0"/>
        <v/>
      </c>
    </row>
    <row r="47" spans="1:9" ht="17" thickBot="1">
      <c r="A47" s="9"/>
      <c r="B47" s="41">
        <v>31</v>
      </c>
      <c r="C47" s="19"/>
      <c r="D47" s="19"/>
      <c r="E47" s="19"/>
      <c r="F47" s="18"/>
      <c r="G47" s="18"/>
      <c r="H47" s="18"/>
      <c r="I47" s="45" t="str">
        <f t="shared" si="0"/>
        <v/>
      </c>
    </row>
    <row r="48" spans="1:9" ht="24" customHeight="1">
      <c r="A48" s="9"/>
      <c r="B48" s="8"/>
      <c r="D48" s="8"/>
      <c r="E48" s="8"/>
      <c r="F48" s="8"/>
      <c r="G48" s="8"/>
      <c r="H48" s="8"/>
      <c r="I48" s="8"/>
    </row>
    <row r="49" spans="1:9" s="9" customFormat="1" ht="31" customHeight="1">
      <c r="B49" s="17" t="s">
        <v>7</v>
      </c>
      <c r="I49" s="7"/>
    </row>
    <row r="50" spans="1:9" s="9" customFormat="1" ht="31" customHeight="1">
      <c r="B50" s="7" t="s">
        <v>6</v>
      </c>
      <c r="I50" s="7"/>
    </row>
    <row r="51" spans="1:9" ht="36" customHeight="1">
      <c r="A51" s="9"/>
      <c r="B51" s="8"/>
      <c r="C51" s="37" t="s">
        <v>17</v>
      </c>
      <c r="D51" s="33" t="s">
        <v>16</v>
      </c>
      <c r="E51" s="35" t="s">
        <v>11</v>
      </c>
      <c r="F51" s="43" t="s">
        <v>12</v>
      </c>
      <c r="G51" s="42" t="s">
        <v>15</v>
      </c>
      <c r="H51" s="36" t="s">
        <v>14</v>
      </c>
      <c r="I51" s="38" t="s">
        <v>9</v>
      </c>
    </row>
    <row r="52" spans="1:9" s="10" customFormat="1" ht="36" customHeight="1">
      <c r="A52" s="13"/>
      <c r="B52" s="12" t="s">
        <v>5</v>
      </c>
      <c r="C52" s="16">
        <f t="shared" ref="C52:H52" si="2">SUM(C17:C47)</f>
        <v>0</v>
      </c>
      <c r="D52" s="16">
        <f t="shared" si="2"/>
        <v>0</v>
      </c>
      <c r="E52" s="16">
        <f t="shared" si="2"/>
        <v>0</v>
      </c>
      <c r="F52" s="16">
        <f t="shared" si="2"/>
        <v>0</v>
      </c>
      <c r="G52" s="16">
        <f t="shared" si="2"/>
        <v>0</v>
      </c>
      <c r="H52" s="16">
        <f t="shared" si="2"/>
        <v>0</v>
      </c>
      <c r="I52" s="23" t="str">
        <f>IFERROR(AVERAGE(I17:I47),"")</f>
        <v/>
      </c>
    </row>
    <row r="53" spans="1:9" s="10" customFormat="1" ht="36" customHeight="1">
      <c r="A53" s="13"/>
      <c r="B53" s="12" t="s">
        <v>4</v>
      </c>
      <c r="C53" s="14"/>
      <c r="D53" s="15"/>
      <c r="E53" s="14"/>
      <c r="F53" s="14"/>
      <c r="G53" s="14"/>
      <c r="H53" s="14"/>
      <c r="I53" s="24"/>
    </row>
    <row r="54" spans="1:9" s="10" customFormat="1" ht="36" customHeight="1">
      <c r="A54" s="13"/>
      <c r="B54" s="12" t="s">
        <v>3</v>
      </c>
      <c r="C54" s="14"/>
      <c r="D54" s="15"/>
      <c r="E54" s="14"/>
      <c r="F54" s="14"/>
      <c r="G54" s="14"/>
      <c r="H54" s="14"/>
      <c r="I54" s="24"/>
    </row>
    <row r="55" spans="1:9" s="10" customFormat="1" ht="36" customHeight="1">
      <c r="A55" s="13"/>
      <c r="B55" s="12" t="s">
        <v>2</v>
      </c>
      <c r="C55" s="11" t="str">
        <f t="shared" ref="C55:G55" si="3">IFERROR(C52/C54,"")</f>
        <v/>
      </c>
      <c r="D55" s="11" t="str">
        <f t="shared" si="3"/>
        <v/>
      </c>
      <c r="E55" s="11" t="str">
        <f t="shared" si="3"/>
        <v/>
      </c>
      <c r="F55" s="11" t="str">
        <f t="shared" si="3"/>
        <v/>
      </c>
      <c r="G55" s="11" t="str">
        <f t="shared" si="3"/>
        <v/>
      </c>
      <c r="H55" s="11" t="str">
        <f>IFERROR(H52/H54,"")</f>
        <v/>
      </c>
      <c r="I55" s="23" t="str">
        <f>IFERROR(I52/I54,"")</f>
        <v/>
      </c>
    </row>
    <row r="56" spans="1:9" s="9" customFormat="1"/>
    <row r="57" spans="1:9">
      <c r="B57" s="6"/>
      <c r="C57" s="6"/>
      <c r="D57" s="6"/>
      <c r="E57" s="6"/>
      <c r="F57" s="6"/>
      <c r="G57" s="6"/>
      <c r="H57" s="6"/>
      <c r="I57" s="6"/>
    </row>
    <row r="62" spans="1:9" ht="18">
      <c r="G62" s="34"/>
    </row>
    <row r="63" spans="1:9" ht="18">
      <c r="E63" s="34"/>
      <c r="G63" s="34"/>
    </row>
    <row r="64" spans="1:9" ht="18">
      <c r="E64" s="34"/>
      <c r="G64" s="34"/>
    </row>
    <row r="65" spans="5:7" ht="18">
      <c r="E65" s="34"/>
      <c r="G65" s="34"/>
    </row>
    <row r="66" spans="5:7" ht="18">
      <c r="E66" s="34"/>
      <c r="G66" s="34"/>
    </row>
    <row r="67" spans="5:7" ht="18">
      <c r="E67" s="34"/>
      <c r="G67" s="34"/>
    </row>
    <row r="68" spans="5:7" ht="18">
      <c r="E68" s="34"/>
      <c r="G68" s="34"/>
    </row>
    <row r="69" spans="5:7" ht="18">
      <c r="E69" s="34"/>
      <c r="G69" s="34"/>
    </row>
    <row r="70" spans="5:7" ht="18">
      <c r="E70" s="34"/>
      <c r="G70" s="34"/>
    </row>
    <row r="71" spans="5:7" ht="18">
      <c r="E71" s="34"/>
      <c r="G71" s="34"/>
    </row>
    <row r="72" spans="5:7" ht="18">
      <c r="E72" s="34"/>
      <c r="G72" s="34"/>
    </row>
    <row r="73" spans="5:7" ht="18">
      <c r="E73" s="34"/>
      <c r="G73" s="34"/>
    </row>
    <row r="74" spans="5:7" ht="18">
      <c r="E74" s="34"/>
      <c r="G74" s="34"/>
    </row>
    <row r="75" spans="5:7" ht="18">
      <c r="E75" s="34"/>
      <c r="G75" s="34"/>
    </row>
    <row r="76" spans="5:7" ht="18">
      <c r="E76" s="34"/>
      <c r="G76" s="34"/>
    </row>
    <row r="77" spans="5:7" ht="18">
      <c r="E77" s="34"/>
      <c r="G77" s="34"/>
    </row>
    <row r="78" spans="5:7" ht="18">
      <c r="E78" s="34"/>
      <c r="G78" s="34"/>
    </row>
    <row r="79" spans="5:7" ht="18">
      <c r="E79" s="34"/>
      <c r="G79" s="34"/>
    </row>
    <row r="80" spans="5:7" ht="18">
      <c r="E80" s="34"/>
      <c r="G80" s="34"/>
    </row>
    <row r="81" spans="5:7" ht="18">
      <c r="E81" s="34"/>
      <c r="G81" s="34"/>
    </row>
    <row r="82" spans="5:7" ht="18">
      <c r="E82" s="34"/>
      <c r="G82" s="34"/>
    </row>
    <row r="83" spans="5:7" ht="18">
      <c r="E83" s="34"/>
      <c r="G83" s="34"/>
    </row>
    <row r="84" spans="5:7" ht="18">
      <c r="E84" s="34"/>
      <c r="G84" s="34"/>
    </row>
    <row r="85" spans="5:7" ht="18">
      <c r="E85" s="34"/>
      <c r="G85" s="34"/>
    </row>
    <row r="86" spans="5:7" ht="18">
      <c r="E86" s="34"/>
      <c r="G86" s="34"/>
    </row>
    <row r="87" spans="5:7" ht="18">
      <c r="E87" s="34"/>
      <c r="G87" s="34"/>
    </row>
    <row r="88" spans="5:7" ht="18">
      <c r="E88" s="34"/>
      <c r="G88" s="34"/>
    </row>
    <row r="89" spans="5:7" ht="18">
      <c r="E89" s="34"/>
      <c r="G89" s="34"/>
    </row>
    <row r="90" spans="5:7" ht="18">
      <c r="E90" s="34"/>
      <c r="G90" s="34"/>
    </row>
    <row r="91" spans="5:7" ht="18">
      <c r="E91" s="34"/>
      <c r="G91" s="34"/>
    </row>
    <row r="92" spans="5:7" ht="18">
      <c r="E92" s="34"/>
      <c r="G92" s="34"/>
    </row>
    <row r="93" spans="5:7" ht="18">
      <c r="E93" s="34"/>
      <c r="G93" s="34"/>
    </row>
  </sheetData>
  <mergeCells count="1">
    <mergeCell ref="G1:J1"/>
  </mergeCells>
  <pageMargins left="0.4" right="0.4" top="0.4" bottom="0.4" header="0" footer="0"/>
  <pageSetup scale="69" fitToHeight="0" orientation="landscape" horizontalDpi="0" verticalDpi="0"/>
  <rowBreaks count="1" manualBreakCount="1">
    <brk id="12"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AS74" sqref="AS74"/>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Marketing Funnel Dashboard</vt:lpstr>
      <vt:lpstr>BLANK - Mktg Funnel Dashboard</vt:lpstr>
      <vt:lpstr>- Disclaimer -</vt:lpstr>
      <vt:lpstr>'BLANK - Mktg Funnel Dashboard'!Print_Area</vt:lpstr>
      <vt:lpstr>'Marketing Funnel Dashboard'!Print_Area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Heather Key</cp:lastModifiedBy>
  <dcterms:created xsi:type="dcterms:W3CDTF">2022-11-07T00:17:24Z</dcterms:created>
  <dcterms:modified xsi:type="dcterms:W3CDTF">2022-12-13T00:16:35Z</dcterms:modified>
  <cp:category/>
</cp:coreProperties>
</file>