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heatherkey/Desktop/Free Excel Attendance Trackers - Templates/"/>
    </mc:Choice>
  </mc:AlternateContent>
  <xr:revisionPtr revIDLastSave="0" documentId="13_ncr:1_{174B223D-4E7A-074A-9169-BDC3CFC9F6F0}" xr6:coauthVersionLast="47" xr6:coauthVersionMax="47" xr10:uidLastSave="{00000000-0000-0000-0000-000000000000}"/>
  <bookViews>
    <workbookView xWindow="49220" yWindow="9080" windowWidth="26620" windowHeight="21600" xr2:uid="{00000000-000D-0000-FFFF-FFFF00000000}"/>
  </bookViews>
  <sheets>
    <sheet name="EXAMPLE - Employee Attendance" sheetId="1" r:id="rId1"/>
    <sheet name="BLANK - Employee Attendance" sheetId="3" r:id="rId2"/>
    <sheet name="- Disclaimer -" sheetId="2" r:id="rId3"/>
  </sheets>
  <definedNames>
    <definedName name="_xlnm.Print_Area" localSheetId="1">'BLANK - Employee Attendance'!$B$1:$AI$78</definedName>
    <definedName name="_xlnm.Print_Area" localSheetId="0">'EXAMPLE - Employee Attendance'!$B$2:$AI$79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2" i="3" l="1"/>
  <c r="T77" i="3"/>
  <c r="T76" i="3"/>
  <c r="T75" i="3"/>
  <c r="T74" i="3"/>
  <c r="T73" i="3"/>
  <c r="T78" i="3"/>
  <c r="S16" i="3"/>
  <c r="P16" i="3"/>
  <c r="M16" i="3"/>
  <c r="J16" i="3"/>
  <c r="G16" i="3"/>
  <c r="S13" i="3"/>
  <c r="P13" i="3"/>
  <c r="M13" i="3"/>
  <c r="J13" i="3"/>
  <c r="G13" i="3"/>
  <c r="S10" i="3"/>
  <c r="P10" i="3"/>
  <c r="M10" i="3"/>
  <c r="J10" i="3"/>
  <c r="G10" i="3"/>
  <c r="V10" i="3"/>
  <c r="V13" i="3"/>
  <c r="S19" i="3"/>
  <c r="P19" i="3"/>
  <c r="V16" i="3"/>
  <c r="J19" i="3"/>
  <c r="M19" i="3"/>
  <c r="G19" i="3"/>
  <c r="T78" i="1"/>
  <c r="S17" i="1"/>
  <c r="S14" i="1"/>
  <c r="S11" i="1"/>
  <c r="T73" i="1"/>
  <c r="T77" i="1"/>
  <c r="T76" i="1"/>
  <c r="T75" i="1"/>
  <c r="T74" i="1"/>
  <c r="P17" i="1"/>
  <c r="M17" i="1"/>
  <c r="J17" i="1"/>
  <c r="G17" i="1"/>
  <c r="P14" i="1"/>
  <c r="M14" i="1"/>
  <c r="J14" i="1"/>
  <c r="G14" i="1"/>
  <c r="P11" i="1"/>
  <c r="J11" i="1"/>
  <c r="G11" i="1"/>
  <c r="M11" i="1"/>
  <c r="V19" i="3"/>
  <c r="M22" i="3"/>
  <c r="T79" i="1"/>
  <c r="V14" i="1"/>
  <c r="V17" i="1"/>
  <c r="M20" i="1"/>
  <c r="V11" i="1"/>
  <c r="G22" i="3"/>
  <c r="S22" i="3"/>
  <c r="J22" i="3"/>
  <c r="P22" i="3"/>
  <c r="S20" i="1"/>
  <c r="P20" i="1"/>
  <c r="J20" i="1"/>
  <c r="G20" i="1"/>
  <c r="V22" i="3"/>
  <c r="S25" i="3"/>
  <c r="M25" i="3"/>
  <c r="P25" i="3"/>
  <c r="V20" i="1"/>
  <c r="M23" i="1"/>
  <c r="G25" i="3"/>
  <c r="J25" i="3"/>
  <c r="S23" i="1"/>
  <c r="P23" i="1"/>
  <c r="J23" i="1"/>
  <c r="G23" i="1"/>
  <c r="V25" i="3"/>
  <c r="M28" i="3"/>
  <c r="V23" i="1"/>
  <c r="P26" i="1"/>
  <c r="S28" i="3"/>
  <c r="G28" i="3"/>
  <c r="P28" i="3"/>
  <c r="J28" i="3"/>
  <c r="S26" i="1"/>
  <c r="G26" i="1"/>
  <c r="J26" i="1"/>
  <c r="M26" i="1"/>
  <c r="V28" i="3"/>
  <c r="S31" i="3"/>
  <c r="V26" i="1"/>
  <c r="G29" i="1"/>
  <c r="M31" i="3"/>
  <c r="G31" i="3"/>
  <c r="J31" i="3"/>
  <c r="P31" i="3"/>
  <c r="S29" i="1"/>
  <c r="P29" i="1"/>
  <c r="M29" i="1"/>
  <c r="J29" i="1"/>
  <c r="V31" i="3"/>
  <c r="M34" i="3"/>
  <c r="V29" i="1"/>
  <c r="J32" i="1"/>
  <c r="J34" i="3"/>
  <c r="P34" i="3"/>
  <c r="G34" i="3"/>
  <c r="S34" i="3"/>
  <c r="S32" i="1"/>
  <c r="G32" i="1"/>
  <c r="M32" i="1"/>
  <c r="P32" i="1"/>
  <c r="V34" i="3"/>
  <c r="S37" i="3"/>
  <c r="J37" i="3"/>
  <c r="V32" i="1"/>
  <c r="P35" i="1"/>
  <c r="M37" i="3"/>
  <c r="P37" i="3"/>
  <c r="G37" i="3"/>
  <c r="S35" i="1"/>
  <c r="J35" i="1"/>
  <c r="G35" i="1"/>
  <c r="M35" i="1"/>
  <c r="V37" i="3"/>
  <c r="M40" i="3"/>
  <c r="V35" i="1"/>
  <c r="M38" i="1"/>
  <c r="P40" i="3"/>
  <c r="G40" i="3"/>
  <c r="J40" i="3"/>
  <c r="S40" i="3"/>
  <c r="S38" i="1"/>
  <c r="G38" i="1"/>
  <c r="P38" i="1"/>
  <c r="J38" i="1"/>
  <c r="J43" i="3"/>
  <c r="V40" i="3"/>
  <c r="S43" i="3"/>
  <c r="V38" i="1"/>
  <c r="P41" i="1"/>
  <c r="P43" i="3"/>
  <c r="M43" i="3"/>
  <c r="G43" i="3"/>
  <c r="S41" i="1"/>
  <c r="M41" i="1"/>
  <c r="J41" i="1"/>
  <c r="G41" i="1"/>
  <c r="P46" i="3"/>
  <c r="V43" i="3"/>
  <c r="V41" i="1"/>
  <c r="P44" i="1"/>
  <c r="S46" i="3"/>
  <c r="M46" i="3"/>
  <c r="G46" i="3"/>
  <c r="V46" i="3"/>
  <c r="S49" i="3"/>
  <c r="J46" i="3"/>
  <c r="M49" i="3"/>
  <c r="J49" i="3"/>
  <c r="S44" i="1"/>
  <c r="G44" i="1"/>
  <c r="J44" i="1"/>
  <c r="M44" i="1"/>
  <c r="G49" i="3"/>
  <c r="P49" i="3"/>
  <c r="V49" i="3"/>
  <c r="V44" i="1"/>
  <c r="M47" i="1"/>
  <c r="M52" i="3"/>
  <c r="G52" i="3"/>
  <c r="J52" i="3"/>
  <c r="S52" i="3"/>
  <c r="P52" i="3"/>
  <c r="S47" i="1"/>
  <c r="P47" i="1"/>
  <c r="G47" i="1"/>
  <c r="J47" i="1"/>
  <c r="V52" i="3"/>
  <c r="M55" i="3"/>
  <c r="G55" i="3"/>
  <c r="V47" i="1"/>
  <c r="M50" i="1"/>
  <c r="P55" i="3"/>
  <c r="J55" i="3"/>
  <c r="S55" i="3"/>
  <c r="S50" i="1"/>
  <c r="P50" i="1"/>
  <c r="J50" i="1"/>
  <c r="G50" i="1"/>
  <c r="V55" i="3"/>
  <c r="M58" i="3"/>
  <c r="G58" i="3"/>
  <c r="P58" i="3"/>
  <c r="J58" i="3"/>
  <c r="S58" i="3"/>
  <c r="V50" i="1"/>
  <c r="J53" i="1"/>
  <c r="V58" i="3"/>
  <c r="M61" i="3"/>
  <c r="G61" i="3"/>
  <c r="J61" i="3"/>
  <c r="S61" i="3"/>
  <c r="S53" i="1"/>
  <c r="P53" i="1"/>
  <c r="G53" i="1"/>
  <c r="M53" i="1"/>
  <c r="P61" i="3"/>
  <c r="V53" i="1"/>
  <c r="G56" i="1"/>
  <c r="V61" i="3"/>
  <c r="M64" i="3"/>
  <c r="S56" i="1"/>
  <c r="P56" i="1"/>
  <c r="M56" i="1"/>
  <c r="J56" i="1"/>
  <c r="J64" i="3"/>
  <c r="S64" i="3"/>
  <c r="P64" i="3"/>
  <c r="G64" i="3"/>
  <c r="V56" i="1"/>
  <c r="M59" i="1"/>
  <c r="V64" i="3"/>
  <c r="S67" i="3"/>
  <c r="S59" i="1"/>
  <c r="G59" i="1"/>
  <c r="P59" i="1"/>
  <c r="J59" i="1"/>
  <c r="M67" i="3"/>
  <c r="P67" i="3"/>
  <c r="G67" i="3"/>
  <c r="J67" i="3"/>
  <c r="S62" i="1"/>
  <c r="V59" i="1"/>
  <c r="P62" i="1"/>
  <c r="V67" i="3"/>
  <c r="J62" i="1"/>
  <c r="G62" i="1"/>
  <c r="M62" i="1"/>
  <c r="V62" i="1"/>
  <c r="P65" i="1"/>
  <c r="S65" i="1"/>
  <c r="J65" i="1"/>
  <c r="G65" i="1"/>
  <c r="M65" i="1"/>
  <c r="V65" i="1"/>
  <c r="G68" i="1"/>
  <c r="S68" i="1"/>
  <c r="P68" i="1"/>
  <c r="M68" i="1"/>
  <c r="J68" i="1"/>
  <c r="V68" i="1"/>
</calcChain>
</file>

<file path=xl/sharedStrings.xml><?xml version="1.0" encoding="utf-8"?>
<sst xmlns="http://schemas.openxmlformats.org/spreadsheetml/2006/main" count="1031" uniqueCount="51">
  <si>
    <t>P</t>
  </si>
  <si>
    <t>H</t>
  </si>
  <si>
    <t>Attended:</t>
  </si>
  <si>
    <t>MONTHLY STATISTICS</t>
  </si>
  <si>
    <t>The number of employees:</t>
  </si>
  <si>
    <t>Total number of working days per this month X number of employees:</t>
  </si>
  <si>
    <t>Attendance %:</t>
  </si>
  <si>
    <t>Y</t>
  </si>
  <si>
    <t>PREPARED BY</t>
  </si>
  <si>
    <t>MONTH AND YEAR</t>
  </si>
  <si>
    <t>MONTHLY EMPLOYEE ATTENDANCE SHEET TEMPLATE FOR EXCEL</t>
  </si>
  <si>
    <t>Employee Name</t>
  </si>
  <si>
    <t>Employee Title</t>
  </si>
  <si>
    <t>Department Name</t>
  </si>
  <si>
    <t xml:space="preserve">REPORT TOTALS </t>
  </si>
  <si>
    <t>U</t>
  </si>
  <si>
    <t>Sick/PTO:</t>
  </si>
  <si>
    <t>Unpaid Leave:</t>
  </si>
  <si>
    <t>BUSINESS NAME</t>
  </si>
  <si>
    <t>Holiday/Non-work:</t>
  </si>
  <si>
    <t>CLICK HERE TO CREATE IN SMARTSHEET</t>
  </si>
  <si>
    <t>Luiza Leveque</t>
  </si>
  <si>
    <t>Sales Associate</t>
  </si>
  <si>
    <t>Sales</t>
  </si>
  <si>
    <t>Suman Shine</t>
  </si>
  <si>
    <t>Project Manager</t>
  </si>
  <si>
    <t>Engineering</t>
  </si>
  <si>
    <t>Hiranur Fabbri</t>
  </si>
  <si>
    <t>Senior 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</si>
  <si>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</si>
  <si>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Karl Peter</t>
  </si>
  <si>
    <t>Alpha Inc.</t>
  </si>
  <si>
    <t xml:space="preserve">REPORT FOR: </t>
  </si>
  <si>
    <t>MONTH</t>
  </si>
  <si>
    <t>No Show / No Call:</t>
  </si>
  <si>
    <t>COMMENTS</t>
  </si>
  <si>
    <t>N</t>
  </si>
  <si>
    <t>Total number of working days this month:</t>
  </si>
  <si>
    <t>Total Unpaid Leave days:</t>
  </si>
  <si>
    <t>Total No Show / No Call days:</t>
  </si>
  <si>
    <t>Total Attendance Percentage:</t>
  </si>
  <si>
    <t>Total Holiday / Non-work days:</t>
  </si>
  <si>
    <t>Total Sick / PTO days:</t>
  </si>
  <si>
    <t>Total Attended days:</t>
  </si>
  <si>
    <t>In the box for each day of the week, 
type in the corresponding letter 
to indicate attendance status.</t>
  </si>
  <si>
    <t>NON-WORKING / PUBLIC HOLIDAY</t>
  </si>
  <si>
    <t>NO SHOW / 
NO CALL</t>
  </si>
  <si>
    <t>EMPLOYEE ATTENDED</t>
  </si>
  <si>
    <t>SICK / PTO</t>
  </si>
  <si>
    <t>UNPAID PTO</t>
  </si>
  <si>
    <t>MONTHLY EMPLOYEE ATTENDANCE 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</si>
</sst>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yy"/>
  </numFmts>
  <fonts count="27">
    <font>
      <sz val="10"/>
      <color rgb="FF000000"/>
      <name val="Arial"/>
    </font>
    <font>
      <sz val="11"/>
      <color theme="1"/>
      <name val="Arial"/>
      <family val="2"/>
      <scheme val="minor"/>
    </font>
    <font>
      <u/>
      <sz val="12"/>
      <color theme="10"/>
      <name val="Arial"/>
      <family val="2"/>
      <scheme val="minor"/>
    </font>
    <font>
      <sz val="12"/>
      <color theme="1"/>
      <name val="Arial"/>
      <family val="2"/>
    </font>
    <font>
      <sz val="8.5"/>
      <color theme="8" tint="-0.249977111117893"/>
      <name val="Century Gothic"/>
      <family val="1"/>
    </font>
    <font>
      <sz val="9"/>
      <color theme="8" tint="-0.249977111117893"/>
      <name val="Century Gothic"/>
      <family val="1"/>
    </font>
    <font>
      <sz val="9"/>
      <color theme="1"/>
      <name val="Century Gothic"/>
      <family val="1"/>
    </font>
    <font>
      <b/>
      <sz val="12"/>
      <color theme="8" tint="-0.499984740745262"/>
      <name val="Century Gothic"/>
      <family val="1"/>
    </font>
    <font>
      <sz val="10"/>
      <color rgb="FF000000"/>
      <name val="Century Gothic"/>
      <family val="1"/>
    </font>
    <font>
      <sz val="12"/>
      <color theme="1"/>
      <name val="Century Gothic"/>
      <family val="1"/>
    </font>
    <font>
      <sz val="10"/>
      <color theme="1"/>
      <name val="Century Gothic"/>
      <family val="1"/>
    </font>
    <font>
      <sz val="11"/>
      <color theme="1"/>
      <name val="Century Gothic"/>
      <family val="1"/>
    </font>
    <font>
      <b/>
      <sz val="16"/>
      <color theme="1"/>
      <name val="Century Gothic"/>
      <family val="1"/>
    </font>
    <font>
      <sz val="14"/>
      <color theme="1"/>
      <name val="Century Gothic"/>
      <family val="1"/>
    </font>
    <font>
      <sz val="12"/>
      <name val="Century Gothic"/>
      <family val="1"/>
    </font>
    <font>
      <i/>
      <sz val="12"/>
      <color theme="1"/>
      <name val="Century Gothic"/>
      <family val="1"/>
    </font>
    <font>
      <b/>
      <sz val="12"/>
      <color theme="8" tint="0.79998168889431442"/>
      <name val="Century Gothic"/>
      <family val="1"/>
    </font>
    <font>
      <sz val="16"/>
      <color theme="8" tint="-0.249977111117893"/>
      <name val="Century Gothic"/>
      <family val="1"/>
    </font>
    <font>
      <sz val="12"/>
      <color theme="8" tint="-0.249977111117893"/>
      <name val="Century Gothic"/>
      <family val="1"/>
    </font>
    <font>
      <i/>
      <sz val="9"/>
      <color theme="1"/>
      <name val="Century Gothic"/>
      <family val="1"/>
    </font>
    <font>
      <b/>
      <sz val="8.5"/>
      <color theme="8" tint="-0.249977111117893"/>
      <name val="Century Gothic"/>
      <family val="1"/>
    </font>
    <font>
      <b/>
      <u/>
      <sz val="11"/>
      <color rgb="FF03A9F4"/>
      <name val="Century Gothic"/>
      <family val="1"/>
    </font>
    <font>
      <sz val="18"/>
      <color theme="8" tint="-0.249977111117893"/>
      <name val="Century Gothic"/>
      <family val="1"/>
    </font>
    <font>
      <b/>
      <sz val="24"/>
      <color theme="1" tint="0.34998626667073579"/>
      <name val="Century Gothic"/>
      <family val="1"/>
    </font>
    <font>
      <b/>
      <sz val="28"/>
      <color theme="1" tint="0.34998626667073579"/>
      <name val="Century Gothic"/>
      <family val="1"/>
    </font>
    <font>
      <sz val="22"/>
      <color theme="0"/>
      <name val="Century Gothic Bold"/>
    </font>
    <font>
      <u/>
      <sz val="22"/>
      <color theme="0"/>
      <name val="Century Gothic Bold"/>
    </font>
  </fonts>
  <fills count="27">
    <fill>
      <patternFill patternType="none"/>
    </fill>
    <fill>
      <patternFill patternType="gray125"/>
    </fill>
    <fill>
      <patternFill patternType="solid">
        <fgColor rgb="FFFFFFFF"/>
        <bgColor rgb="FFFFFFFF"/>
      </patternFill>
    </fill>
    <fill>
      <patternFill patternType="solid">
        <fgColor rgb="FF03A9F4"/>
        <bgColor rgb="FF03A9F4"/>
      </patternFill>
    </fill>
    <fill>
      <patternFill patternType="solid">
        <fgColor rgb="FFCCCCCC"/>
        <bgColor rgb="FFCCCCCC"/>
      </patternFill>
    </fill>
    <fill>
      <patternFill patternType="solid">
        <fgColor rgb="FFEFEFEF"/>
        <bgColor rgb="FFEFEFEF"/>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rgb="FFFFE082"/>
      </patternFill>
    </fill>
    <fill>
      <patternFill patternType="solid">
        <fgColor theme="0"/>
        <bgColor rgb="FFFFE082"/>
      </patternFill>
    </fill>
    <fill>
      <patternFill patternType="solid">
        <fgColor theme="0"/>
        <bgColor indexed="64"/>
      </patternFill>
    </fill>
    <fill>
      <patternFill patternType="solid">
        <fgColor rgb="FF00BD32"/>
        <bgColor indexed="64"/>
      </patternFill>
    </fill>
    <fill>
      <patternFill patternType="solid">
        <fgColor theme="8" tint="-0.249977111117893"/>
        <bgColor rgb="FFFFE082"/>
      </patternFill>
    </fill>
    <fill>
      <patternFill patternType="solid">
        <fgColor rgb="FFC1EFE9"/>
        <bgColor indexed="64"/>
      </patternFill>
    </fill>
    <fill>
      <patternFill patternType="solid">
        <fgColor theme="0" tint="-0.249977111117893"/>
        <bgColor indexed="64"/>
      </patternFill>
    </fill>
    <fill>
      <patternFill patternType="solid">
        <fgColor rgb="FFEAF6FC"/>
        <bgColor rgb="FFFFE082"/>
      </patternFill>
    </fill>
    <fill>
      <patternFill patternType="solid">
        <fgColor rgb="FFEAF6FC"/>
        <bgColor indexed="64"/>
      </patternFill>
    </fill>
    <fill>
      <patternFill patternType="solid">
        <fgColor theme="0" tint="-4.9989318521683403E-2"/>
        <bgColor rgb="FFFFE082"/>
      </patternFill>
    </fill>
    <fill>
      <patternFill patternType="solid">
        <fgColor theme="0" tint="-4.9989318521683403E-2"/>
        <bgColor rgb="FF03A9F4"/>
      </patternFill>
    </fill>
    <fill>
      <patternFill patternType="solid">
        <fgColor theme="0" tint="-4.9989318521683403E-2"/>
        <bgColor rgb="FFCCCCCC"/>
      </patternFill>
    </fill>
    <fill>
      <patternFill patternType="solid">
        <fgColor theme="0" tint="-4.9989318521683403E-2"/>
        <bgColor rgb="FFEFEFEF"/>
      </patternFill>
    </fill>
    <fill>
      <patternFill patternType="solid">
        <fgColor theme="0" tint="-0.14999847407452621"/>
        <bgColor rgb="FFFFE082"/>
      </patternFill>
    </fill>
    <fill>
      <patternFill patternType="solid">
        <fgColor theme="0" tint="-0.14999847407452621"/>
        <bgColor rgb="FF03A9F4"/>
      </patternFill>
    </fill>
    <fill>
      <patternFill patternType="solid">
        <fgColor theme="0" tint="-0.14999847407452621"/>
        <bgColor rgb="FFCCCCCC"/>
      </patternFill>
    </fill>
    <fill>
      <patternFill patternType="solid">
        <fgColor theme="0" tint="-0.14999847407452621"/>
        <bgColor indexed="64"/>
      </patternFill>
    </fill>
  </fills>
  <borders count="2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4659260841701"/>
      </left>
      <right style="thin">
        <color theme="0" tint="-0.24994659260841701"/>
      </right>
      <top/>
      <bottom style="dashed">
        <color theme="0" tint="-0.249977111117893"/>
      </bottom>
      <diagonal/>
    </border>
    <border>
      <left style="thin">
        <color theme="0" tint="-0.24994659260841701"/>
      </left>
      <right/>
      <top/>
      <bottom style="medium">
        <color theme="0" tint="-0.249977111117893"/>
      </bottom>
      <diagonal/>
    </border>
    <border>
      <left/>
      <right/>
      <top/>
      <bottom style="medium">
        <color theme="0" tint="-0.249977111117893"/>
      </bottom>
      <diagonal/>
    </border>
    <border>
      <left style="thin">
        <color theme="0" tint="-0.24994659260841701"/>
      </left>
      <right style="thin">
        <color theme="0" tint="-0.24994659260841701"/>
      </right>
      <top/>
      <bottom style="medium">
        <color theme="0" tint="-0.249977111117893"/>
      </bottom>
      <diagonal/>
    </border>
    <border>
      <left style="thin">
        <color theme="0" tint="-0.24994659260841701"/>
      </left>
      <right style="thin">
        <color theme="0" tint="-0.24994659260841701"/>
      </right>
      <top style="thin">
        <color theme="0" tint="-0.24994659260841701"/>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4659260841701"/>
      </left>
      <right/>
      <top style="medium">
        <color theme="0" tint="-0.249977111117893"/>
      </top>
      <bottom style="thin">
        <color theme="0" tint="-0.24994659260841701"/>
      </bottom>
      <diagonal/>
    </border>
    <border>
      <left/>
      <right style="thin">
        <color theme="0" tint="-0.24994659260841701"/>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 fillId="0" borderId="0"/>
  </cellStyleXfs>
  <cellXfs count="98">
    <xf numFmtId="0" fontId="0" fillId="0" borderId="0" xfId="0"/>
    <xf numFmtId="0" fontId="1" fillId="0" borderId="0" xfId="2"/>
    <xf numFmtId="0" fontId="3" fillId="0" borderId="5" xfId="2" applyFont="1" applyBorder="1" applyAlignment="1">
      <alignment horizontal="left" vertical="center" wrapText="1" indent="2"/>
    </xf>
    <xf numFmtId="0" fontId="8" fillId="0" borderId="0" xfId="0" applyFont="1"/>
    <xf numFmtId="0" fontId="8" fillId="0" borderId="0" xfId="0" applyFont="1" applyAlignment="1">
      <alignment horizontal="center" vertical="center"/>
    </xf>
    <xf numFmtId="0" fontId="9" fillId="0" borderId="0" xfId="0" applyFont="1"/>
    <xf numFmtId="0" fontId="6" fillId="0" borderId="0" xfId="0" applyFont="1" applyAlignment="1">
      <alignment vertical="top" wrapText="1"/>
    </xf>
    <xf numFmtId="0" fontId="10" fillId="0" borderId="0" xfId="0" applyFont="1"/>
    <xf numFmtId="0" fontId="9" fillId="0" borderId="0" xfId="0" applyFont="1" applyAlignment="1">
      <alignment vertical="center"/>
    </xf>
    <xf numFmtId="0" fontId="12" fillId="3" borderId="13" xfId="0" applyFont="1" applyFill="1" applyBorder="1" applyAlignment="1">
      <alignment horizontal="center" vertical="center"/>
    </xf>
    <xf numFmtId="0" fontId="12" fillId="0" borderId="13" xfId="0" applyFont="1" applyBorder="1" applyAlignment="1">
      <alignment horizontal="center" vertical="center"/>
    </xf>
    <xf numFmtId="0" fontId="12" fillId="4" borderId="13" xfId="0" applyFont="1" applyFill="1" applyBorder="1" applyAlignment="1">
      <alignment horizontal="center" vertical="center"/>
    </xf>
    <xf numFmtId="0" fontId="16" fillId="14" borderId="1" xfId="0" applyFont="1" applyFill="1" applyBorder="1" applyAlignment="1">
      <alignment horizontal="right" vertical="center"/>
    </xf>
    <xf numFmtId="0" fontId="18" fillId="10" borderId="1" xfId="0" applyFont="1" applyFill="1" applyBorder="1" applyAlignment="1">
      <alignment horizontal="center" vertical="center"/>
    </xf>
    <xf numFmtId="0" fontId="20" fillId="0" borderId="0" xfId="0" applyFont="1" applyAlignment="1">
      <alignment vertical="center"/>
    </xf>
    <xf numFmtId="0" fontId="20" fillId="5" borderId="11" xfId="0" applyFont="1" applyFill="1" applyBorder="1" applyAlignment="1">
      <alignment horizontal="right" vertical="center"/>
    </xf>
    <xf numFmtId="0" fontId="20" fillId="0" borderId="0" xfId="0" applyFont="1"/>
    <xf numFmtId="0" fontId="4" fillId="0" borderId="0" xfId="0" applyFont="1" applyAlignment="1">
      <alignment vertical="center"/>
    </xf>
    <xf numFmtId="0" fontId="4" fillId="0" borderId="0" xfId="0" applyFont="1"/>
    <xf numFmtId="0" fontId="12" fillId="3" borderId="22" xfId="0" applyFont="1" applyFill="1" applyBorder="1" applyAlignment="1">
      <alignment horizontal="center" vertical="center"/>
    </xf>
    <xf numFmtId="0" fontId="12" fillId="0" borderId="22" xfId="0" applyFont="1" applyBorder="1" applyAlignment="1">
      <alignment horizontal="center" vertical="center"/>
    </xf>
    <xf numFmtId="0" fontId="12" fillId="4" borderId="22" xfId="0" applyFont="1" applyFill="1" applyBorder="1" applyAlignment="1">
      <alignment horizontal="center" vertical="center"/>
    </xf>
    <xf numFmtId="0" fontId="9" fillId="16" borderId="13" xfId="0" applyFont="1" applyFill="1" applyBorder="1"/>
    <xf numFmtId="0" fontId="23" fillId="0" borderId="0" xfId="0" applyFont="1" applyAlignment="1">
      <alignment vertical="center"/>
    </xf>
    <xf numFmtId="0" fontId="7" fillId="22" borderId="7" xfId="0" applyFont="1" applyFill="1" applyBorder="1" applyAlignment="1">
      <alignment horizontal="center" vertical="center"/>
    </xf>
    <xf numFmtId="9" fontId="7" fillId="22" borderId="7" xfId="0" applyNumberFormat="1" applyFont="1" applyFill="1" applyBorder="1" applyAlignment="1">
      <alignment horizontal="center" vertical="center"/>
    </xf>
    <xf numFmtId="0" fontId="20" fillId="22" borderId="7" xfId="0" applyFont="1" applyFill="1" applyBorder="1" applyAlignment="1">
      <alignment vertical="center"/>
    </xf>
    <xf numFmtId="0" fontId="20" fillId="22" borderId="7" xfId="0" applyFont="1" applyFill="1" applyBorder="1" applyAlignment="1">
      <alignment horizontal="center" vertical="center"/>
    </xf>
    <xf numFmtId="0" fontId="4" fillId="22" borderId="7" xfId="0" applyFont="1" applyFill="1" applyBorder="1" applyAlignment="1">
      <alignment vertical="center"/>
    </xf>
    <xf numFmtId="0" fontId="24" fillId="0" borderId="0" xfId="0" applyFont="1" applyAlignment="1">
      <alignment vertical="center"/>
    </xf>
    <xf numFmtId="0" fontId="5" fillId="17" borderId="1" xfId="0" applyFont="1" applyFill="1" applyBorder="1" applyAlignment="1">
      <alignment horizontal="right" vertical="center" indent="1"/>
    </xf>
    <xf numFmtId="0" fontId="12" fillId="26" borderId="6" xfId="0" applyFont="1" applyFill="1" applyBorder="1" applyAlignment="1">
      <alignment horizontal="center" vertical="center"/>
    </xf>
    <xf numFmtId="0" fontId="12" fillId="26" borderId="1" xfId="0" applyFont="1" applyFill="1" applyBorder="1" applyAlignment="1">
      <alignment horizontal="center" vertical="center"/>
    </xf>
    <xf numFmtId="0" fontId="19" fillId="11" borderId="12" xfId="0" applyFont="1" applyFill="1" applyBorder="1" applyAlignment="1">
      <alignment horizontal="left" vertical="center" wrapText="1" indent="1"/>
    </xf>
    <xf numFmtId="0" fontId="5" fillId="17" borderId="1" xfId="0" applyFont="1" applyFill="1" applyBorder="1" applyAlignment="1">
      <alignment horizontal="right" vertical="center" wrapText="1" indent="1"/>
    </xf>
    <xf numFmtId="0" fontId="19" fillId="11" borderId="8" xfId="0" applyFont="1" applyFill="1" applyBorder="1" applyAlignment="1">
      <alignment horizontal="left" vertical="center" wrapText="1" indent="1"/>
    </xf>
    <xf numFmtId="0" fontId="11" fillId="11" borderId="6" xfId="0" applyFont="1" applyFill="1" applyBorder="1" applyAlignment="1">
      <alignment horizontal="left" vertical="center" wrapText="1" indent="1"/>
    </xf>
    <xf numFmtId="0" fontId="12" fillId="23" borderId="6" xfId="0" applyFont="1" applyFill="1" applyBorder="1" applyAlignment="1">
      <alignment horizontal="center" vertical="center" wrapText="1"/>
    </xf>
    <xf numFmtId="0" fontId="12" fillId="23" borderId="1" xfId="0" applyFont="1" applyFill="1" applyBorder="1" applyAlignment="1">
      <alignment horizontal="center" vertical="center" wrapText="1"/>
    </xf>
    <xf numFmtId="0" fontId="12" fillId="24" borderId="6" xfId="0" applyFont="1" applyFill="1" applyBorder="1" applyAlignment="1">
      <alignment horizontal="center" vertical="center"/>
    </xf>
    <xf numFmtId="0" fontId="12" fillId="24" borderId="1" xfId="0" applyFont="1" applyFill="1" applyBorder="1" applyAlignment="1">
      <alignment horizontal="center" vertical="center"/>
    </xf>
    <xf numFmtId="0" fontId="12" fillId="25" borderId="6" xfId="0" applyFont="1" applyFill="1" applyBorder="1" applyAlignment="1">
      <alignment horizontal="center" vertical="center"/>
    </xf>
    <xf numFmtId="0" fontId="12" fillId="25" borderId="1" xfId="0" applyFont="1" applyFill="1" applyBorder="1" applyAlignment="1">
      <alignment horizontal="center" vertical="center"/>
    </xf>
    <xf numFmtId="0" fontId="11" fillId="11" borderId="8" xfId="0" applyFont="1" applyFill="1" applyBorder="1" applyAlignment="1">
      <alignment horizontal="left" vertical="center" wrapText="1" indent="1"/>
    </xf>
    <xf numFmtId="0" fontId="5" fillId="12" borderId="9" xfId="0" applyFont="1" applyFill="1" applyBorder="1" applyAlignment="1">
      <alignment horizontal="left" vertical="center" indent="1"/>
    </xf>
    <xf numFmtId="0" fontId="5" fillId="12" borderId="10" xfId="0" applyFont="1" applyFill="1" applyBorder="1" applyAlignment="1">
      <alignment horizontal="left" vertical="center" indent="1"/>
    </xf>
    <xf numFmtId="0" fontId="6" fillId="22" borderId="7" xfId="0" applyFont="1" applyFill="1" applyBorder="1" applyAlignment="1">
      <alignment horizontal="right" vertical="center"/>
    </xf>
    <xf numFmtId="0" fontId="6" fillId="8" borderId="7" xfId="0" applyFont="1" applyFill="1" applyBorder="1" applyAlignment="1">
      <alignment horizontal="right"/>
    </xf>
    <xf numFmtId="0" fontId="11" fillId="11" borderId="12" xfId="0" applyFont="1" applyFill="1" applyBorder="1" applyAlignment="1">
      <alignment horizontal="left" vertical="center" wrapText="1" indent="1"/>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21" fillId="0" borderId="0" xfId="0" applyFont="1" applyAlignment="1">
      <alignment horizontal="right" wrapText="1"/>
    </xf>
    <xf numFmtId="0" fontId="8" fillId="0" borderId="0" xfId="0" applyFont="1"/>
    <xf numFmtId="0" fontId="6" fillId="8" borderId="7" xfId="0" applyFont="1" applyFill="1" applyBorder="1"/>
    <xf numFmtId="0" fontId="13" fillId="8" borderId="15" xfId="0" applyFont="1" applyFill="1" applyBorder="1" applyAlignment="1">
      <alignment horizontal="left" vertical="center" indent="1"/>
    </xf>
    <xf numFmtId="0" fontId="13" fillId="8" borderId="16" xfId="0" applyFont="1" applyFill="1" applyBorder="1" applyAlignment="1">
      <alignment horizontal="left" vertical="center" indent="1"/>
    </xf>
    <xf numFmtId="0" fontId="11" fillId="0" borderId="0" xfId="0" applyFont="1" applyAlignment="1">
      <alignment horizontal="left" indent="1"/>
    </xf>
    <xf numFmtId="164" fontId="13" fillId="8" borderId="15" xfId="0" applyNumberFormat="1" applyFont="1" applyFill="1" applyBorder="1" applyAlignment="1">
      <alignment horizontal="center" vertical="center"/>
    </xf>
    <xf numFmtId="164" fontId="13" fillId="8" borderId="17" xfId="0" applyNumberFormat="1" applyFont="1" applyFill="1" applyBorder="1" applyAlignment="1">
      <alignment horizontal="center" vertical="center"/>
    </xf>
    <xf numFmtId="164" fontId="13" fillId="8" borderId="16" xfId="0" applyNumberFormat="1" applyFont="1" applyFill="1" applyBorder="1" applyAlignment="1">
      <alignment horizontal="center" vertical="center"/>
    </xf>
    <xf numFmtId="0" fontId="11" fillId="0" borderId="0" xfId="0" applyFont="1" applyAlignment="1">
      <alignment horizontal="center"/>
    </xf>
    <xf numFmtId="0" fontId="13" fillId="8" borderId="17" xfId="0" applyFont="1" applyFill="1" applyBorder="1" applyAlignment="1">
      <alignment horizontal="left" vertical="center" indent="1"/>
    </xf>
    <xf numFmtId="0" fontId="13" fillId="8" borderId="23" xfId="0" applyFont="1" applyFill="1" applyBorder="1" applyAlignment="1">
      <alignment horizontal="left" vertical="center" inden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7" fillId="6" borderId="2" xfId="0" applyFont="1" applyFill="1" applyBorder="1" applyAlignment="1">
      <alignment horizontal="left" vertical="center" indent="1"/>
    </xf>
    <xf numFmtId="0" fontId="17" fillId="6" borderId="4" xfId="0" applyFont="1" applyFill="1" applyBorder="1" applyAlignment="1">
      <alignment horizontal="left" vertical="center" indent="1"/>
    </xf>
    <xf numFmtId="9" fontId="18" fillId="6" borderId="2" xfId="0" applyNumberFormat="1" applyFont="1" applyFill="1" applyBorder="1" applyAlignment="1">
      <alignment horizontal="center" vertical="center"/>
    </xf>
    <xf numFmtId="9" fontId="18" fillId="6" borderId="3" xfId="0" applyNumberFormat="1" applyFont="1" applyFill="1" applyBorder="1" applyAlignment="1">
      <alignment horizontal="center" vertical="center"/>
    </xf>
    <xf numFmtId="0" fontId="22" fillId="10" borderId="2" xfId="0" applyFont="1" applyFill="1" applyBorder="1" applyAlignment="1">
      <alignment horizontal="center" vertical="center"/>
    </xf>
    <xf numFmtId="0" fontId="22" fillId="10" borderId="3" xfId="0" applyFont="1" applyFill="1" applyBorder="1" applyAlignment="1">
      <alignment horizontal="center" vertical="center"/>
    </xf>
    <xf numFmtId="0" fontId="22" fillId="6" borderId="13" xfId="0" applyFont="1" applyFill="1" applyBorder="1" applyAlignment="1">
      <alignment horizontal="center" vertical="center"/>
    </xf>
    <xf numFmtId="0" fontId="9" fillId="12" borderId="13" xfId="0" applyFont="1" applyFill="1" applyBorder="1" applyAlignment="1">
      <alignment horizontal="left" vertical="center" wrapText="1" indent="1"/>
    </xf>
    <xf numFmtId="0" fontId="14" fillId="9" borderId="18" xfId="0" applyFont="1" applyFill="1" applyBorder="1" applyAlignment="1">
      <alignment horizontal="center" vertical="center" wrapText="1"/>
    </xf>
    <xf numFmtId="0" fontId="9" fillId="7" borderId="19" xfId="0" applyFont="1" applyFill="1" applyBorder="1" applyAlignment="1">
      <alignment horizontal="left" vertical="center" wrapText="1" indent="1"/>
    </xf>
    <xf numFmtId="0" fontId="9" fillId="7" borderId="21" xfId="0" applyFont="1" applyFill="1" applyBorder="1" applyAlignment="1">
      <alignment horizontal="left" vertical="center" wrapText="1" indent="1"/>
    </xf>
    <xf numFmtId="0" fontId="9" fillId="8" borderId="19" xfId="0" applyFont="1" applyFill="1" applyBorder="1" applyAlignment="1">
      <alignment horizontal="left" vertical="center" wrapText="1" indent="1"/>
    </xf>
    <xf numFmtId="0" fontId="9" fillId="8" borderId="21" xfId="0" applyFont="1" applyFill="1" applyBorder="1" applyAlignment="1">
      <alignment horizontal="left" vertical="center" wrapText="1" inden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9" fillId="15" borderId="19" xfId="0" applyFont="1" applyFill="1" applyBorder="1" applyAlignment="1">
      <alignment horizontal="left" vertical="center" wrapText="1" indent="1"/>
    </xf>
    <xf numFmtId="0" fontId="9" fillId="15" borderId="21" xfId="0" applyFont="1" applyFill="1" applyBorder="1" applyAlignment="1">
      <alignment horizontal="left" vertical="center" wrapText="1" indent="1"/>
    </xf>
    <xf numFmtId="0" fontId="9" fillId="6" borderId="19" xfId="0" applyFont="1" applyFill="1" applyBorder="1" applyAlignment="1">
      <alignment horizontal="left" vertical="center" wrapText="1" indent="1"/>
    </xf>
    <xf numFmtId="0" fontId="9" fillId="6" borderId="20" xfId="0" applyFont="1" applyFill="1" applyBorder="1" applyAlignment="1">
      <alignment horizontal="left" vertical="center" wrapText="1" indent="1"/>
    </xf>
    <xf numFmtId="0" fontId="12" fillId="19" borderId="1" xfId="0" applyFont="1" applyFill="1" applyBorder="1" applyAlignment="1">
      <alignment horizontal="center" vertical="center" wrapText="1"/>
    </xf>
    <xf numFmtId="0" fontId="12" fillId="20"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21" borderId="1" xfId="0" applyFont="1" applyFill="1" applyBorder="1" applyAlignment="1">
      <alignment horizontal="center" vertical="center"/>
    </xf>
    <xf numFmtId="0" fontId="12" fillId="19" borderId="6" xfId="0" applyFont="1" applyFill="1" applyBorder="1" applyAlignment="1">
      <alignment horizontal="center" vertical="center" wrapText="1"/>
    </xf>
    <xf numFmtId="0" fontId="12" fillId="20" borderId="6" xfId="0" applyFont="1" applyFill="1" applyBorder="1" applyAlignment="1">
      <alignment horizontal="center" vertical="center"/>
    </xf>
    <xf numFmtId="0" fontId="12" fillId="21" borderId="6" xfId="0" applyFont="1" applyFill="1" applyBorder="1" applyAlignment="1">
      <alignment horizontal="center" vertical="center"/>
    </xf>
    <xf numFmtId="0" fontId="12" fillId="8" borderId="6" xfId="0" applyFont="1" applyFill="1" applyBorder="1" applyAlignment="1">
      <alignment horizontal="center" vertical="center"/>
    </xf>
    <xf numFmtId="0" fontId="18" fillId="18" borderId="2" xfId="0" applyFont="1" applyFill="1" applyBorder="1" applyAlignment="1">
      <alignment horizontal="center" vertical="center"/>
    </xf>
    <xf numFmtId="0" fontId="18" fillId="18" borderId="3" xfId="0" applyFont="1" applyFill="1" applyBorder="1" applyAlignment="1">
      <alignment horizontal="center" vertical="center"/>
    </xf>
    <xf numFmtId="0" fontId="25" fillId="0" borderId="0" xfId="0" applyFont="1"/>
    <xf numFmtId="0" fontId="26" fillId="13" borderId="0" xfId="1" applyFont="1" applyFill="1" applyAlignment="1">
      <alignment horizontal="center" vertical="center"/>
    </xf>
  </cellXfs>
  <cellStyles count="3">
    <cellStyle name="Hyperlink" xfId="1" builtinId="8"/>
    <cellStyle name="Normal" xfId="0" builtinId="0"/>
    <cellStyle name="Normal 2" xfId="2" xr:uid="{C5B38EBB-C2CB-4517-B7C6-94CA4722A103}"/>
  </cellStyles>
  <dxfs count="20">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
      <font>
        <color theme="7" tint="0.79998168889431442"/>
      </font>
      <fill>
        <patternFill patternType="solid">
          <fgColor auto="1"/>
          <bgColor theme="7"/>
        </patternFill>
      </fill>
    </dxf>
    <dxf>
      <font>
        <color theme="0" tint="-0.24994659260841701"/>
      </font>
      <fill>
        <patternFill patternType="solid">
          <fgColor auto="1"/>
          <bgColor theme="1" tint="0.24994659260841701"/>
        </patternFill>
      </fill>
    </dxf>
    <dxf>
      <font>
        <color rgb="FFF9CBAD"/>
      </font>
      <fill>
        <patternFill patternType="solid">
          <fgColor auto="1"/>
          <bgColor rgb="FFF97239"/>
        </patternFill>
      </fill>
    </dxf>
    <dxf>
      <font>
        <color theme="8" tint="0.79998168889431442"/>
      </font>
      <fill>
        <patternFill patternType="solid">
          <fgColor auto="1"/>
          <bgColor theme="8" tint="-0.24994659260841701"/>
        </patternFill>
      </fill>
    </dxf>
    <dxf>
      <font>
        <color rgb="FFC1EFE9"/>
      </font>
      <fill>
        <patternFill patternType="solid">
          <fgColor auto="1"/>
          <bgColor rgb="FF05BAAA"/>
        </patternFill>
      </fill>
    </dxf>
  </dxfs>
  <tableStyles count="0" defaultTableStyle="TableStyleMedium2" defaultPivotStyle="PivotStyleLight16"/>
  <colors>
    <mruColors>
      <color rgb="FFEAF6FC"/>
      <color rgb="FF05BAAA"/>
      <color rgb="FFC1EFE9"/>
      <color rgb="FFF9CBAD"/>
      <color rgb="FFF972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64&amp;utm_source=integrated-content&amp;utm_campaign=/content/excel-attendanace-tracking-templates&amp;utm_medium=Monthly+Employee+Attendance+Sheet+excel+11664&amp;lpa=Monthly+Employee+Attendance+Sheet+excel+116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438150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20303D8E-68D7-4540-A329-5AD94709C67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64&amp;utm_source=integrated-content&amp;utm_campaign=/content/excel-attendanace-tracking-templates&amp;utm_medium=Monthly+Employee+Attendance+Sheet+excel+11664&amp;lpa=Monthly+Employee+Attendance+Sheet+excel+1166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ummaryRight="0"/>
    <pageSetUpPr fitToPage="1"/>
  </sheetPr>
  <dimension ref="A1:AJ677"/>
  <sheetViews>
    <sheetView showGridLines="0" tabSelected="1" zoomScaleNormal="100" workbookViewId="0">
      <pane ySplit="1" topLeftCell="A2" activePane="bottomLeft" state="frozen"/>
      <selection pane="bottomLeft" activeCell="B4" sqref="B4:C4"/>
    </sheetView>
  </sheetViews>
  <sheetFormatPr baseColWidth="10" defaultColWidth="14.5" defaultRowHeight="15.75" customHeight="1"/>
  <cols>
    <col min="1" max="1" width="3.33203125" style="3" customWidth="1"/>
    <col min="2" max="4" width="14.83203125" style="3" customWidth="1"/>
    <col min="5" max="35" width="7.83203125" style="3" customWidth="1"/>
    <col min="36" max="36" width="3.33203125" style="3" customWidth="1"/>
    <col min="37" max="16384" width="14.5" style="3"/>
  </cols>
  <sheetData>
    <row r="1" spans="1:36" ht="199" customHeight="1">
      <c r="I1" s="4"/>
    </row>
    <row r="2" spans="1:36" ht="50" customHeight="1">
      <c r="A2" s="5"/>
      <c r="B2" s="29" t="s">
        <v>50</v>
      </c>
      <c r="C2" s="5"/>
      <c r="D2" s="6"/>
      <c r="E2" s="7"/>
      <c r="F2" s="5"/>
      <c r="G2" s="6"/>
      <c r="H2" s="6"/>
      <c r="I2" s="5"/>
      <c r="J2" s="5"/>
      <c r="K2" s="6"/>
      <c r="L2" s="6"/>
      <c r="M2" s="5"/>
      <c r="N2" s="5"/>
      <c r="O2" s="6"/>
      <c r="P2" s="6"/>
      <c r="R2" s="5"/>
      <c r="S2" s="6"/>
      <c r="T2" s="6"/>
      <c r="V2" s="5"/>
      <c r="X2" s="5"/>
      <c r="Y2" s="5"/>
      <c r="Z2" s="5"/>
      <c r="AA2" s="5"/>
      <c r="AB2" s="5"/>
      <c r="AC2" s="5"/>
      <c r="AD2" s="5"/>
      <c r="AE2" s="5"/>
      <c r="AF2" s="5"/>
      <c r="AH2" s="5"/>
      <c r="AI2" s="5"/>
      <c r="AJ2" s="5"/>
    </row>
    <row r="3" spans="1:36" ht="22" customHeight="1" thickBot="1">
      <c r="A3" s="5"/>
      <c r="B3" s="56" t="s">
        <v>8</v>
      </c>
      <c r="C3" s="56"/>
      <c r="D3" s="60" t="s">
        <v>9</v>
      </c>
      <c r="E3" s="60"/>
      <c r="F3" s="60"/>
      <c r="G3" s="56" t="s">
        <v>18</v>
      </c>
      <c r="H3" s="56"/>
      <c r="I3" s="56"/>
      <c r="J3" s="56"/>
      <c r="K3" s="56"/>
      <c r="L3" s="56"/>
      <c r="M3" s="56"/>
      <c r="N3" s="56"/>
      <c r="O3" s="6"/>
      <c r="P3" s="6"/>
      <c r="Q3" s="6"/>
      <c r="R3" s="6"/>
      <c r="S3" s="6"/>
      <c r="T3" s="6"/>
      <c r="U3" s="6"/>
      <c r="V3" s="6"/>
      <c r="W3" s="6"/>
      <c r="X3" s="6"/>
      <c r="Y3" s="6"/>
      <c r="Z3" s="6"/>
      <c r="AA3" s="6"/>
      <c r="AB3" s="6"/>
      <c r="AC3" s="6"/>
      <c r="AD3" s="6"/>
      <c r="AE3" s="6"/>
      <c r="AF3" s="6"/>
      <c r="AG3" s="6"/>
      <c r="AH3" s="6"/>
      <c r="AI3" s="6"/>
      <c r="AJ3" s="6"/>
    </row>
    <row r="4" spans="1:36" ht="33.75" customHeight="1">
      <c r="A4" s="5"/>
      <c r="B4" s="54" t="s">
        <v>30</v>
      </c>
      <c r="C4" s="55"/>
      <c r="D4" s="57">
        <v>45292</v>
      </c>
      <c r="E4" s="58"/>
      <c r="F4" s="59"/>
      <c r="G4" s="54" t="s">
        <v>31</v>
      </c>
      <c r="H4" s="61"/>
      <c r="I4" s="61"/>
      <c r="J4" s="61"/>
      <c r="K4" s="61"/>
      <c r="L4" s="61"/>
      <c r="M4" s="61"/>
      <c r="N4" s="62"/>
    </row>
    <row r="5" spans="1:36" ht="17" thickBot="1">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36" ht="44" customHeight="1">
      <c r="A6" s="5"/>
      <c r="B6" s="63" t="s">
        <v>44</v>
      </c>
      <c r="C6" s="63"/>
      <c r="D6" s="64"/>
      <c r="E6" s="82" t="s">
        <v>47</v>
      </c>
      <c r="F6" s="83"/>
      <c r="G6" s="19" t="s">
        <v>7</v>
      </c>
      <c r="I6" s="84" t="s">
        <v>48</v>
      </c>
      <c r="J6" s="85"/>
      <c r="K6" s="20" t="s">
        <v>0</v>
      </c>
      <c r="M6" s="74" t="s">
        <v>49</v>
      </c>
      <c r="N6" s="75"/>
      <c r="O6" s="21" t="s">
        <v>15</v>
      </c>
      <c r="Q6" s="76" t="s">
        <v>46</v>
      </c>
      <c r="R6" s="77"/>
      <c r="S6" s="21" t="s">
        <v>36</v>
      </c>
      <c r="U6" s="73" t="s">
        <v>45</v>
      </c>
      <c r="V6" s="73"/>
      <c r="W6" s="73"/>
      <c r="X6" s="20" t="s">
        <v>1</v>
      </c>
      <c r="AC6" s="5"/>
      <c r="AD6" s="5"/>
      <c r="AE6" s="5"/>
      <c r="AF6" s="5"/>
      <c r="AG6" s="5"/>
      <c r="AH6" s="5"/>
      <c r="AI6" s="5"/>
      <c r="AJ6" s="5"/>
    </row>
    <row r="7" spans="1:36" ht="16"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row>
    <row r="8" spans="1:36" ht="25" customHeight="1">
      <c r="A8" s="5"/>
      <c r="B8" s="12" t="s">
        <v>32</v>
      </c>
      <c r="C8" s="65" t="s">
        <v>33</v>
      </c>
      <c r="D8" s="66"/>
      <c r="E8" s="13">
        <v>1</v>
      </c>
      <c r="F8" s="13">
        <v>2</v>
      </c>
      <c r="G8" s="13">
        <v>3</v>
      </c>
      <c r="H8" s="13">
        <v>4</v>
      </c>
      <c r="I8" s="13">
        <v>5</v>
      </c>
      <c r="J8" s="13">
        <v>6</v>
      </c>
      <c r="K8" s="13">
        <v>7</v>
      </c>
      <c r="L8" s="13">
        <v>8</v>
      </c>
      <c r="M8" s="13">
        <v>9</v>
      </c>
      <c r="N8" s="13">
        <v>10</v>
      </c>
      <c r="O8" s="13">
        <v>11</v>
      </c>
      <c r="P8" s="13">
        <v>12</v>
      </c>
      <c r="Q8" s="13">
        <v>13</v>
      </c>
      <c r="R8" s="13">
        <v>14</v>
      </c>
      <c r="S8" s="13">
        <v>15</v>
      </c>
      <c r="T8" s="13">
        <v>16</v>
      </c>
      <c r="U8" s="13">
        <v>17</v>
      </c>
      <c r="V8" s="13">
        <v>18</v>
      </c>
      <c r="W8" s="13">
        <v>19</v>
      </c>
      <c r="X8" s="13">
        <v>20</v>
      </c>
      <c r="Y8" s="13">
        <v>21</v>
      </c>
      <c r="Z8" s="13">
        <v>22</v>
      </c>
      <c r="AA8" s="13">
        <v>23</v>
      </c>
      <c r="AB8" s="13">
        <v>24</v>
      </c>
      <c r="AC8" s="13">
        <v>25</v>
      </c>
      <c r="AD8" s="13">
        <v>26</v>
      </c>
      <c r="AE8" s="13">
        <v>27</v>
      </c>
      <c r="AF8" s="13">
        <v>28</v>
      </c>
      <c r="AG8" s="13">
        <v>29</v>
      </c>
      <c r="AH8" s="13">
        <v>30</v>
      </c>
      <c r="AI8" s="13">
        <v>31</v>
      </c>
      <c r="AJ8" s="5"/>
    </row>
    <row r="9" spans="1:36" ht="22" customHeight="1">
      <c r="A9" s="5"/>
      <c r="B9" s="48" t="s">
        <v>21</v>
      </c>
      <c r="C9" s="48"/>
      <c r="D9" s="48"/>
      <c r="E9" s="38" t="s">
        <v>1</v>
      </c>
      <c r="F9" s="38" t="s">
        <v>1</v>
      </c>
      <c r="G9" s="40" t="s">
        <v>7</v>
      </c>
      <c r="H9" s="40" t="s">
        <v>7</v>
      </c>
      <c r="I9" s="40" t="s">
        <v>7</v>
      </c>
      <c r="J9" s="40" t="s">
        <v>7</v>
      </c>
      <c r="K9" s="40" t="s">
        <v>7</v>
      </c>
      <c r="L9" s="42" t="s">
        <v>36</v>
      </c>
      <c r="M9" s="42" t="s">
        <v>36</v>
      </c>
      <c r="N9" s="32" t="s">
        <v>0</v>
      </c>
      <c r="O9" s="32" t="s">
        <v>0</v>
      </c>
      <c r="P9" s="32" t="s">
        <v>7</v>
      </c>
      <c r="Q9" s="32" t="s">
        <v>7</v>
      </c>
      <c r="R9" s="32" t="s">
        <v>7</v>
      </c>
      <c r="S9" s="32" t="s">
        <v>1</v>
      </c>
      <c r="T9" s="32" t="s">
        <v>1</v>
      </c>
      <c r="U9" s="32" t="s">
        <v>7</v>
      </c>
      <c r="V9" s="32" t="s">
        <v>7</v>
      </c>
      <c r="W9" s="32" t="s">
        <v>7</v>
      </c>
      <c r="X9" s="32" t="s">
        <v>7</v>
      </c>
      <c r="Y9" s="32" t="s">
        <v>1</v>
      </c>
      <c r="Z9" s="32" t="s">
        <v>1</v>
      </c>
      <c r="AA9" s="32" t="s">
        <v>1</v>
      </c>
      <c r="AB9" s="32" t="s">
        <v>1</v>
      </c>
      <c r="AC9" s="32" t="s">
        <v>1</v>
      </c>
      <c r="AD9" s="32" t="s">
        <v>0</v>
      </c>
      <c r="AE9" s="32" t="s">
        <v>0</v>
      </c>
      <c r="AF9" s="32" t="s">
        <v>0</v>
      </c>
      <c r="AG9" s="32" t="s">
        <v>7</v>
      </c>
      <c r="AH9" s="32" t="s">
        <v>7</v>
      </c>
      <c r="AI9" s="32" t="s">
        <v>7</v>
      </c>
      <c r="AJ9" s="5"/>
    </row>
    <row r="10" spans="1:36" ht="22" customHeight="1">
      <c r="A10" s="5"/>
      <c r="B10" s="35" t="s">
        <v>22</v>
      </c>
      <c r="C10" s="35"/>
      <c r="D10" s="35"/>
      <c r="E10" s="38"/>
      <c r="F10" s="38"/>
      <c r="G10" s="40"/>
      <c r="H10" s="40"/>
      <c r="I10" s="40"/>
      <c r="J10" s="40"/>
      <c r="K10" s="40"/>
      <c r="L10" s="42"/>
      <c r="M10" s="42"/>
      <c r="N10" s="32"/>
      <c r="O10" s="32"/>
      <c r="P10" s="32"/>
      <c r="Q10" s="32"/>
      <c r="R10" s="32"/>
      <c r="S10" s="32"/>
      <c r="T10" s="32"/>
      <c r="U10" s="32"/>
      <c r="V10" s="32"/>
      <c r="W10" s="32"/>
      <c r="X10" s="32"/>
      <c r="Y10" s="32"/>
      <c r="Z10" s="32"/>
      <c r="AA10" s="32"/>
      <c r="AB10" s="32"/>
      <c r="AC10" s="32"/>
      <c r="AD10" s="32"/>
      <c r="AE10" s="32"/>
      <c r="AF10" s="32"/>
      <c r="AG10" s="32"/>
      <c r="AH10" s="32"/>
      <c r="AI10" s="32"/>
      <c r="AJ10" s="5"/>
    </row>
    <row r="11" spans="1:36" s="16" customFormat="1" ht="22" customHeight="1" thickBot="1">
      <c r="A11" s="14"/>
      <c r="B11" s="44" t="s">
        <v>23</v>
      </c>
      <c r="C11" s="45"/>
      <c r="D11" s="15" t="s">
        <v>14</v>
      </c>
      <c r="E11" s="46" t="s">
        <v>2</v>
      </c>
      <c r="F11" s="47"/>
      <c r="G11" s="24">
        <f>COUNTIF(E9:AI10,"Y")</f>
        <v>15</v>
      </c>
      <c r="H11" s="46" t="s">
        <v>16</v>
      </c>
      <c r="I11" s="47"/>
      <c r="J11" s="24">
        <f>COUNTIF(E9:AI10,"p")</f>
        <v>5</v>
      </c>
      <c r="K11" s="46" t="s">
        <v>17</v>
      </c>
      <c r="L11" s="47"/>
      <c r="M11" s="24">
        <f>COUNTIF(E9:AI10,"P")</f>
        <v>5</v>
      </c>
      <c r="N11" s="46" t="s">
        <v>19</v>
      </c>
      <c r="O11" s="47"/>
      <c r="P11" s="24">
        <f>COUNTIF(E9:AI10,"h")</f>
        <v>9</v>
      </c>
      <c r="Q11" s="46" t="s">
        <v>34</v>
      </c>
      <c r="R11" s="47"/>
      <c r="S11" s="24">
        <f>COUNTIF(E9:AI10,"N")</f>
        <v>2</v>
      </c>
      <c r="T11" s="46" t="s">
        <v>6</v>
      </c>
      <c r="U11" s="47"/>
      <c r="V11" s="25">
        <f>IF(SUM(G11,J11,M11,P11,S11)=0,0,G11/SUM(G11,J11,M11,P11,S11))</f>
        <v>0.41666666666666669</v>
      </c>
      <c r="W11" s="26"/>
      <c r="X11" s="26"/>
      <c r="Y11" s="26"/>
      <c r="Z11" s="26"/>
      <c r="AA11" s="26"/>
      <c r="AB11" s="26"/>
      <c r="AC11" s="26"/>
      <c r="AD11" s="26"/>
      <c r="AE11" s="26"/>
      <c r="AF11" s="26"/>
      <c r="AG11" s="26"/>
      <c r="AH11" s="26"/>
      <c r="AI11" s="26"/>
      <c r="AJ11" s="14"/>
    </row>
    <row r="12" spans="1:36" ht="22" customHeight="1">
      <c r="A12" s="8"/>
      <c r="B12" s="43" t="s">
        <v>24</v>
      </c>
      <c r="C12" s="43"/>
      <c r="D12" s="43"/>
      <c r="E12" s="37" t="s">
        <v>0</v>
      </c>
      <c r="F12" s="37" t="s">
        <v>0</v>
      </c>
      <c r="G12" s="39" t="s">
        <v>15</v>
      </c>
      <c r="H12" s="39" t="s">
        <v>15</v>
      </c>
      <c r="I12" s="39" t="s">
        <v>7</v>
      </c>
      <c r="J12" s="39" t="s">
        <v>7</v>
      </c>
      <c r="K12" s="39" t="s">
        <v>7</v>
      </c>
      <c r="L12" s="41" t="s">
        <v>15</v>
      </c>
      <c r="M12" s="41" t="s">
        <v>15</v>
      </c>
      <c r="N12" s="31" t="s">
        <v>0</v>
      </c>
      <c r="O12" s="31" t="s">
        <v>0</v>
      </c>
      <c r="P12" s="31" t="s">
        <v>7</v>
      </c>
      <c r="Q12" s="31" t="s">
        <v>7</v>
      </c>
      <c r="R12" s="31" t="s">
        <v>7</v>
      </c>
      <c r="S12" s="31" t="s">
        <v>1</v>
      </c>
      <c r="T12" s="31" t="s">
        <v>1</v>
      </c>
      <c r="U12" s="31" t="s">
        <v>7</v>
      </c>
      <c r="V12" s="31" t="s">
        <v>7</v>
      </c>
      <c r="W12" s="31" t="s">
        <v>7</v>
      </c>
      <c r="X12" s="31" t="s">
        <v>7</v>
      </c>
      <c r="Y12" s="31" t="s">
        <v>1</v>
      </c>
      <c r="Z12" s="31" t="s">
        <v>0</v>
      </c>
      <c r="AA12" s="31" t="s">
        <v>7</v>
      </c>
      <c r="AB12" s="31" t="s">
        <v>7</v>
      </c>
      <c r="AC12" s="31" t="s">
        <v>7</v>
      </c>
      <c r="AD12" s="31" t="s">
        <v>7</v>
      </c>
      <c r="AE12" s="31" t="s">
        <v>7</v>
      </c>
      <c r="AF12" s="31" t="s">
        <v>7</v>
      </c>
      <c r="AG12" s="31" t="s">
        <v>7</v>
      </c>
      <c r="AH12" s="31" t="s">
        <v>7</v>
      </c>
      <c r="AI12" s="31" t="s">
        <v>7</v>
      </c>
      <c r="AJ12" s="8"/>
    </row>
    <row r="13" spans="1:36" ht="22" customHeight="1">
      <c r="A13" s="5"/>
      <c r="B13" s="35" t="s">
        <v>25</v>
      </c>
      <c r="C13" s="35"/>
      <c r="D13" s="35"/>
      <c r="E13" s="38"/>
      <c r="F13" s="38"/>
      <c r="G13" s="40"/>
      <c r="H13" s="40"/>
      <c r="I13" s="40"/>
      <c r="J13" s="40"/>
      <c r="K13" s="40"/>
      <c r="L13" s="42"/>
      <c r="M13" s="42"/>
      <c r="N13" s="32"/>
      <c r="O13" s="32"/>
      <c r="P13" s="32"/>
      <c r="Q13" s="32"/>
      <c r="R13" s="32"/>
      <c r="S13" s="32"/>
      <c r="T13" s="32"/>
      <c r="U13" s="32"/>
      <c r="V13" s="32"/>
      <c r="W13" s="32"/>
      <c r="X13" s="32"/>
      <c r="Y13" s="32"/>
      <c r="Z13" s="32"/>
      <c r="AA13" s="32"/>
      <c r="AB13" s="32"/>
      <c r="AC13" s="32"/>
      <c r="AD13" s="32"/>
      <c r="AE13" s="32"/>
      <c r="AF13" s="32"/>
      <c r="AG13" s="32"/>
      <c r="AH13" s="32"/>
      <c r="AI13" s="32"/>
      <c r="AJ13" s="5"/>
    </row>
    <row r="14" spans="1:36" s="16" customFormat="1" ht="22" customHeight="1" thickBot="1">
      <c r="A14" s="14"/>
      <c r="B14" s="44" t="s">
        <v>26</v>
      </c>
      <c r="C14" s="45"/>
      <c r="D14" s="15" t="s">
        <v>14</v>
      </c>
      <c r="E14" s="46" t="s">
        <v>2</v>
      </c>
      <c r="F14" s="47"/>
      <c r="G14" s="24">
        <f>COUNTIF(E12:AI13,"Y")</f>
        <v>19</v>
      </c>
      <c r="H14" s="46" t="s">
        <v>16</v>
      </c>
      <c r="I14" s="47"/>
      <c r="J14" s="24">
        <f>COUNTIF(E12:AI13,"p")</f>
        <v>5</v>
      </c>
      <c r="K14" s="46" t="s">
        <v>17</v>
      </c>
      <c r="L14" s="47"/>
      <c r="M14" s="24">
        <f>COUNTIF(E12:AI13,"P")</f>
        <v>5</v>
      </c>
      <c r="N14" s="46" t="s">
        <v>19</v>
      </c>
      <c r="O14" s="47"/>
      <c r="P14" s="24">
        <f>COUNTIF(E12:AI13,"h")</f>
        <v>3</v>
      </c>
      <c r="Q14" s="46" t="s">
        <v>34</v>
      </c>
      <c r="R14" s="47"/>
      <c r="S14" s="24">
        <f>COUNTIF(E12:AI13,"N")</f>
        <v>0</v>
      </c>
      <c r="T14" s="46" t="s">
        <v>6</v>
      </c>
      <c r="U14" s="47"/>
      <c r="V14" s="25">
        <f>IF(SUM(G14,J14,M14,P14,S14)=0,0,G14/SUM(G14,J14,M14,P14,S14))</f>
        <v>0.59375</v>
      </c>
      <c r="W14" s="26"/>
      <c r="X14" s="26"/>
      <c r="Y14" s="26"/>
      <c r="Z14" s="26"/>
      <c r="AA14" s="26"/>
      <c r="AB14" s="26"/>
      <c r="AC14" s="26"/>
      <c r="AD14" s="26"/>
      <c r="AE14" s="26"/>
      <c r="AF14" s="26"/>
      <c r="AG14" s="26"/>
      <c r="AH14" s="26"/>
      <c r="AI14" s="26"/>
      <c r="AJ14" s="14"/>
    </row>
    <row r="15" spans="1:36" ht="22" customHeight="1">
      <c r="A15" s="5"/>
      <c r="B15" s="43" t="s">
        <v>27</v>
      </c>
      <c r="C15" s="43"/>
      <c r="D15" s="43"/>
      <c r="E15" s="37" t="s">
        <v>0</v>
      </c>
      <c r="F15" s="37" t="s">
        <v>0</v>
      </c>
      <c r="G15" s="39" t="s">
        <v>15</v>
      </c>
      <c r="H15" s="39" t="s">
        <v>15</v>
      </c>
      <c r="I15" s="39" t="s">
        <v>7</v>
      </c>
      <c r="J15" s="39" t="s">
        <v>7</v>
      </c>
      <c r="K15" s="39" t="s">
        <v>7</v>
      </c>
      <c r="L15" s="41" t="s">
        <v>15</v>
      </c>
      <c r="M15" s="41" t="s">
        <v>15</v>
      </c>
      <c r="N15" s="31" t="s">
        <v>0</v>
      </c>
      <c r="O15" s="31" t="s">
        <v>0</v>
      </c>
      <c r="P15" s="31" t="s">
        <v>7</v>
      </c>
      <c r="Q15" s="31" t="s">
        <v>7</v>
      </c>
      <c r="R15" s="31" t="s">
        <v>7</v>
      </c>
      <c r="S15" s="31" t="s">
        <v>1</v>
      </c>
      <c r="T15" s="31" t="s">
        <v>1</v>
      </c>
      <c r="U15" s="31" t="s">
        <v>7</v>
      </c>
      <c r="V15" s="31" t="s">
        <v>7</v>
      </c>
      <c r="W15" s="31" t="s">
        <v>7</v>
      </c>
      <c r="X15" s="31" t="s">
        <v>7</v>
      </c>
      <c r="Y15" s="31" t="s">
        <v>1</v>
      </c>
      <c r="Z15" s="31" t="s">
        <v>0</v>
      </c>
      <c r="AA15" s="31" t="s">
        <v>7</v>
      </c>
      <c r="AB15" s="31" t="s">
        <v>7</v>
      </c>
      <c r="AC15" s="31" t="s">
        <v>7</v>
      </c>
      <c r="AD15" s="31" t="s">
        <v>7</v>
      </c>
      <c r="AE15" s="31" t="s">
        <v>7</v>
      </c>
      <c r="AF15" s="31" t="s">
        <v>1</v>
      </c>
      <c r="AG15" s="31" t="s">
        <v>1</v>
      </c>
      <c r="AH15" s="31" t="s">
        <v>1</v>
      </c>
      <c r="AI15" s="31" t="s">
        <v>1</v>
      </c>
      <c r="AJ15" s="5"/>
    </row>
    <row r="16" spans="1:36" ht="22" customHeight="1">
      <c r="A16" s="5"/>
      <c r="B16" s="35" t="s">
        <v>28</v>
      </c>
      <c r="C16" s="35"/>
      <c r="D16" s="35"/>
      <c r="E16" s="38"/>
      <c r="F16" s="38"/>
      <c r="G16" s="40"/>
      <c r="H16" s="40"/>
      <c r="I16" s="40"/>
      <c r="J16" s="40"/>
      <c r="K16" s="40"/>
      <c r="L16" s="42"/>
      <c r="M16" s="42"/>
      <c r="N16" s="32"/>
      <c r="O16" s="32"/>
      <c r="P16" s="32"/>
      <c r="Q16" s="32"/>
      <c r="R16" s="32"/>
      <c r="S16" s="32"/>
      <c r="T16" s="32"/>
      <c r="U16" s="32"/>
      <c r="V16" s="32"/>
      <c r="W16" s="32"/>
      <c r="X16" s="32"/>
      <c r="Y16" s="32"/>
      <c r="Z16" s="32"/>
      <c r="AA16" s="32"/>
      <c r="AB16" s="32"/>
      <c r="AC16" s="32"/>
      <c r="AD16" s="32"/>
      <c r="AE16" s="32"/>
      <c r="AF16" s="32"/>
      <c r="AG16" s="32"/>
      <c r="AH16" s="32"/>
      <c r="AI16" s="32"/>
      <c r="AJ16" s="5"/>
    </row>
    <row r="17" spans="1:36" s="16" customFormat="1" ht="22" customHeight="1" thickBot="1">
      <c r="A17" s="14"/>
      <c r="B17" s="44" t="s">
        <v>26</v>
      </c>
      <c r="C17" s="45"/>
      <c r="D17" s="15" t="s">
        <v>14</v>
      </c>
      <c r="E17" s="46" t="s">
        <v>2</v>
      </c>
      <c r="F17" s="53"/>
      <c r="G17" s="24">
        <f>COUNTIF(E15:AI16,"Y")</f>
        <v>15</v>
      </c>
      <c r="H17" s="46" t="s">
        <v>16</v>
      </c>
      <c r="I17" s="53"/>
      <c r="J17" s="24">
        <f>COUNTIF(E15:AI16,"p")</f>
        <v>5</v>
      </c>
      <c r="K17" s="46" t="s">
        <v>17</v>
      </c>
      <c r="L17" s="47"/>
      <c r="M17" s="24">
        <f>COUNTIF(E15:AI16,"P")</f>
        <v>5</v>
      </c>
      <c r="N17" s="46" t="s">
        <v>19</v>
      </c>
      <c r="O17" s="47"/>
      <c r="P17" s="24">
        <f>COUNTIF(E15:AI16,"h")</f>
        <v>7</v>
      </c>
      <c r="Q17" s="46" t="s">
        <v>34</v>
      </c>
      <c r="R17" s="47"/>
      <c r="S17" s="24">
        <f>COUNTIF(E15:AI16,"N")</f>
        <v>0</v>
      </c>
      <c r="T17" s="46" t="s">
        <v>6</v>
      </c>
      <c r="U17" s="47"/>
      <c r="V17" s="25">
        <f>IF(SUM(G17,J17,M17,P17,S17)=0,0,G17/SUM(G17,J17,M17,P17,S17))</f>
        <v>0.46875</v>
      </c>
      <c r="W17" s="26"/>
      <c r="X17" s="26"/>
      <c r="Y17" s="26"/>
      <c r="Z17" s="26"/>
      <c r="AA17" s="26"/>
      <c r="AB17" s="26"/>
      <c r="AC17" s="26"/>
      <c r="AD17" s="26"/>
      <c r="AE17" s="26"/>
      <c r="AF17" s="26"/>
      <c r="AG17" s="26"/>
      <c r="AH17" s="26"/>
      <c r="AI17" s="26"/>
      <c r="AJ17" s="14"/>
    </row>
    <row r="18" spans="1:36" s="18" customFormat="1" ht="22" customHeight="1">
      <c r="A18" s="17"/>
      <c r="B18" s="43" t="s">
        <v>11</v>
      </c>
      <c r="C18" s="43"/>
      <c r="D18" s="43"/>
      <c r="E18" s="37" t="s">
        <v>15</v>
      </c>
      <c r="F18" s="37" t="s">
        <v>7</v>
      </c>
      <c r="G18" s="39" t="s">
        <v>7</v>
      </c>
      <c r="H18" s="39" t="s">
        <v>0</v>
      </c>
      <c r="I18" s="39" t="s">
        <v>0</v>
      </c>
      <c r="J18" s="39" t="s">
        <v>7</v>
      </c>
      <c r="K18" s="39" t="s">
        <v>7</v>
      </c>
      <c r="L18" s="41" t="s">
        <v>15</v>
      </c>
      <c r="M18" s="41" t="s">
        <v>15</v>
      </c>
      <c r="N18" s="31" t="s">
        <v>7</v>
      </c>
      <c r="O18" s="31" t="s">
        <v>7</v>
      </c>
      <c r="P18" s="31" t="s">
        <v>0</v>
      </c>
      <c r="Q18" s="31" t="s">
        <v>15</v>
      </c>
      <c r="R18" s="31" t="s">
        <v>15</v>
      </c>
      <c r="S18" s="31" t="s">
        <v>15</v>
      </c>
      <c r="T18" s="31" t="s">
        <v>15</v>
      </c>
      <c r="U18" s="31" t="s">
        <v>15</v>
      </c>
      <c r="V18" s="31" t="s">
        <v>15</v>
      </c>
      <c r="W18" s="31" t="s">
        <v>7</v>
      </c>
      <c r="X18" s="31" t="s">
        <v>7</v>
      </c>
      <c r="Y18" s="31" t="s">
        <v>1</v>
      </c>
      <c r="Z18" s="31" t="s">
        <v>0</v>
      </c>
      <c r="AA18" s="31" t="s">
        <v>7</v>
      </c>
      <c r="AB18" s="31" t="s">
        <v>7</v>
      </c>
      <c r="AC18" s="31" t="s">
        <v>7</v>
      </c>
      <c r="AD18" s="31" t="s">
        <v>1</v>
      </c>
      <c r="AE18" s="31" t="s">
        <v>1</v>
      </c>
      <c r="AF18" s="31" t="s">
        <v>1</v>
      </c>
      <c r="AG18" s="31" t="s">
        <v>1</v>
      </c>
      <c r="AH18" s="31" t="s">
        <v>7</v>
      </c>
      <c r="AI18" s="31" t="s">
        <v>7</v>
      </c>
      <c r="AJ18" s="17"/>
    </row>
    <row r="19" spans="1:36" ht="22" customHeight="1">
      <c r="A19" s="5"/>
      <c r="B19" s="35" t="s">
        <v>12</v>
      </c>
      <c r="C19" s="35"/>
      <c r="D19" s="35"/>
      <c r="E19" s="38"/>
      <c r="F19" s="38"/>
      <c r="G19" s="40"/>
      <c r="H19" s="40"/>
      <c r="I19" s="40"/>
      <c r="J19" s="40"/>
      <c r="K19" s="40"/>
      <c r="L19" s="42"/>
      <c r="M19" s="42"/>
      <c r="N19" s="32"/>
      <c r="O19" s="32"/>
      <c r="P19" s="32"/>
      <c r="Q19" s="32"/>
      <c r="R19" s="32"/>
      <c r="S19" s="32"/>
      <c r="T19" s="32"/>
      <c r="U19" s="32"/>
      <c r="V19" s="32"/>
      <c r="W19" s="32"/>
      <c r="X19" s="32"/>
      <c r="Y19" s="32"/>
      <c r="Z19" s="32"/>
      <c r="AA19" s="32"/>
      <c r="AB19" s="32"/>
      <c r="AC19" s="32"/>
      <c r="AD19" s="32"/>
      <c r="AE19" s="32"/>
      <c r="AF19" s="32"/>
      <c r="AG19" s="32"/>
      <c r="AH19" s="32"/>
      <c r="AI19" s="32"/>
      <c r="AJ19" s="5"/>
    </row>
    <row r="20" spans="1:36" s="16" customFormat="1" ht="22" customHeight="1" thickBot="1">
      <c r="A20" s="14"/>
      <c r="B20" s="44" t="s">
        <v>13</v>
      </c>
      <c r="C20" s="45"/>
      <c r="D20" s="15" t="s">
        <v>14</v>
      </c>
      <c r="E20" s="46" t="s">
        <v>2</v>
      </c>
      <c r="F20" s="47"/>
      <c r="G20" s="24">
        <f>COUNTIF(E17:AI19,"Y")</f>
        <v>13</v>
      </c>
      <c r="H20" s="46" t="s">
        <v>16</v>
      </c>
      <c r="I20" s="47"/>
      <c r="J20" s="24">
        <f>COUNTIF(E17:AI19,"p")</f>
        <v>4</v>
      </c>
      <c r="K20" s="46" t="s">
        <v>17</v>
      </c>
      <c r="L20" s="47"/>
      <c r="M20" s="24">
        <f>COUNTIF(E17:AI19,"P")</f>
        <v>4</v>
      </c>
      <c r="N20" s="46" t="s">
        <v>19</v>
      </c>
      <c r="O20" s="47"/>
      <c r="P20" s="24">
        <f>COUNTIF(E17:AI19,"h")</f>
        <v>5</v>
      </c>
      <c r="Q20" s="46" t="s">
        <v>34</v>
      </c>
      <c r="R20" s="47"/>
      <c r="S20" s="24">
        <f>COUNTIF(E17:AI19,"N")</f>
        <v>0</v>
      </c>
      <c r="T20" s="46" t="s">
        <v>6</v>
      </c>
      <c r="U20" s="47"/>
      <c r="V20" s="25">
        <f>IF(SUM(G20,J20,M20,P20,S20)=0,0,G20/SUM(G20,J20,M20,P20,S20))</f>
        <v>0.5</v>
      </c>
      <c r="W20" s="26"/>
      <c r="X20" s="26"/>
      <c r="Y20" s="26"/>
      <c r="Z20" s="26"/>
      <c r="AA20" s="26"/>
      <c r="AB20" s="26"/>
      <c r="AC20" s="26"/>
      <c r="AD20" s="26"/>
      <c r="AE20" s="26"/>
      <c r="AF20" s="26"/>
      <c r="AG20" s="26"/>
      <c r="AH20" s="26"/>
      <c r="AI20" s="26"/>
      <c r="AJ20" s="14"/>
    </row>
    <row r="21" spans="1:36" s="18" customFormat="1" ht="22" customHeight="1">
      <c r="A21" s="17"/>
      <c r="B21" s="43" t="s">
        <v>11</v>
      </c>
      <c r="C21" s="43"/>
      <c r="D21" s="43"/>
      <c r="E21" s="37" t="s">
        <v>1</v>
      </c>
      <c r="F21" s="37" t="s">
        <v>7</v>
      </c>
      <c r="G21" s="39" t="s">
        <v>7</v>
      </c>
      <c r="H21" s="39" t="s">
        <v>0</v>
      </c>
      <c r="I21" s="39" t="s">
        <v>0</v>
      </c>
      <c r="J21" s="39" t="s">
        <v>7</v>
      </c>
      <c r="K21" s="39" t="s">
        <v>7</v>
      </c>
      <c r="L21" s="41" t="s">
        <v>1</v>
      </c>
      <c r="M21" s="41" t="s">
        <v>1</v>
      </c>
      <c r="N21" s="31" t="s">
        <v>7</v>
      </c>
      <c r="O21" s="31" t="s">
        <v>7</v>
      </c>
      <c r="P21" s="31" t="s">
        <v>0</v>
      </c>
      <c r="Q21" s="31" t="s">
        <v>1</v>
      </c>
      <c r="R21" s="31" t="s">
        <v>1</v>
      </c>
      <c r="S21" s="31" t="s">
        <v>1</v>
      </c>
      <c r="T21" s="31" t="s">
        <v>1</v>
      </c>
      <c r="U21" s="31" t="s">
        <v>1</v>
      </c>
      <c r="V21" s="31" t="s">
        <v>1</v>
      </c>
      <c r="W21" s="31" t="s">
        <v>7</v>
      </c>
      <c r="X21" s="31" t="s">
        <v>7</v>
      </c>
      <c r="Y21" s="31" t="s">
        <v>1</v>
      </c>
      <c r="Z21" s="31" t="s">
        <v>0</v>
      </c>
      <c r="AA21" s="31" t="s">
        <v>1</v>
      </c>
      <c r="AB21" s="31" t="s">
        <v>1</v>
      </c>
      <c r="AC21" s="31" t="s">
        <v>7</v>
      </c>
      <c r="AD21" s="31" t="s">
        <v>7</v>
      </c>
      <c r="AE21" s="31" t="s">
        <v>7</v>
      </c>
      <c r="AF21" s="31" t="s">
        <v>7</v>
      </c>
      <c r="AG21" s="31" t="s">
        <v>7</v>
      </c>
      <c r="AH21" s="31" t="s">
        <v>7</v>
      </c>
      <c r="AI21" s="31" t="s">
        <v>7</v>
      </c>
      <c r="AJ21" s="17"/>
    </row>
    <row r="22" spans="1:36" ht="22" customHeight="1">
      <c r="A22" s="5"/>
      <c r="B22" s="35" t="s">
        <v>12</v>
      </c>
      <c r="C22" s="35"/>
      <c r="D22" s="35"/>
      <c r="E22" s="38"/>
      <c r="F22" s="38"/>
      <c r="G22" s="40"/>
      <c r="H22" s="40"/>
      <c r="I22" s="40"/>
      <c r="J22" s="40"/>
      <c r="K22" s="40"/>
      <c r="L22" s="42"/>
      <c r="M22" s="42"/>
      <c r="N22" s="32"/>
      <c r="O22" s="32"/>
      <c r="P22" s="32"/>
      <c r="Q22" s="32"/>
      <c r="R22" s="32"/>
      <c r="S22" s="32"/>
      <c r="T22" s="32"/>
      <c r="U22" s="32"/>
      <c r="V22" s="32"/>
      <c r="W22" s="32"/>
      <c r="X22" s="32"/>
      <c r="Y22" s="32"/>
      <c r="Z22" s="32"/>
      <c r="AA22" s="32"/>
      <c r="AB22" s="32"/>
      <c r="AC22" s="32"/>
      <c r="AD22" s="32"/>
      <c r="AE22" s="32"/>
      <c r="AF22" s="32"/>
      <c r="AG22" s="32"/>
      <c r="AH22" s="32"/>
      <c r="AI22" s="32"/>
      <c r="AJ22" s="5"/>
    </row>
    <row r="23" spans="1:36" s="16" customFormat="1" ht="22" customHeight="1" thickBot="1">
      <c r="A23" s="14"/>
      <c r="B23" s="44" t="s">
        <v>13</v>
      </c>
      <c r="C23" s="45"/>
      <c r="D23" s="15" t="s">
        <v>14</v>
      </c>
      <c r="E23" s="46" t="s">
        <v>2</v>
      </c>
      <c r="F23" s="47"/>
      <c r="G23" s="24">
        <f>COUNTIF(E20:AI22,"Y")</f>
        <v>15</v>
      </c>
      <c r="H23" s="46" t="s">
        <v>16</v>
      </c>
      <c r="I23" s="47"/>
      <c r="J23" s="24">
        <f>COUNTIF(E20:AI22,"p")</f>
        <v>4</v>
      </c>
      <c r="K23" s="46" t="s">
        <v>17</v>
      </c>
      <c r="L23" s="47"/>
      <c r="M23" s="24">
        <f>COUNTIF(E20:AI22,"P")</f>
        <v>4</v>
      </c>
      <c r="N23" s="46" t="s">
        <v>19</v>
      </c>
      <c r="O23" s="47"/>
      <c r="P23" s="24">
        <f>COUNTIF(E20:AI22,"h")</f>
        <v>12</v>
      </c>
      <c r="Q23" s="46" t="s">
        <v>34</v>
      </c>
      <c r="R23" s="47"/>
      <c r="S23" s="24">
        <f>COUNTIF(E20:AI22,"N")</f>
        <v>0</v>
      </c>
      <c r="T23" s="46" t="s">
        <v>6</v>
      </c>
      <c r="U23" s="47"/>
      <c r="V23" s="25">
        <f>IF(SUM(G23,J23,M23,P23,S23)=0,0,G23/SUM(G23,J23,M23,P23,S23))</f>
        <v>0.42857142857142855</v>
      </c>
      <c r="W23" s="26"/>
      <c r="X23" s="26"/>
      <c r="Y23" s="26"/>
      <c r="Z23" s="26"/>
      <c r="AA23" s="26"/>
      <c r="AB23" s="26"/>
      <c r="AC23" s="26"/>
      <c r="AD23" s="26"/>
      <c r="AE23" s="26"/>
      <c r="AF23" s="26"/>
      <c r="AG23" s="26"/>
      <c r="AH23" s="26"/>
      <c r="AI23" s="26"/>
      <c r="AJ23" s="14"/>
    </row>
    <row r="24" spans="1:36" s="18" customFormat="1" ht="22" customHeight="1">
      <c r="A24" s="17"/>
      <c r="B24" s="43" t="s">
        <v>11</v>
      </c>
      <c r="C24" s="43"/>
      <c r="D24" s="43"/>
      <c r="E24" s="37" t="s">
        <v>7</v>
      </c>
      <c r="F24" s="37" t="s">
        <v>7</v>
      </c>
      <c r="G24" s="39" t="s">
        <v>1</v>
      </c>
      <c r="H24" s="39" t="s">
        <v>1</v>
      </c>
      <c r="I24" s="39" t="s">
        <v>15</v>
      </c>
      <c r="J24" s="39" t="s">
        <v>7</v>
      </c>
      <c r="K24" s="39" t="s">
        <v>7</v>
      </c>
      <c r="L24" s="41" t="s">
        <v>36</v>
      </c>
      <c r="M24" s="41" t="s">
        <v>36</v>
      </c>
      <c r="N24" s="31" t="s">
        <v>1</v>
      </c>
      <c r="O24" s="31" t="s">
        <v>1</v>
      </c>
      <c r="P24" s="31" t="s">
        <v>0</v>
      </c>
      <c r="Q24" s="31" t="s">
        <v>15</v>
      </c>
      <c r="R24" s="31" t="s">
        <v>15</v>
      </c>
      <c r="S24" s="31" t="s">
        <v>15</v>
      </c>
      <c r="T24" s="31" t="s">
        <v>15</v>
      </c>
      <c r="U24" s="31" t="s">
        <v>15</v>
      </c>
      <c r="V24" s="31" t="s">
        <v>15</v>
      </c>
      <c r="W24" s="31" t="s">
        <v>7</v>
      </c>
      <c r="X24" s="31" t="s">
        <v>7</v>
      </c>
      <c r="Y24" s="31" t="s">
        <v>1</v>
      </c>
      <c r="Z24" s="31" t="s">
        <v>0</v>
      </c>
      <c r="AA24" s="31" t="s">
        <v>0</v>
      </c>
      <c r="AB24" s="31" t="s">
        <v>0</v>
      </c>
      <c r="AC24" s="31" t="s">
        <v>0</v>
      </c>
      <c r="AD24" s="31" t="s">
        <v>0</v>
      </c>
      <c r="AE24" s="31" t="s">
        <v>0</v>
      </c>
      <c r="AF24" s="31" t="s">
        <v>0</v>
      </c>
      <c r="AG24" s="31" t="s">
        <v>0</v>
      </c>
      <c r="AH24" s="31" t="s">
        <v>0</v>
      </c>
      <c r="AI24" s="31" t="s">
        <v>0</v>
      </c>
      <c r="AJ24" s="17"/>
    </row>
    <row r="25" spans="1:36" ht="22" customHeight="1">
      <c r="A25" s="5"/>
      <c r="B25" s="35" t="s">
        <v>12</v>
      </c>
      <c r="C25" s="35"/>
      <c r="D25" s="35"/>
      <c r="E25" s="38"/>
      <c r="F25" s="38"/>
      <c r="G25" s="40"/>
      <c r="H25" s="40"/>
      <c r="I25" s="40"/>
      <c r="J25" s="40"/>
      <c r="K25" s="40"/>
      <c r="L25" s="42"/>
      <c r="M25" s="42"/>
      <c r="N25" s="32"/>
      <c r="O25" s="32"/>
      <c r="P25" s="32"/>
      <c r="Q25" s="32"/>
      <c r="R25" s="32"/>
      <c r="S25" s="32"/>
      <c r="T25" s="32"/>
      <c r="U25" s="32"/>
      <c r="V25" s="32"/>
      <c r="W25" s="32"/>
      <c r="X25" s="32"/>
      <c r="Y25" s="32"/>
      <c r="Z25" s="32"/>
      <c r="AA25" s="32"/>
      <c r="AB25" s="32"/>
      <c r="AC25" s="32"/>
      <c r="AD25" s="32"/>
      <c r="AE25" s="32"/>
      <c r="AF25" s="32"/>
      <c r="AG25" s="32"/>
      <c r="AH25" s="32"/>
      <c r="AI25" s="32"/>
      <c r="AJ25" s="5"/>
    </row>
    <row r="26" spans="1:36" s="16" customFormat="1" ht="22" customHeight="1" thickBot="1">
      <c r="A26" s="14"/>
      <c r="B26" s="44" t="s">
        <v>13</v>
      </c>
      <c r="C26" s="45"/>
      <c r="D26" s="15" t="s">
        <v>14</v>
      </c>
      <c r="E26" s="46" t="s">
        <v>2</v>
      </c>
      <c r="F26" s="47"/>
      <c r="G26" s="24">
        <f>COUNTIF(E23:AI25,"Y")</f>
        <v>6</v>
      </c>
      <c r="H26" s="46" t="s">
        <v>16</v>
      </c>
      <c r="I26" s="47"/>
      <c r="J26" s="24">
        <f>COUNTIF(E23:AI25,"p")</f>
        <v>11</v>
      </c>
      <c r="K26" s="46" t="s">
        <v>17</v>
      </c>
      <c r="L26" s="47"/>
      <c r="M26" s="24">
        <f>COUNTIF(E23:AI25,"P")</f>
        <v>11</v>
      </c>
      <c r="N26" s="46" t="s">
        <v>19</v>
      </c>
      <c r="O26" s="47"/>
      <c r="P26" s="24">
        <f>COUNTIF(E23:AI25,"h")</f>
        <v>5</v>
      </c>
      <c r="Q26" s="46" t="s">
        <v>34</v>
      </c>
      <c r="R26" s="47"/>
      <c r="S26" s="24">
        <f>COUNTIF(E23:AI25,"N")</f>
        <v>2</v>
      </c>
      <c r="T26" s="46" t="s">
        <v>6</v>
      </c>
      <c r="U26" s="47"/>
      <c r="V26" s="25">
        <f>IF(SUM(G26,J26,M26,P26,S26)=0,0,G26/SUM(G26,J26,M26,P26,S26))</f>
        <v>0.17142857142857143</v>
      </c>
      <c r="W26" s="26"/>
      <c r="X26" s="26"/>
      <c r="Y26" s="26"/>
      <c r="Z26" s="26"/>
      <c r="AA26" s="26"/>
      <c r="AB26" s="26"/>
      <c r="AC26" s="26"/>
      <c r="AD26" s="26"/>
      <c r="AE26" s="26"/>
      <c r="AF26" s="26"/>
      <c r="AG26" s="26"/>
      <c r="AH26" s="26"/>
      <c r="AI26" s="26"/>
      <c r="AJ26" s="14"/>
    </row>
    <row r="27" spans="1:36" s="18" customFormat="1" ht="22" customHeight="1">
      <c r="A27" s="17"/>
      <c r="B27" s="43" t="s">
        <v>11</v>
      </c>
      <c r="C27" s="43"/>
      <c r="D27" s="43"/>
      <c r="E27" s="37" t="s">
        <v>7</v>
      </c>
      <c r="F27" s="37" t="s">
        <v>7</v>
      </c>
      <c r="G27" s="39" t="s">
        <v>15</v>
      </c>
      <c r="H27" s="39" t="s">
        <v>15</v>
      </c>
      <c r="I27" s="39" t="s">
        <v>15</v>
      </c>
      <c r="J27" s="39" t="s">
        <v>7</v>
      </c>
      <c r="K27" s="39" t="s">
        <v>7</v>
      </c>
      <c r="L27" s="41" t="s">
        <v>36</v>
      </c>
      <c r="M27" s="41" t="s">
        <v>36</v>
      </c>
      <c r="N27" s="31" t="s">
        <v>1</v>
      </c>
      <c r="O27" s="31" t="s">
        <v>1</v>
      </c>
      <c r="P27" s="31" t="s">
        <v>0</v>
      </c>
      <c r="Q27" s="31" t="s">
        <v>15</v>
      </c>
      <c r="R27" s="31" t="s">
        <v>15</v>
      </c>
      <c r="S27" s="31" t="s">
        <v>15</v>
      </c>
      <c r="T27" s="31" t="s">
        <v>15</v>
      </c>
      <c r="U27" s="31" t="s">
        <v>15</v>
      </c>
      <c r="V27" s="31" t="s">
        <v>15</v>
      </c>
      <c r="W27" s="31" t="s">
        <v>7</v>
      </c>
      <c r="X27" s="31" t="s">
        <v>7</v>
      </c>
      <c r="Y27" s="31" t="s">
        <v>1</v>
      </c>
      <c r="Z27" s="31" t="s">
        <v>0</v>
      </c>
      <c r="AA27" s="31" t="s">
        <v>7</v>
      </c>
      <c r="AB27" s="31" t="s">
        <v>7</v>
      </c>
      <c r="AC27" s="31" t="s">
        <v>36</v>
      </c>
      <c r="AD27" s="31" t="s">
        <v>36</v>
      </c>
      <c r="AE27" s="31" t="s">
        <v>0</v>
      </c>
      <c r="AF27" s="31" t="s">
        <v>0</v>
      </c>
      <c r="AG27" s="31" t="s">
        <v>7</v>
      </c>
      <c r="AH27" s="31" t="s">
        <v>7</v>
      </c>
      <c r="AI27" s="31" t="s">
        <v>7</v>
      </c>
      <c r="AJ27" s="17"/>
    </row>
    <row r="28" spans="1:36" ht="22" customHeight="1">
      <c r="A28" s="5"/>
      <c r="B28" s="35" t="s">
        <v>12</v>
      </c>
      <c r="C28" s="35"/>
      <c r="D28" s="35"/>
      <c r="E28" s="38"/>
      <c r="F28" s="38"/>
      <c r="G28" s="40"/>
      <c r="H28" s="40"/>
      <c r="I28" s="40"/>
      <c r="J28" s="40"/>
      <c r="K28" s="40"/>
      <c r="L28" s="42"/>
      <c r="M28" s="42"/>
      <c r="N28" s="32"/>
      <c r="O28" s="32"/>
      <c r="P28" s="32"/>
      <c r="Q28" s="32"/>
      <c r="R28" s="32"/>
      <c r="S28" s="32"/>
      <c r="T28" s="32"/>
      <c r="U28" s="32"/>
      <c r="V28" s="32"/>
      <c r="W28" s="32"/>
      <c r="X28" s="32"/>
      <c r="Y28" s="32"/>
      <c r="Z28" s="32"/>
      <c r="AA28" s="32"/>
      <c r="AB28" s="32"/>
      <c r="AC28" s="32"/>
      <c r="AD28" s="32"/>
      <c r="AE28" s="32"/>
      <c r="AF28" s="32"/>
      <c r="AG28" s="32"/>
      <c r="AH28" s="32"/>
      <c r="AI28" s="32"/>
      <c r="AJ28" s="5"/>
    </row>
    <row r="29" spans="1:36" s="16" customFormat="1" ht="22" customHeight="1" thickBot="1">
      <c r="A29" s="14"/>
      <c r="B29" s="44" t="s">
        <v>13</v>
      </c>
      <c r="C29" s="45"/>
      <c r="D29" s="15" t="s">
        <v>14</v>
      </c>
      <c r="E29" s="46" t="s">
        <v>2</v>
      </c>
      <c r="F29" s="47"/>
      <c r="G29" s="24">
        <f>COUNTIF(E26:AI28,"Y")</f>
        <v>11</v>
      </c>
      <c r="H29" s="46" t="s">
        <v>16</v>
      </c>
      <c r="I29" s="47"/>
      <c r="J29" s="24">
        <f>COUNTIF(E26:AI28,"p")</f>
        <v>4</v>
      </c>
      <c r="K29" s="46" t="s">
        <v>17</v>
      </c>
      <c r="L29" s="47"/>
      <c r="M29" s="24">
        <f>COUNTIF(E26:AI28,"P")</f>
        <v>4</v>
      </c>
      <c r="N29" s="46" t="s">
        <v>19</v>
      </c>
      <c r="O29" s="47"/>
      <c r="P29" s="24">
        <f>COUNTIF(E26:AI28,"h")</f>
        <v>3</v>
      </c>
      <c r="Q29" s="46" t="s">
        <v>34</v>
      </c>
      <c r="R29" s="47"/>
      <c r="S29" s="24">
        <f>COUNTIF(E26:AI28,"N")</f>
        <v>4</v>
      </c>
      <c r="T29" s="46" t="s">
        <v>6</v>
      </c>
      <c r="U29" s="47"/>
      <c r="V29" s="25">
        <f>IF(SUM(G29,J29,M29,P29,S29)=0,0,G29/SUM(G29,J29,M29,P29,S29))</f>
        <v>0.42307692307692307</v>
      </c>
      <c r="W29" s="26"/>
      <c r="X29" s="26"/>
      <c r="Y29" s="26"/>
      <c r="Z29" s="26"/>
      <c r="AA29" s="26"/>
      <c r="AB29" s="26"/>
      <c r="AC29" s="26"/>
      <c r="AD29" s="26"/>
      <c r="AE29" s="26"/>
      <c r="AF29" s="26"/>
      <c r="AG29" s="26"/>
      <c r="AH29" s="26"/>
      <c r="AI29" s="26"/>
      <c r="AJ29" s="14"/>
    </row>
    <row r="30" spans="1:36" s="18" customFormat="1" ht="22" customHeight="1">
      <c r="A30" s="17"/>
      <c r="B30" s="43" t="s">
        <v>11</v>
      </c>
      <c r="C30" s="43"/>
      <c r="D30" s="43"/>
      <c r="E30" s="37" t="s">
        <v>1</v>
      </c>
      <c r="F30" s="37" t="s">
        <v>1</v>
      </c>
      <c r="G30" s="39" t="s">
        <v>0</v>
      </c>
      <c r="H30" s="39" t="s">
        <v>0</v>
      </c>
      <c r="I30" s="39" t="s">
        <v>0</v>
      </c>
      <c r="J30" s="39" t="s">
        <v>7</v>
      </c>
      <c r="K30" s="39" t="s">
        <v>7</v>
      </c>
      <c r="L30" s="41" t="s">
        <v>7</v>
      </c>
      <c r="M30" s="41" t="s">
        <v>7</v>
      </c>
      <c r="N30" s="31" t="s">
        <v>7</v>
      </c>
      <c r="O30" s="31" t="s">
        <v>7</v>
      </c>
      <c r="P30" s="31" t="s">
        <v>0</v>
      </c>
      <c r="Q30" s="31" t="s">
        <v>15</v>
      </c>
      <c r="R30" s="31" t="s">
        <v>15</v>
      </c>
      <c r="S30" s="31" t="s">
        <v>7</v>
      </c>
      <c r="T30" s="31" t="s">
        <v>7</v>
      </c>
      <c r="U30" s="31" t="s">
        <v>7</v>
      </c>
      <c r="V30" s="31" t="s">
        <v>7</v>
      </c>
      <c r="W30" s="31" t="s">
        <v>7</v>
      </c>
      <c r="X30" s="31" t="s">
        <v>7</v>
      </c>
      <c r="Y30" s="31" t="s">
        <v>7</v>
      </c>
      <c r="Z30" s="31" t="s">
        <v>0</v>
      </c>
      <c r="AA30" s="31" t="s">
        <v>7</v>
      </c>
      <c r="AB30" s="31" t="s">
        <v>7</v>
      </c>
      <c r="AC30" s="31" t="s">
        <v>7</v>
      </c>
      <c r="AD30" s="31" t="s">
        <v>7</v>
      </c>
      <c r="AE30" s="31" t="s">
        <v>7</v>
      </c>
      <c r="AF30" s="31" t="s">
        <v>7</v>
      </c>
      <c r="AG30" s="31" t="s">
        <v>7</v>
      </c>
      <c r="AH30" s="31" t="s">
        <v>7</v>
      </c>
      <c r="AI30" s="31" t="s">
        <v>7</v>
      </c>
      <c r="AJ30" s="17"/>
    </row>
    <row r="31" spans="1:36" ht="22" customHeight="1">
      <c r="A31" s="5"/>
      <c r="B31" s="35" t="s">
        <v>12</v>
      </c>
      <c r="C31" s="35"/>
      <c r="D31" s="35"/>
      <c r="E31" s="38"/>
      <c r="F31" s="38"/>
      <c r="G31" s="40"/>
      <c r="H31" s="40"/>
      <c r="I31" s="40"/>
      <c r="J31" s="40"/>
      <c r="K31" s="40"/>
      <c r="L31" s="42"/>
      <c r="M31" s="42"/>
      <c r="N31" s="32"/>
      <c r="O31" s="32"/>
      <c r="P31" s="32"/>
      <c r="Q31" s="32"/>
      <c r="R31" s="32"/>
      <c r="S31" s="32"/>
      <c r="T31" s="32"/>
      <c r="U31" s="32"/>
      <c r="V31" s="32"/>
      <c r="W31" s="32"/>
      <c r="X31" s="32"/>
      <c r="Y31" s="32"/>
      <c r="Z31" s="32"/>
      <c r="AA31" s="32"/>
      <c r="AB31" s="32"/>
      <c r="AC31" s="32"/>
      <c r="AD31" s="32"/>
      <c r="AE31" s="32"/>
      <c r="AF31" s="32"/>
      <c r="AG31" s="32"/>
      <c r="AH31" s="32"/>
      <c r="AI31" s="32"/>
      <c r="AJ31" s="5"/>
    </row>
    <row r="32" spans="1:36" s="16" customFormat="1" ht="22" customHeight="1" thickBot="1">
      <c r="A32" s="14"/>
      <c r="B32" s="44" t="s">
        <v>13</v>
      </c>
      <c r="C32" s="45"/>
      <c r="D32" s="15" t="s">
        <v>14</v>
      </c>
      <c r="E32" s="46" t="s">
        <v>2</v>
      </c>
      <c r="F32" s="47"/>
      <c r="G32" s="24">
        <f>COUNTIF(E29:AI31,"Y")</f>
        <v>22</v>
      </c>
      <c r="H32" s="46" t="s">
        <v>16</v>
      </c>
      <c r="I32" s="47"/>
      <c r="J32" s="24">
        <f>COUNTIF(E29:AI31,"p")</f>
        <v>5</v>
      </c>
      <c r="K32" s="46" t="s">
        <v>17</v>
      </c>
      <c r="L32" s="47"/>
      <c r="M32" s="24">
        <f>COUNTIF(E29:AI31,"P")</f>
        <v>5</v>
      </c>
      <c r="N32" s="46" t="s">
        <v>19</v>
      </c>
      <c r="O32" s="47"/>
      <c r="P32" s="24">
        <f>COUNTIF(E29:AI31,"h")</f>
        <v>2</v>
      </c>
      <c r="Q32" s="46" t="s">
        <v>34</v>
      </c>
      <c r="R32" s="47"/>
      <c r="S32" s="24">
        <f>COUNTIF(E29:AI31,"N")</f>
        <v>0</v>
      </c>
      <c r="T32" s="46" t="s">
        <v>6</v>
      </c>
      <c r="U32" s="47"/>
      <c r="V32" s="25">
        <f>IF(SUM(G32,J32,M32,P32,S32)=0,0,G32/SUM(G32,J32,M32,P32,S32))</f>
        <v>0.6470588235294118</v>
      </c>
      <c r="W32" s="26"/>
      <c r="X32" s="26"/>
      <c r="Y32" s="26"/>
      <c r="Z32" s="26"/>
      <c r="AA32" s="26"/>
      <c r="AB32" s="26"/>
      <c r="AC32" s="26"/>
      <c r="AD32" s="26"/>
      <c r="AE32" s="26"/>
      <c r="AF32" s="26"/>
      <c r="AG32" s="26"/>
      <c r="AH32" s="26"/>
      <c r="AI32" s="26"/>
      <c r="AJ32" s="14"/>
    </row>
    <row r="33" spans="1:36" ht="22" customHeight="1">
      <c r="A33" s="5"/>
      <c r="B33" s="43" t="s">
        <v>11</v>
      </c>
      <c r="C33" s="43"/>
      <c r="D33" s="43"/>
      <c r="E33" s="37" t="s">
        <v>7</v>
      </c>
      <c r="F33" s="37" t="s">
        <v>1</v>
      </c>
      <c r="G33" s="39" t="s">
        <v>7</v>
      </c>
      <c r="H33" s="39" t="s">
        <v>7</v>
      </c>
      <c r="I33" s="39" t="s">
        <v>7</v>
      </c>
      <c r="J33" s="39" t="s">
        <v>1</v>
      </c>
      <c r="K33" s="39" t="s">
        <v>1</v>
      </c>
      <c r="L33" s="41" t="s">
        <v>36</v>
      </c>
      <c r="M33" s="41" t="s">
        <v>36</v>
      </c>
      <c r="N33" s="31" t="s">
        <v>36</v>
      </c>
      <c r="O33" s="31" t="s">
        <v>36</v>
      </c>
      <c r="P33" s="31" t="s">
        <v>0</v>
      </c>
      <c r="Q33" s="31" t="s">
        <v>15</v>
      </c>
      <c r="R33" s="31" t="s">
        <v>15</v>
      </c>
      <c r="S33" s="31" t="s">
        <v>15</v>
      </c>
      <c r="T33" s="31" t="s">
        <v>15</v>
      </c>
      <c r="U33" s="31" t="s">
        <v>15</v>
      </c>
      <c r="V33" s="31" t="s">
        <v>15</v>
      </c>
      <c r="W33" s="31" t="s">
        <v>7</v>
      </c>
      <c r="X33" s="31" t="s">
        <v>7</v>
      </c>
      <c r="Y33" s="31" t="s">
        <v>1</v>
      </c>
      <c r="Z33" s="31" t="s">
        <v>0</v>
      </c>
      <c r="AA33" s="31" t="s">
        <v>0</v>
      </c>
      <c r="AB33" s="31" t="s">
        <v>0</v>
      </c>
      <c r="AC33" s="31" t="s">
        <v>0</v>
      </c>
      <c r="AD33" s="31" t="s">
        <v>0</v>
      </c>
      <c r="AE33" s="31" t="s">
        <v>1</v>
      </c>
      <c r="AF33" s="31" t="s">
        <v>1</v>
      </c>
      <c r="AG33" s="31" t="s">
        <v>7</v>
      </c>
      <c r="AH33" s="31" t="s">
        <v>7</v>
      </c>
      <c r="AI33" s="31" t="s">
        <v>7</v>
      </c>
      <c r="AJ33" s="5"/>
    </row>
    <row r="34" spans="1:36" ht="22" customHeight="1">
      <c r="A34" s="5"/>
      <c r="B34" s="35" t="s">
        <v>12</v>
      </c>
      <c r="C34" s="35"/>
      <c r="D34" s="35"/>
      <c r="E34" s="38"/>
      <c r="F34" s="38"/>
      <c r="G34" s="40"/>
      <c r="H34" s="40"/>
      <c r="I34" s="40"/>
      <c r="J34" s="40"/>
      <c r="K34" s="40"/>
      <c r="L34" s="42"/>
      <c r="M34" s="42"/>
      <c r="N34" s="32"/>
      <c r="O34" s="32"/>
      <c r="P34" s="32"/>
      <c r="Q34" s="32"/>
      <c r="R34" s="32"/>
      <c r="S34" s="32"/>
      <c r="T34" s="32"/>
      <c r="U34" s="32"/>
      <c r="V34" s="32"/>
      <c r="W34" s="32"/>
      <c r="X34" s="32"/>
      <c r="Y34" s="32"/>
      <c r="Z34" s="32"/>
      <c r="AA34" s="32"/>
      <c r="AB34" s="32"/>
      <c r="AC34" s="32"/>
      <c r="AD34" s="32"/>
      <c r="AE34" s="32"/>
      <c r="AF34" s="32"/>
      <c r="AG34" s="32"/>
      <c r="AH34" s="32"/>
      <c r="AI34" s="32"/>
      <c r="AJ34" s="5"/>
    </row>
    <row r="35" spans="1:36" s="16" customFormat="1" ht="22" customHeight="1" thickBot="1">
      <c r="A35" s="14"/>
      <c r="B35" s="44" t="s">
        <v>13</v>
      </c>
      <c r="C35" s="45"/>
      <c r="D35" s="15" t="s">
        <v>14</v>
      </c>
      <c r="E35" s="46" t="s">
        <v>2</v>
      </c>
      <c r="F35" s="47"/>
      <c r="G35" s="24">
        <f>COUNTIF(E32:AI34,"Y")</f>
        <v>9</v>
      </c>
      <c r="H35" s="46" t="s">
        <v>16</v>
      </c>
      <c r="I35" s="47"/>
      <c r="J35" s="24">
        <f>COUNTIF(E32:AI34,"p")</f>
        <v>6</v>
      </c>
      <c r="K35" s="46" t="s">
        <v>17</v>
      </c>
      <c r="L35" s="47"/>
      <c r="M35" s="24">
        <f>COUNTIF(E32:AI34,"P")</f>
        <v>6</v>
      </c>
      <c r="N35" s="46" t="s">
        <v>19</v>
      </c>
      <c r="O35" s="47"/>
      <c r="P35" s="24">
        <f>COUNTIF(E32:AI34,"h")</f>
        <v>6</v>
      </c>
      <c r="Q35" s="46" t="s">
        <v>34</v>
      </c>
      <c r="R35" s="47"/>
      <c r="S35" s="24">
        <f>COUNTIF(E32:AI34,"N")</f>
        <v>4</v>
      </c>
      <c r="T35" s="46" t="s">
        <v>6</v>
      </c>
      <c r="U35" s="47"/>
      <c r="V35" s="25">
        <f>IF(SUM(G35,J35,M35,P35,S35)=0,0,G35/SUM(G35,J35,M35,P35,S35))</f>
        <v>0.29032258064516131</v>
      </c>
      <c r="W35" s="26"/>
      <c r="X35" s="26"/>
      <c r="Y35" s="26"/>
      <c r="Z35" s="26"/>
      <c r="AA35" s="26"/>
      <c r="AB35" s="26"/>
      <c r="AC35" s="26"/>
      <c r="AD35" s="26"/>
      <c r="AE35" s="26"/>
      <c r="AF35" s="26"/>
      <c r="AG35" s="26"/>
      <c r="AH35" s="26"/>
      <c r="AI35" s="26"/>
      <c r="AJ35" s="14"/>
    </row>
    <row r="36" spans="1:36" ht="22" customHeight="1">
      <c r="A36" s="5"/>
      <c r="B36" s="43" t="s">
        <v>11</v>
      </c>
      <c r="C36" s="43"/>
      <c r="D36" s="43"/>
      <c r="E36" s="37" t="s">
        <v>7</v>
      </c>
      <c r="F36" s="37" t="s">
        <v>7</v>
      </c>
      <c r="G36" s="39" t="s">
        <v>1</v>
      </c>
      <c r="H36" s="39" t="s">
        <v>1</v>
      </c>
      <c r="I36" s="39" t="s">
        <v>15</v>
      </c>
      <c r="J36" s="39" t="s">
        <v>7</v>
      </c>
      <c r="K36" s="39" t="s">
        <v>7</v>
      </c>
      <c r="L36" s="41" t="s">
        <v>36</v>
      </c>
      <c r="M36" s="41" t="s">
        <v>36</v>
      </c>
      <c r="N36" s="31" t="s">
        <v>36</v>
      </c>
      <c r="O36" s="31" t="s">
        <v>36</v>
      </c>
      <c r="P36" s="31" t="s">
        <v>0</v>
      </c>
      <c r="Q36" s="31" t="s">
        <v>15</v>
      </c>
      <c r="R36" s="31" t="s">
        <v>15</v>
      </c>
      <c r="S36" s="31" t="s">
        <v>15</v>
      </c>
      <c r="T36" s="31" t="s">
        <v>15</v>
      </c>
      <c r="U36" s="31" t="s">
        <v>15</v>
      </c>
      <c r="V36" s="31" t="s">
        <v>15</v>
      </c>
      <c r="W36" s="31" t="s">
        <v>7</v>
      </c>
      <c r="X36" s="31" t="s">
        <v>7</v>
      </c>
      <c r="Y36" s="31" t="s">
        <v>1</v>
      </c>
      <c r="Z36" s="31" t="s">
        <v>0</v>
      </c>
      <c r="AA36" s="31" t="s">
        <v>7</v>
      </c>
      <c r="AB36" s="31" t="s">
        <v>7</v>
      </c>
      <c r="AC36" s="31" t="s">
        <v>7</v>
      </c>
      <c r="AD36" s="31" t="s">
        <v>7</v>
      </c>
      <c r="AE36" s="31" t="s">
        <v>36</v>
      </c>
      <c r="AF36" s="31" t="s">
        <v>36</v>
      </c>
      <c r="AG36" s="31" t="s">
        <v>7</v>
      </c>
      <c r="AH36" s="31" t="s">
        <v>7</v>
      </c>
      <c r="AI36" s="31" t="s">
        <v>7</v>
      </c>
      <c r="AJ36" s="5"/>
    </row>
    <row r="37" spans="1:36" ht="22" customHeight="1">
      <c r="A37" s="5"/>
      <c r="B37" s="35" t="s">
        <v>12</v>
      </c>
      <c r="C37" s="35"/>
      <c r="D37" s="35"/>
      <c r="E37" s="38"/>
      <c r="F37" s="38"/>
      <c r="G37" s="40"/>
      <c r="H37" s="40"/>
      <c r="I37" s="40"/>
      <c r="J37" s="40"/>
      <c r="K37" s="40"/>
      <c r="L37" s="42"/>
      <c r="M37" s="42"/>
      <c r="N37" s="32"/>
      <c r="O37" s="32"/>
      <c r="P37" s="32"/>
      <c r="Q37" s="32"/>
      <c r="R37" s="32"/>
      <c r="S37" s="32"/>
      <c r="T37" s="32"/>
      <c r="U37" s="32"/>
      <c r="V37" s="32"/>
      <c r="W37" s="32"/>
      <c r="X37" s="32"/>
      <c r="Y37" s="32"/>
      <c r="Z37" s="32"/>
      <c r="AA37" s="32"/>
      <c r="AB37" s="32"/>
      <c r="AC37" s="32"/>
      <c r="AD37" s="32"/>
      <c r="AE37" s="32"/>
      <c r="AF37" s="32"/>
      <c r="AG37" s="32"/>
      <c r="AH37" s="32"/>
      <c r="AI37" s="32"/>
      <c r="AJ37" s="5"/>
    </row>
    <row r="38" spans="1:36" s="16" customFormat="1" ht="22" customHeight="1" thickBot="1">
      <c r="A38" s="14"/>
      <c r="B38" s="44" t="s">
        <v>13</v>
      </c>
      <c r="C38" s="45"/>
      <c r="D38" s="15" t="s">
        <v>14</v>
      </c>
      <c r="E38" s="46" t="s">
        <v>2</v>
      </c>
      <c r="F38" s="47"/>
      <c r="G38" s="24">
        <f>COUNTIF(E35:AI37,"Y")</f>
        <v>13</v>
      </c>
      <c r="H38" s="46" t="s">
        <v>16</v>
      </c>
      <c r="I38" s="47"/>
      <c r="J38" s="24">
        <f>COUNTIF(E35:AI37,"p")</f>
        <v>2</v>
      </c>
      <c r="K38" s="46" t="s">
        <v>17</v>
      </c>
      <c r="L38" s="47"/>
      <c r="M38" s="24">
        <f>COUNTIF(E35:AI37,"P")</f>
        <v>2</v>
      </c>
      <c r="N38" s="46" t="s">
        <v>19</v>
      </c>
      <c r="O38" s="47"/>
      <c r="P38" s="24">
        <f>COUNTIF(E35:AI37,"h")</f>
        <v>3</v>
      </c>
      <c r="Q38" s="46" t="s">
        <v>34</v>
      </c>
      <c r="R38" s="47"/>
      <c r="S38" s="24">
        <f>COUNTIF(E35:AI37,"N")</f>
        <v>6</v>
      </c>
      <c r="T38" s="46" t="s">
        <v>6</v>
      </c>
      <c r="U38" s="47"/>
      <c r="V38" s="25">
        <f>IF(SUM(G38,J38,M38,P38,S38)=0,0,G38/SUM(G38,J38,M38,P38,S38))</f>
        <v>0.5</v>
      </c>
      <c r="W38" s="26"/>
      <c r="X38" s="26"/>
      <c r="Y38" s="26"/>
      <c r="Z38" s="26"/>
      <c r="AA38" s="26"/>
      <c r="AB38" s="26"/>
      <c r="AC38" s="26"/>
      <c r="AD38" s="26"/>
      <c r="AE38" s="26"/>
      <c r="AF38" s="26"/>
      <c r="AG38" s="26"/>
      <c r="AH38" s="26"/>
      <c r="AI38" s="26"/>
      <c r="AJ38" s="14"/>
    </row>
    <row r="39" spans="1:36" s="18" customFormat="1" ht="22" customHeight="1">
      <c r="A39" s="17"/>
      <c r="B39" s="43" t="s">
        <v>11</v>
      </c>
      <c r="C39" s="43"/>
      <c r="D39" s="43"/>
      <c r="E39" s="37" t="s">
        <v>7</v>
      </c>
      <c r="F39" s="37" t="s">
        <v>7</v>
      </c>
      <c r="G39" s="39" t="s">
        <v>1</v>
      </c>
      <c r="H39" s="39" t="s">
        <v>1</v>
      </c>
      <c r="I39" s="39" t="s">
        <v>15</v>
      </c>
      <c r="J39" s="39" t="s">
        <v>7</v>
      </c>
      <c r="K39" s="39" t="s">
        <v>7</v>
      </c>
      <c r="L39" s="41" t="s">
        <v>36</v>
      </c>
      <c r="M39" s="41" t="s">
        <v>36</v>
      </c>
      <c r="N39" s="31" t="s">
        <v>36</v>
      </c>
      <c r="O39" s="31" t="s">
        <v>36</v>
      </c>
      <c r="P39" s="31" t="s">
        <v>0</v>
      </c>
      <c r="Q39" s="31" t="s">
        <v>15</v>
      </c>
      <c r="R39" s="31" t="s">
        <v>15</v>
      </c>
      <c r="S39" s="31" t="s">
        <v>15</v>
      </c>
      <c r="T39" s="31" t="s">
        <v>15</v>
      </c>
      <c r="U39" s="31" t="s">
        <v>15</v>
      </c>
      <c r="V39" s="31" t="s">
        <v>15</v>
      </c>
      <c r="W39" s="31" t="s">
        <v>7</v>
      </c>
      <c r="X39" s="31" t="s">
        <v>7</v>
      </c>
      <c r="Y39" s="31" t="s">
        <v>1</v>
      </c>
      <c r="Z39" s="31" t="s">
        <v>0</v>
      </c>
      <c r="AA39" s="31" t="s">
        <v>7</v>
      </c>
      <c r="AB39" s="31" t="s">
        <v>7</v>
      </c>
      <c r="AC39" s="31" t="s">
        <v>7</v>
      </c>
      <c r="AD39" s="31" t="s">
        <v>7</v>
      </c>
      <c r="AE39" s="31" t="s">
        <v>7</v>
      </c>
      <c r="AF39" s="31" t="s">
        <v>7</v>
      </c>
      <c r="AG39" s="31" t="s">
        <v>7</v>
      </c>
      <c r="AH39" s="31" t="s">
        <v>7</v>
      </c>
      <c r="AI39" s="31" t="s">
        <v>7</v>
      </c>
      <c r="AJ39" s="17"/>
    </row>
    <row r="40" spans="1:36" ht="22" customHeight="1">
      <c r="A40" s="5"/>
      <c r="B40" s="35" t="s">
        <v>12</v>
      </c>
      <c r="C40" s="35"/>
      <c r="D40" s="35"/>
      <c r="E40" s="38"/>
      <c r="F40" s="38"/>
      <c r="G40" s="40"/>
      <c r="H40" s="40"/>
      <c r="I40" s="40"/>
      <c r="J40" s="40"/>
      <c r="K40" s="40"/>
      <c r="L40" s="42"/>
      <c r="M40" s="42"/>
      <c r="N40" s="32"/>
      <c r="O40" s="32"/>
      <c r="P40" s="32"/>
      <c r="Q40" s="32"/>
      <c r="R40" s="32"/>
      <c r="S40" s="32"/>
      <c r="T40" s="32"/>
      <c r="U40" s="32"/>
      <c r="V40" s="32"/>
      <c r="W40" s="32"/>
      <c r="X40" s="32"/>
      <c r="Y40" s="32"/>
      <c r="Z40" s="32"/>
      <c r="AA40" s="32"/>
      <c r="AB40" s="32"/>
      <c r="AC40" s="32"/>
      <c r="AD40" s="32"/>
      <c r="AE40" s="32"/>
      <c r="AF40" s="32"/>
      <c r="AG40" s="32"/>
      <c r="AH40" s="32"/>
      <c r="AI40" s="32"/>
      <c r="AJ40" s="5"/>
    </row>
    <row r="41" spans="1:36" s="16" customFormat="1" ht="22" customHeight="1" thickBot="1">
      <c r="A41" s="14"/>
      <c r="B41" s="44" t="s">
        <v>13</v>
      </c>
      <c r="C41" s="45"/>
      <c r="D41" s="15" t="s">
        <v>14</v>
      </c>
      <c r="E41" s="46" t="s">
        <v>2</v>
      </c>
      <c r="F41" s="47"/>
      <c r="G41" s="24">
        <f>COUNTIF(E38:AI40,"Y")</f>
        <v>15</v>
      </c>
      <c r="H41" s="46" t="s">
        <v>16</v>
      </c>
      <c r="I41" s="47"/>
      <c r="J41" s="24">
        <f>COUNTIF(E38:AI40,"p")</f>
        <v>2</v>
      </c>
      <c r="K41" s="46" t="s">
        <v>17</v>
      </c>
      <c r="L41" s="47"/>
      <c r="M41" s="24">
        <f>COUNTIF(E38:AI40,"P")</f>
        <v>2</v>
      </c>
      <c r="N41" s="46" t="s">
        <v>19</v>
      </c>
      <c r="O41" s="47"/>
      <c r="P41" s="24">
        <f>COUNTIF(E38:AI40,"h")</f>
        <v>3</v>
      </c>
      <c r="Q41" s="46" t="s">
        <v>34</v>
      </c>
      <c r="R41" s="47"/>
      <c r="S41" s="24">
        <f>COUNTIF(E38:AI40,"N")</f>
        <v>4</v>
      </c>
      <c r="T41" s="46" t="s">
        <v>6</v>
      </c>
      <c r="U41" s="47"/>
      <c r="V41" s="25">
        <f>IF(SUM(G41,J41,M41,P41,S41)=0,0,G41/SUM(G41,J41,M41,P41,S41))</f>
        <v>0.57692307692307687</v>
      </c>
      <c r="W41" s="26"/>
      <c r="X41" s="26"/>
      <c r="Y41" s="26"/>
      <c r="Z41" s="26"/>
      <c r="AA41" s="26"/>
      <c r="AB41" s="26"/>
      <c r="AC41" s="26"/>
      <c r="AD41" s="26"/>
      <c r="AE41" s="26"/>
      <c r="AF41" s="26"/>
      <c r="AG41" s="26"/>
      <c r="AH41" s="26"/>
      <c r="AI41" s="26"/>
      <c r="AJ41" s="14"/>
    </row>
    <row r="42" spans="1:36" ht="22" customHeight="1">
      <c r="A42" s="5"/>
      <c r="B42" s="43" t="s">
        <v>11</v>
      </c>
      <c r="C42" s="43"/>
      <c r="D42" s="43"/>
      <c r="E42" s="37" t="s">
        <v>7</v>
      </c>
      <c r="F42" s="37" t="s">
        <v>7</v>
      </c>
      <c r="G42" s="39" t="s">
        <v>1</v>
      </c>
      <c r="H42" s="39" t="s">
        <v>1</v>
      </c>
      <c r="I42" s="39" t="s">
        <v>15</v>
      </c>
      <c r="J42" s="39" t="s">
        <v>7</v>
      </c>
      <c r="K42" s="39" t="s">
        <v>7</v>
      </c>
      <c r="L42" s="41" t="s">
        <v>36</v>
      </c>
      <c r="M42" s="41" t="s">
        <v>36</v>
      </c>
      <c r="N42" s="31" t="s">
        <v>36</v>
      </c>
      <c r="O42" s="31" t="s">
        <v>36</v>
      </c>
      <c r="P42" s="31" t="s">
        <v>0</v>
      </c>
      <c r="Q42" s="31" t="s">
        <v>15</v>
      </c>
      <c r="R42" s="31" t="s">
        <v>15</v>
      </c>
      <c r="S42" s="31" t="s">
        <v>15</v>
      </c>
      <c r="T42" s="31" t="s">
        <v>15</v>
      </c>
      <c r="U42" s="31" t="s">
        <v>15</v>
      </c>
      <c r="V42" s="31" t="s">
        <v>15</v>
      </c>
      <c r="W42" s="31" t="s">
        <v>7</v>
      </c>
      <c r="X42" s="31" t="s">
        <v>7</v>
      </c>
      <c r="Y42" s="31" t="s">
        <v>1</v>
      </c>
      <c r="Z42" s="31" t="s">
        <v>0</v>
      </c>
      <c r="AA42" s="31" t="s">
        <v>7</v>
      </c>
      <c r="AB42" s="31" t="s">
        <v>7</v>
      </c>
      <c r="AC42" s="31" t="s">
        <v>7</v>
      </c>
      <c r="AD42" s="31" t="s">
        <v>7</v>
      </c>
      <c r="AE42" s="31" t="s">
        <v>7</v>
      </c>
      <c r="AF42" s="31" t="s">
        <v>7</v>
      </c>
      <c r="AG42" s="31" t="s">
        <v>7</v>
      </c>
      <c r="AH42" s="31" t="s">
        <v>1</v>
      </c>
      <c r="AI42" s="31" t="s">
        <v>1</v>
      </c>
      <c r="AJ42" s="5"/>
    </row>
    <row r="43" spans="1:36" ht="22" customHeight="1">
      <c r="A43" s="5"/>
      <c r="B43" s="35" t="s">
        <v>12</v>
      </c>
      <c r="C43" s="35"/>
      <c r="D43" s="35"/>
      <c r="E43" s="38"/>
      <c r="F43" s="38"/>
      <c r="G43" s="40"/>
      <c r="H43" s="40"/>
      <c r="I43" s="40"/>
      <c r="J43" s="40"/>
      <c r="K43" s="40"/>
      <c r="L43" s="42"/>
      <c r="M43" s="42"/>
      <c r="N43" s="32"/>
      <c r="O43" s="32"/>
      <c r="P43" s="32"/>
      <c r="Q43" s="32"/>
      <c r="R43" s="32"/>
      <c r="S43" s="32"/>
      <c r="T43" s="32"/>
      <c r="U43" s="32"/>
      <c r="V43" s="32"/>
      <c r="W43" s="32"/>
      <c r="X43" s="32"/>
      <c r="Y43" s="32"/>
      <c r="Z43" s="32"/>
      <c r="AA43" s="32"/>
      <c r="AB43" s="32"/>
      <c r="AC43" s="32"/>
      <c r="AD43" s="32"/>
      <c r="AE43" s="32"/>
      <c r="AF43" s="32"/>
      <c r="AG43" s="32"/>
      <c r="AH43" s="32"/>
      <c r="AI43" s="32"/>
      <c r="AJ43" s="5"/>
    </row>
    <row r="44" spans="1:36" s="16" customFormat="1" ht="22" customHeight="1" thickBot="1">
      <c r="A44" s="14"/>
      <c r="B44" s="44" t="s">
        <v>13</v>
      </c>
      <c r="C44" s="45"/>
      <c r="D44" s="15" t="s">
        <v>14</v>
      </c>
      <c r="E44" s="46" t="s">
        <v>2</v>
      </c>
      <c r="F44" s="47"/>
      <c r="G44" s="24">
        <f>COUNTIF(E41:AI43,"Y")</f>
        <v>13</v>
      </c>
      <c r="H44" s="46" t="s">
        <v>16</v>
      </c>
      <c r="I44" s="47"/>
      <c r="J44" s="24">
        <f>COUNTIF(E41:AI43,"p")</f>
        <v>2</v>
      </c>
      <c r="K44" s="46" t="s">
        <v>17</v>
      </c>
      <c r="L44" s="47"/>
      <c r="M44" s="24">
        <f>COUNTIF(E41:AI43,"P")</f>
        <v>2</v>
      </c>
      <c r="N44" s="46" t="s">
        <v>19</v>
      </c>
      <c r="O44" s="47"/>
      <c r="P44" s="24">
        <f>COUNTIF(E41:AI43,"h")</f>
        <v>5</v>
      </c>
      <c r="Q44" s="46" t="s">
        <v>34</v>
      </c>
      <c r="R44" s="47"/>
      <c r="S44" s="27">
        <f>COUNTIF(E41:AI43,"N")</f>
        <v>4</v>
      </c>
      <c r="T44" s="46" t="s">
        <v>6</v>
      </c>
      <c r="U44" s="47"/>
      <c r="V44" s="25">
        <f>IF(SUM(G44,J44,M44,P44,S44)=0,0,G44/SUM(G44,J44,M44,P44,S44))</f>
        <v>0.5</v>
      </c>
      <c r="W44" s="26"/>
      <c r="X44" s="26"/>
      <c r="Y44" s="26"/>
      <c r="Z44" s="26"/>
      <c r="AA44" s="26"/>
      <c r="AB44" s="26"/>
      <c r="AC44" s="26"/>
      <c r="AD44" s="26"/>
      <c r="AE44" s="26"/>
      <c r="AF44" s="26"/>
      <c r="AG44" s="26"/>
      <c r="AH44" s="26"/>
      <c r="AI44" s="26"/>
      <c r="AJ44" s="14"/>
    </row>
    <row r="45" spans="1:36" s="18" customFormat="1" ht="22" customHeight="1">
      <c r="A45" s="17"/>
      <c r="B45" s="43" t="s">
        <v>11</v>
      </c>
      <c r="C45" s="43"/>
      <c r="D45" s="43"/>
      <c r="E45" s="37" t="s">
        <v>7</v>
      </c>
      <c r="F45" s="37" t="s">
        <v>7</v>
      </c>
      <c r="G45" s="39" t="s">
        <v>1</v>
      </c>
      <c r="H45" s="39" t="s">
        <v>1</v>
      </c>
      <c r="I45" s="39" t="s">
        <v>15</v>
      </c>
      <c r="J45" s="39" t="s">
        <v>7</v>
      </c>
      <c r="K45" s="39" t="s">
        <v>7</v>
      </c>
      <c r="L45" s="41" t="s">
        <v>36</v>
      </c>
      <c r="M45" s="41" t="s">
        <v>36</v>
      </c>
      <c r="N45" s="31" t="s">
        <v>36</v>
      </c>
      <c r="O45" s="31" t="s">
        <v>36</v>
      </c>
      <c r="P45" s="31" t="s">
        <v>0</v>
      </c>
      <c r="Q45" s="31" t="s">
        <v>15</v>
      </c>
      <c r="R45" s="31" t="s">
        <v>15</v>
      </c>
      <c r="S45" s="31" t="s">
        <v>15</v>
      </c>
      <c r="T45" s="31" t="s">
        <v>15</v>
      </c>
      <c r="U45" s="31" t="s">
        <v>15</v>
      </c>
      <c r="V45" s="31" t="s">
        <v>15</v>
      </c>
      <c r="W45" s="31" t="s">
        <v>7</v>
      </c>
      <c r="X45" s="31" t="s">
        <v>7</v>
      </c>
      <c r="Y45" s="31" t="s">
        <v>1</v>
      </c>
      <c r="Z45" s="31" t="s">
        <v>0</v>
      </c>
      <c r="AA45" s="31" t="s">
        <v>1</v>
      </c>
      <c r="AB45" s="31" t="s">
        <v>1</v>
      </c>
      <c r="AC45" s="31" t="s">
        <v>1</v>
      </c>
      <c r="AD45" s="31" t="s">
        <v>1</v>
      </c>
      <c r="AE45" s="31" t="s">
        <v>7</v>
      </c>
      <c r="AF45" s="31" t="s">
        <v>7</v>
      </c>
      <c r="AG45" s="31" t="s">
        <v>7</v>
      </c>
      <c r="AH45" s="31" t="s">
        <v>7</v>
      </c>
      <c r="AI45" s="31" t="s">
        <v>7</v>
      </c>
      <c r="AJ45" s="17"/>
    </row>
    <row r="46" spans="1:36" ht="22" customHeight="1">
      <c r="A46" s="5"/>
      <c r="B46" s="35" t="s">
        <v>12</v>
      </c>
      <c r="C46" s="35"/>
      <c r="D46" s="35"/>
      <c r="E46" s="38"/>
      <c r="F46" s="38"/>
      <c r="G46" s="40"/>
      <c r="H46" s="40"/>
      <c r="I46" s="40"/>
      <c r="J46" s="40"/>
      <c r="K46" s="40"/>
      <c r="L46" s="42"/>
      <c r="M46" s="42"/>
      <c r="N46" s="32"/>
      <c r="O46" s="32"/>
      <c r="P46" s="32"/>
      <c r="Q46" s="32"/>
      <c r="R46" s="32"/>
      <c r="S46" s="32"/>
      <c r="T46" s="32"/>
      <c r="U46" s="32"/>
      <c r="V46" s="32"/>
      <c r="W46" s="32"/>
      <c r="X46" s="32"/>
      <c r="Y46" s="32"/>
      <c r="Z46" s="32"/>
      <c r="AA46" s="32"/>
      <c r="AB46" s="32"/>
      <c r="AC46" s="32"/>
      <c r="AD46" s="32"/>
      <c r="AE46" s="32"/>
      <c r="AF46" s="32"/>
      <c r="AG46" s="32"/>
      <c r="AH46" s="32"/>
      <c r="AI46" s="32"/>
      <c r="AJ46" s="5"/>
    </row>
    <row r="47" spans="1:36" s="16" customFormat="1" ht="22" customHeight="1" thickBot="1">
      <c r="A47" s="14"/>
      <c r="B47" s="44" t="s">
        <v>13</v>
      </c>
      <c r="C47" s="45"/>
      <c r="D47" s="15" t="s">
        <v>14</v>
      </c>
      <c r="E47" s="46" t="s">
        <v>2</v>
      </c>
      <c r="F47" s="47"/>
      <c r="G47" s="24">
        <f>COUNTIF(E44:AI46,"Y")</f>
        <v>11</v>
      </c>
      <c r="H47" s="46" t="s">
        <v>16</v>
      </c>
      <c r="I47" s="47"/>
      <c r="J47" s="24">
        <f>COUNTIF(E44:AI46,"p")</f>
        <v>2</v>
      </c>
      <c r="K47" s="46" t="s">
        <v>17</v>
      </c>
      <c r="L47" s="47"/>
      <c r="M47" s="24">
        <f>COUNTIF(E44:AI46,"P")</f>
        <v>2</v>
      </c>
      <c r="N47" s="46" t="s">
        <v>19</v>
      </c>
      <c r="O47" s="47"/>
      <c r="P47" s="24">
        <f>COUNTIF(E44:AI46,"h")</f>
        <v>7</v>
      </c>
      <c r="Q47" s="46" t="s">
        <v>34</v>
      </c>
      <c r="R47" s="47"/>
      <c r="S47" s="24">
        <f>COUNTIF(E44:AI46,"N")</f>
        <v>4</v>
      </c>
      <c r="T47" s="46" t="s">
        <v>6</v>
      </c>
      <c r="U47" s="47"/>
      <c r="V47" s="25">
        <f>IF(SUM(G47,J47,M47,P47,S47)=0,0,G47/SUM(G47,J47,M47,P47,S47))</f>
        <v>0.42307692307692307</v>
      </c>
      <c r="W47" s="26"/>
      <c r="X47" s="26"/>
      <c r="Y47" s="26"/>
      <c r="Z47" s="26"/>
      <c r="AA47" s="26"/>
      <c r="AB47" s="26"/>
      <c r="AC47" s="26"/>
      <c r="AD47" s="26"/>
      <c r="AE47" s="26"/>
      <c r="AF47" s="26"/>
      <c r="AG47" s="26"/>
      <c r="AH47" s="26"/>
      <c r="AI47" s="26"/>
      <c r="AJ47" s="14"/>
    </row>
    <row r="48" spans="1:36" ht="22" customHeight="1">
      <c r="A48" s="5"/>
      <c r="B48" s="43" t="s">
        <v>11</v>
      </c>
      <c r="C48" s="43"/>
      <c r="D48" s="43"/>
      <c r="E48" s="37" t="s">
        <v>1</v>
      </c>
      <c r="F48" s="37" t="s">
        <v>1</v>
      </c>
      <c r="G48" s="39" t="s">
        <v>0</v>
      </c>
      <c r="H48" s="39" t="s">
        <v>0</v>
      </c>
      <c r="I48" s="39" t="s">
        <v>0</v>
      </c>
      <c r="J48" s="39" t="s">
        <v>7</v>
      </c>
      <c r="K48" s="39" t="s">
        <v>7</v>
      </c>
      <c r="L48" s="41" t="s">
        <v>7</v>
      </c>
      <c r="M48" s="41" t="s">
        <v>7</v>
      </c>
      <c r="N48" s="31" t="s">
        <v>7</v>
      </c>
      <c r="O48" s="31" t="s">
        <v>7</v>
      </c>
      <c r="P48" s="31" t="s">
        <v>0</v>
      </c>
      <c r="Q48" s="31" t="s">
        <v>15</v>
      </c>
      <c r="R48" s="31" t="s">
        <v>15</v>
      </c>
      <c r="S48" s="31" t="s">
        <v>7</v>
      </c>
      <c r="T48" s="31" t="s">
        <v>7</v>
      </c>
      <c r="U48" s="31" t="s">
        <v>7</v>
      </c>
      <c r="V48" s="31" t="s">
        <v>7</v>
      </c>
      <c r="W48" s="31" t="s">
        <v>7</v>
      </c>
      <c r="X48" s="31" t="s">
        <v>7</v>
      </c>
      <c r="Y48" s="31" t="s">
        <v>7</v>
      </c>
      <c r="Z48" s="31" t="s">
        <v>0</v>
      </c>
      <c r="AA48" s="31" t="s">
        <v>7</v>
      </c>
      <c r="AB48" s="31" t="s">
        <v>7</v>
      </c>
      <c r="AC48" s="31" t="s">
        <v>7</v>
      </c>
      <c r="AD48" s="31" t="s">
        <v>7</v>
      </c>
      <c r="AE48" s="31"/>
      <c r="AF48" s="31"/>
      <c r="AG48" s="31"/>
      <c r="AH48" s="31"/>
      <c r="AI48" s="31"/>
      <c r="AJ48" s="5"/>
    </row>
    <row r="49" spans="1:36" ht="22" customHeight="1">
      <c r="A49" s="5"/>
      <c r="B49" s="35" t="s">
        <v>12</v>
      </c>
      <c r="C49" s="35"/>
      <c r="D49" s="35"/>
      <c r="E49" s="38"/>
      <c r="F49" s="38"/>
      <c r="G49" s="40"/>
      <c r="H49" s="40"/>
      <c r="I49" s="40"/>
      <c r="J49" s="40"/>
      <c r="K49" s="40"/>
      <c r="L49" s="42"/>
      <c r="M49" s="42"/>
      <c r="N49" s="32"/>
      <c r="O49" s="32"/>
      <c r="P49" s="32"/>
      <c r="Q49" s="32"/>
      <c r="R49" s="32"/>
      <c r="S49" s="32"/>
      <c r="T49" s="32"/>
      <c r="U49" s="32"/>
      <c r="V49" s="32"/>
      <c r="W49" s="32"/>
      <c r="X49" s="32"/>
      <c r="Y49" s="32"/>
      <c r="Z49" s="32"/>
      <c r="AA49" s="32"/>
      <c r="AB49" s="32"/>
      <c r="AC49" s="32"/>
      <c r="AD49" s="32"/>
      <c r="AE49" s="32"/>
      <c r="AF49" s="32"/>
      <c r="AG49" s="32"/>
      <c r="AH49" s="32"/>
      <c r="AI49" s="32"/>
      <c r="AJ49" s="5"/>
    </row>
    <row r="50" spans="1:36" s="16" customFormat="1" ht="22" customHeight="1" thickBot="1">
      <c r="A50" s="14"/>
      <c r="B50" s="44" t="s">
        <v>13</v>
      </c>
      <c r="C50" s="45"/>
      <c r="D50" s="15" t="s">
        <v>14</v>
      </c>
      <c r="E50" s="46" t="s">
        <v>2</v>
      </c>
      <c r="F50" s="47"/>
      <c r="G50" s="24">
        <f>COUNTIF(E47:AI49,"Y")</f>
        <v>17</v>
      </c>
      <c r="H50" s="46" t="s">
        <v>16</v>
      </c>
      <c r="I50" s="47"/>
      <c r="J50" s="24">
        <f>COUNTIF(E47:AI49,"p")</f>
        <v>5</v>
      </c>
      <c r="K50" s="46" t="s">
        <v>17</v>
      </c>
      <c r="L50" s="47"/>
      <c r="M50" s="24">
        <f>COUNTIF(E47:AI49,"P")</f>
        <v>5</v>
      </c>
      <c r="N50" s="46" t="s">
        <v>19</v>
      </c>
      <c r="O50" s="47"/>
      <c r="P50" s="24">
        <f>COUNTIF(E47:AI49,"h")</f>
        <v>2</v>
      </c>
      <c r="Q50" s="46" t="s">
        <v>34</v>
      </c>
      <c r="R50" s="47"/>
      <c r="S50" s="24">
        <f>COUNTIF(E47:AI49,"N")</f>
        <v>0</v>
      </c>
      <c r="T50" s="46" t="s">
        <v>6</v>
      </c>
      <c r="U50" s="47"/>
      <c r="V50" s="25">
        <f>IF(SUM(G50,J50,M50,P50,S50)=0,0,G50/SUM(G50,J50,M50,P50,S50))</f>
        <v>0.58620689655172409</v>
      </c>
      <c r="W50" s="26"/>
      <c r="X50" s="26"/>
      <c r="Y50" s="26"/>
      <c r="Z50" s="26"/>
      <c r="AA50" s="26"/>
      <c r="AB50" s="26"/>
      <c r="AC50" s="26"/>
      <c r="AD50" s="26"/>
      <c r="AE50" s="26"/>
      <c r="AF50" s="26"/>
      <c r="AG50" s="26"/>
      <c r="AH50" s="26"/>
      <c r="AI50" s="26"/>
      <c r="AJ50" s="14"/>
    </row>
    <row r="51" spans="1:36" ht="22" customHeight="1">
      <c r="A51" s="5"/>
      <c r="B51" s="43" t="s">
        <v>11</v>
      </c>
      <c r="C51" s="43"/>
      <c r="D51" s="43"/>
      <c r="E51" s="37" t="s">
        <v>7</v>
      </c>
      <c r="F51" s="37" t="s">
        <v>7</v>
      </c>
      <c r="G51" s="39" t="s">
        <v>1</v>
      </c>
      <c r="H51" s="39" t="s">
        <v>1</v>
      </c>
      <c r="I51" s="39" t="s">
        <v>15</v>
      </c>
      <c r="J51" s="39" t="s">
        <v>7</v>
      </c>
      <c r="K51" s="39" t="s">
        <v>7</v>
      </c>
      <c r="L51" s="41" t="s">
        <v>36</v>
      </c>
      <c r="M51" s="41" t="s">
        <v>36</v>
      </c>
      <c r="N51" s="31" t="s">
        <v>1</v>
      </c>
      <c r="O51" s="31" t="s">
        <v>1</v>
      </c>
      <c r="P51" s="31" t="s">
        <v>0</v>
      </c>
      <c r="Q51" s="31" t="s">
        <v>15</v>
      </c>
      <c r="R51" s="31" t="s">
        <v>15</v>
      </c>
      <c r="S51" s="31" t="s">
        <v>15</v>
      </c>
      <c r="T51" s="31" t="s">
        <v>15</v>
      </c>
      <c r="U51" s="31" t="s">
        <v>15</v>
      </c>
      <c r="V51" s="31" t="s">
        <v>15</v>
      </c>
      <c r="W51" s="31" t="s">
        <v>7</v>
      </c>
      <c r="X51" s="31" t="s">
        <v>7</v>
      </c>
      <c r="Y51" s="31" t="s">
        <v>1</v>
      </c>
      <c r="Z51" s="31" t="s">
        <v>0</v>
      </c>
      <c r="AA51" s="31"/>
      <c r="AB51" s="31"/>
      <c r="AC51" s="31"/>
      <c r="AD51" s="31"/>
      <c r="AE51" s="31"/>
      <c r="AF51" s="31"/>
      <c r="AG51" s="31"/>
      <c r="AH51" s="31"/>
      <c r="AI51" s="31"/>
      <c r="AJ51" s="5"/>
    </row>
    <row r="52" spans="1:36" ht="22" customHeight="1">
      <c r="A52" s="5"/>
      <c r="B52" s="35" t="s">
        <v>12</v>
      </c>
      <c r="C52" s="35"/>
      <c r="D52" s="35"/>
      <c r="E52" s="38"/>
      <c r="F52" s="38"/>
      <c r="G52" s="40"/>
      <c r="H52" s="40"/>
      <c r="I52" s="40"/>
      <c r="J52" s="40"/>
      <c r="K52" s="40"/>
      <c r="L52" s="42"/>
      <c r="M52" s="42"/>
      <c r="N52" s="32"/>
      <c r="O52" s="32"/>
      <c r="P52" s="32"/>
      <c r="Q52" s="32"/>
      <c r="R52" s="32"/>
      <c r="S52" s="32"/>
      <c r="T52" s="32"/>
      <c r="U52" s="32"/>
      <c r="V52" s="32"/>
      <c r="W52" s="32"/>
      <c r="X52" s="32"/>
      <c r="Y52" s="32"/>
      <c r="Z52" s="32"/>
      <c r="AA52" s="32"/>
      <c r="AB52" s="32"/>
      <c r="AC52" s="32"/>
      <c r="AD52" s="32"/>
      <c r="AE52" s="32"/>
      <c r="AF52" s="32"/>
      <c r="AG52" s="32"/>
      <c r="AH52" s="32"/>
      <c r="AI52" s="32"/>
      <c r="AJ52" s="5"/>
    </row>
    <row r="53" spans="1:36" s="16" customFormat="1" ht="22" customHeight="1" thickBot="1">
      <c r="A53" s="14"/>
      <c r="B53" s="44" t="s">
        <v>13</v>
      </c>
      <c r="C53" s="45"/>
      <c r="D53" s="15" t="s">
        <v>14</v>
      </c>
      <c r="E53" s="46" t="s">
        <v>2</v>
      </c>
      <c r="F53" s="47"/>
      <c r="G53" s="24">
        <f>COUNTIF(E50:AI52,"Y")</f>
        <v>6</v>
      </c>
      <c r="H53" s="46" t="s">
        <v>16</v>
      </c>
      <c r="I53" s="47"/>
      <c r="J53" s="24">
        <f>COUNTIF(E50:AI52,"p")</f>
        <v>2</v>
      </c>
      <c r="K53" s="46" t="s">
        <v>17</v>
      </c>
      <c r="L53" s="47"/>
      <c r="M53" s="24">
        <f>COUNTIF(E50:AI52,"P")</f>
        <v>2</v>
      </c>
      <c r="N53" s="46" t="s">
        <v>19</v>
      </c>
      <c r="O53" s="47"/>
      <c r="P53" s="24">
        <f>COUNTIF(E50:AI52,"h")</f>
        <v>5</v>
      </c>
      <c r="Q53" s="46" t="s">
        <v>34</v>
      </c>
      <c r="R53" s="47"/>
      <c r="S53" s="24">
        <f>COUNTIF(E50:AI52,"N")</f>
        <v>2</v>
      </c>
      <c r="T53" s="46" t="s">
        <v>6</v>
      </c>
      <c r="U53" s="47"/>
      <c r="V53" s="25">
        <f>IF(SUM(G53,J53,M53,P53,S53)=0,0,G53/SUM(G53,J53,M53,P53,S53))</f>
        <v>0.35294117647058826</v>
      </c>
      <c r="W53" s="26"/>
      <c r="X53" s="26"/>
      <c r="Y53" s="26"/>
      <c r="Z53" s="26"/>
      <c r="AA53" s="26"/>
      <c r="AB53" s="26"/>
      <c r="AC53" s="26"/>
      <c r="AD53" s="26"/>
      <c r="AE53" s="26"/>
      <c r="AF53" s="26"/>
      <c r="AG53" s="26"/>
      <c r="AH53" s="26"/>
      <c r="AI53" s="26"/>
      <c r="AJ53" s="14"/>
    </row>
    <row r="54" spans="1:36" s="18" customFormat="1" ht="22" customHeight="1">
      <c r="A54" s="17"/>
      <c r="B54" s="43" t="s">
        <v>11</v>
      </c>
      <c r="C54" s="43"/>
      <c r="D54" s="43"/>
      <c r="E54" s="37" t="s">
        <v>7</v>
      </c>
      <c r="F54" s="37" t="s">
        <v>7</v>
      </c>
      <c r="G54" s="39" t="s">
        <v>1</v>
      </c>
      <c r="H54" s="39" t="s">
        <v>1</v>
      </c>
      <c r="I54" s="39" t="s">
        <v>15</v>
      </c>
      <c r="J54" s="39" t="s">
        <v>7</v>
      </c>
      <c r="K54" s="39" t="s">
        <v>7</v>
      </c>
      <c r="L54" s="41" t="s">
        <v>36</v>
      </c>
      <c r="M54" s="41" t="s">
        <v>36</v>
      </c>
      <c r="N54" s="31" t="s">
        <v>1</v>
      </c>
      <c r="O54" s="31" t="s">
        <v>1</v>
      </c>
      <c r="P54" s="31" t="s">
        <v>0</v>
      </c>
      <c r="Q54" s="31" t="s">
        <v>15</v>
      </c>
      <c r="R54" s="31" t="s">
        <v>15</v>
      </c>
      <c r="S54" s="31" t="s">
        <v>15</v>
      </c>
      <c r="T54" s="31" t="s">
        <v>15</v>
      </c>
      <c r="U54" s="31" t="s">
        <v>15</v>
      </c>
      <c r="V54" s="31" t="s">
        <v>15</v>
      </c>
      <c r="W54" s="31" t="s">
        <v>7</v>
      </c>
      <c r="X54" s="31" t="s">
        <v>7</v>
      </c>
      <c r="Y54" s="31" t="s">
        <v>1</v>
      </c>
      <c r="Z54" s="31" t="s">
        <v>0</v>
      </c>
      <c r="AA54" s="31"/>
      <c r="AB54" s="31"/>
      <c r="AC54" s="31"/>
      <c r="AD54" s="31"/>
      <c r="AE54" s="31"/>
      <c r="AF54" s="31"/>
      <c r="AG54" s="31"/>
      <c r="AH54" s="31"/>
      <c r="AI54" s="31"/>
      <c r="AJ54" s="17"/>
    </row>
    <row r="55" spans="1:36" ht="22" customHeight="1">
      <c r="A55" s="5"/>
      <c r="B55" s="35" t="s">
        <v>12</v>
      </c>
      <c r="C55" s="35"/>
      <c r="D55" s="35"/>
      <c r="E55" s="38"/>
      <c r="F55" s="38"/>
      <c r="G55" s="40"/>
      <c r="H55" s="40"/>
      <c r="I55" s="40"/>
      <c r="J55" s="40"/>
      <c r="K55" s="40"/>
      <c r="L55" s="42"/>
      <c r="M55" s="42"/>
      <c r="N55" s="32"/>
      <c r="O55" s="32"/>
      <c r="P55" s="32"/>
      <c r="Q55" s="32"/>
      <c r="R55" s="32"/>
      <c r="S55" s="32"/>
      <c r="T55" s="32"/>
      <c r="U55" s="32"/>
      <c r="V55" s="32"/>
      <c r="W55" s="32"/>
      <c r="X55" s="32"/>
      <c r="Y55" s="32"/>
      <c r="Z55" s="32"/>
      <c r="AA55" s="32"/>
      <c r="AB55" s="32"/>
      <c r="AC55" s="32"/>
      <c r="AD55" s="32"/>
      <c r="AE55" s="32"/>
      <c r="AF55" s="32"/>
      <c r="AG55" s="32"/>
      <c r="AH55" s="32"/>
      <c r="AI55" s="32"/>
      <c r="AJ55" s="5"/>
    </row>
    <row r="56" spans="1:36" s="16" customFormat="1" ht="22" customHeight="1" thickBot="1">
      <c r="A56" s="14"/>
      <c r="B56" s="44" t="s">
        <v>13</v>
      </c>
      <c r="C56" s="45"/>
      <c r="D56" s="15" t="s">
        <v>14</v>
      </c>
      <c r="E56" s="46" t="s">
        <v>2</v>
      </c>
      <c r="F56" s="46"/>
      <c r="G56" s="24">
        <f>COUNTIF(E53:AI55,"Y")</f>
        <v>6</v>
      </c>
      <c r="H56" s="46" t="s">
        <v>16</v>
      </c>
      <c r="I56" s="46"/>
      <c r="J56" s="24">
        <f>COUNTIF(E53:AI55,"p")</f>
        <v>2</v>
      </c>
      <c r="K56" s="46" t="s">
        <v>17</v>
      </c>
      <c r="L56" s="46"/>
      <c r="M56" s="24">
        <f>COUNTIF(E53:AI55,"P")</f>
        <v>2</v>
      </c>
      <c r="N56" s="46" t="s">
        <v>19</v>
      </c>
      <c r="O56" s="46"/>
      <c r="P56" s="24">
        <f>COUNTIF(E53:AI55,"h")</f>
        <v>5</v>
      </c>
      <c r="Q56" s="46" t="s">
        <v>34</v>
      </c>
      <c r="R56" s="46"/>
      <c r="S56" s="24">
        <f>COUNTIF(E53:AI55,"N")</f>
        <v>2</v>
      </c>
      <c r="T56" s="46" t="s">
        <v>6</v>
      </c>
      <c r="U56" s="46"/>
      <c r="V56" s="25">
        <f>IF(SUM(G56,J56,M56,P56,S56)=0,0,G56/SUM(G56,J56,M56,P56,S56))</f>
        <v>0.35294117647058826</v>
      </c>
      <c r="W56" s="26"/>
      <c r="X56" s="26"/>
      <c r="Y56" s="26"/>
      <c r="Z56" s="26"/>
      <c r="AA56" s="26"/>
      <c r="AB56" s="26"/>
      <c r="AC56" s="26"/>
      <c r="AD56" s="26"/>
      <c r="AE56" s="26"/>
      <c r="AF56" s="26"/>
      <c r="AG56" s="26"/>
      <c r="AH56" s="26"/>
      <c r="AI56" s="26"/>
      <c r="AJ56" s="14"/>
    </row>
    <row r="57" spans="1:36" s="18" customFormat="1" ht="22" customHeight="1">
      <c r="A57" s="17"/>
      <c r="B57" s="43" t="s">
        <v>11</v>
      </c>
      <c r="C57" s="43"/>
      <c r="D57" s="43"/>
      <c r="E57" s="37" t="s">
        <v>7</v>
      </c>
      <c r="F57" s="37" t="s">
        <v>7</v>
      </c>
      <c r="G57" s="39" t="s">
        <v>1</v>
      </c>
      <c r="H57" s="39" t="s">
        <v>1</v>
      </c>
      <c r="I57" s="39" t="s">
        <v>15</v>
      </c>
      <c r="J57" s="39" t="s">
        <v>7</v>
      </c>
      <c r="K57" s="39" t="s">
        <v>7</v>
      </c>
      <c r="L57" s="41" t="s">
        <v>36</v>
      </c>
      <c r="M57" s="41" t="s">
        <v>36</v>
      </c>
      <c r="N57" s="31" t="s">
        <v>1</v>
      </c>
      <c r="O57" s="31" t="s">
        <v>1</v>
      </c>
      <c r="P57" s="31" t="s">
        <v>0</v>
      </c>
      <c r="Q57" s="31" t="s">
        <v>15</v>
      </c>
      <c r="R57" s="31" t="s">
        <v>15</v>
      </c>
      <c r="S57" s="31" t="s">
        <v>15</v>
      </c>
      <c r="T57" s="31" t="s">
        <v>15</v>
      </c>
      <c r="U57" s="31" t="s">
        <v>15</v>
      </c>
      <c r="V57" s="31" t="s">
        <v>15</v>
      </c>
      <c r="W57" s="31" t="s">
        <v>7</v>
      </c>
      <c r="X57" s="31" t="s">
        <v>7</v>
      </c>
      <c r="Y57" s="31" t="s">
        <v>1</v>
      </c>
      <c r="Z57" s="31" t="s">
        <v>0</v>
      </c>
      <c r="AA57" s="31"/>
      <c r="AB57" s="31"/>
      <c r="AC57" s="31"/>
      <c r="AD57" s="31"/>
      <c r="AE57" s="31"/>
      <c r="AF57" s="31"/>
      <c r="AG57" s="31"/>
      <c r="AH57" s="31"/>
      <c r="AI57" s="31"/>
      <c r="AJ57" s="17"/>
    </row>
    <row r="58" spans="1:36" ht="22" customHeight="1">
      <c r="A58" s="5"/>
      <c r="B58" s="35" t="s">
        <v>12</v>
      </c>
      <c r="C58" s="35"/>
      <c r="D58" s="35"/>
      <c r="E58" s="38"/>
      <c r="F58" s="38"/>
      <c r="G58" s="40"/>
      <c r="H58" s="40"/>
      <c r="I58" s="40"/>
      <c r="J58" s="40"/>
      <c r="K58" s="40"/>
      <c r="L58" s="42"/>
      <c r="M58" s="42"/>
      <c r="N58" s="32"/>
      <c r="O58" s="32"/>
      <c r="P58" s="32"/>
      <c r="Q58" s="32"/>
      <c r="R58" s="32"/>
      <c r="S58" s="32"/>
      <c r="T58" s="32"/>
      <c r="U58" s="32"/>
      <c r="V58" s="32"/>
      <c r="W58" s="32"/>
      <c r="X58" s="32"/>
      <c r="Y58" s="32"/>
      <c r="Z58" s="32"/>
      <c r="AA58" s="32"/>
      <c r="AB58" s="32"/>
      <c r="AC58" s="32"/>
      <c r="AD58" s="32"/>
      <c r="AE58" s="32"/>
      <c r="AF58" s="32"/>
      <c r="AG58" s="32"/>
      <c r="AH58" s="32"/>
      <c r="AI58" s="32"/>
      <c r="AJ58" s="5"/>
    </row>
    <row r="59" spans="1:36" s="16" customFormat="1" ht="22" customHeight="1" thickBot="1">
      <c r="A59" s="14"/>
      <c r="B59" s="44" t="s">
        <v>13</v>
      </c>
      <c r="C59" s="45"/>
      <c r="D59" s="15" t="s">
        <v>14</v>
      </c>
      <c r="E59" s="46" t="s">
        <v>2</v>
      </c>
      <c r="F59" s="46"/>
      <c r="G59" s="24">
        <f>COUNTIF(E56:AI58,"Y")</f>
        <v>6</v>
      </c>
      <c r="H59" s="46" t="s">
        <v>16</v>
      </c>
      <c r="I59" s="46"/>
      <c r="J59" s="24">
        <f>COUNTIF(E56:AI58,"p")</f>
        <v>2</v>
      </c>
      <c r="K59" s="46" t="s">
        <v>17</v>
      </c>
      <c r="L59" s="46"/>
      <c r="M59" s="24">
        <f>COUNTIF(E56:AI58,"P")</f>
        <v>2</v>
      </c>
      <c r="N59" s="46" t="s">
        <v>19</v>
      </c>
      <c r="O59" s="46"/>
      <c r="P59" s="24">
        <f>COUNTIF(E56:AI58,"h")</f>
        <v>5</v>
      </c>
      <c r="Q59" s="46" t="s">
        <v>34</v>
      </c>
      <c r="R59" s="46"/>
      <c r="S59" s="24">
        <f>COUNTIF(E56:AI58,"N")</f>
        <v>2</v>
      </c>
      <c r="T59" s="46" t="s">
        <v>6</v>
      </c>
      <c r="U59" s="46"/>
      <c r="V59" s="25">
        <f>IF(SUM(G59,J59,M59,P59,S59)=0,0,G59/SUM(G59,J59,M59,P59,S59))</f>
        <v>0.35294117647058826</v>
      </c>
      <c r="W59" s="26"/>
      <c r="X59" s="26"/>
      <c r="Y59" s="26"/>
      <c r="Z59" s="26"/>
      <c r="AA59" s="26"/>
      <c r="AB59" s="26"/>
      <c r="AC59" s="26"/>
      <c r="AD59" s="26"/>
      <c r="AE59" s="26"/>
      <c r="AF59" s="26"/>
      <c r="AG59" s="26"/>
      <c r="AH59" s="26"/>
      <c r="AI59" s="26"/>
      <c r="AJ59" s="14"/>
    </row>
    <row r="60" spans="1:36" s="18" customFormat="1" ht="22" customHeight="1">
      <c r="A60" s="17"/>
      <c r="B60" s="43" t="s">
        <v>11</v>
      </c>
      <c r="C60" s="43"/>
      <c r="D60" s="43"/>
      <c r="E60" s="37" t="s">
        <v>7</v>
      </c>
      <c r="F60" s="37" t="s">
        <v>7</v>
      </c>
      <c r="G60" s="39" t="s">
        <v>1</v>
      </c>
      <c r="H60" s="39" t="s">
        <v>1</v>
      </c>
      <c r="I60" s="39" t="s">
        <v>15</v>
      </c>
      <c r="J60" s="39" t="s">
        <v>7</v>
      </c>
      <c r="K60" s="39" t="s">
        <v>7</v>
      </c>
      <c r="L60" s="41" t="s">
        <v>36</v>
      </c>
      <c r="M60" s="41" t="s">
        <v>36</v>
      </c>
      <c r="N60" s="31" t="s">
        <v>1</v>
      </c>
      <c r="O60" s="31" t="s">
        <v>1</v>
      </c>
      <c r="P60" s="31" t="s">
        <v>0</v>
      </c>
      <c r="Q60" s="31" t="s">
        <v>15</v>
      </c>
      <c r="R60" s="31" t="s">
        <v>15</v>
      </c>
      <c r="S60" s="31" t="s">
        <v>15</v>
      </c>
      <c r="T60" s="31" t="s">
        <v>15</v>
      </c>
      <c r="U60" s="31" t="s">
        <v>15</v>
      </c>
      <c r="V60" s="31" t="s">
        <v>15</v>
      </c>
      <c r="W60" s="31" t="s">
        <v>7</v>
      </c>
      <c r="X60" s="31" t="s">
        <v>7</v>
      </c>
      <c r="Y60" s="31" t="s">
        <v>1</v>
      </c>
      <c r="Z60" s="31" t="s">
        <v>0</v>
      </c>
      <c r="AA60" s="31"/>
      <c r="AB60" s="31"/>
      <c r="AC60" s="31"/>
      <c r="AD60" s="31"/>
      <c r="AE60" s="31"/>
      <c r="AF60" s="31"/>
      <c r="AG60" s="31"/>
      <c r="AH60" s="31"/>
      <c r="AI60" s="31"/>
      <c r="AJ60" s="17"/>
    </row>
    <row r="61" spans="1:36" ht="22" customHeight="1">
      <c r="A61" s="5"/>
      <c r="B61" s="35" t="s">
        <v>12</v>
      </c>
      <c r="C61" s="35"/>
      <c r="D61" s="35"/>
      <c r="E61" s="38"/>
      <c r="F61" s="38"/>
      <c r="G61" s="40"/>
      <c r="H61" s="40"/>
      <c r="I61" s="40"/>
      <c r="J61" s="40"/>
      <c r="K61" s="40"/>
      <c r="L61" s="42"/>
      <c r="M61" s="42"/>
      <c r="N61" s="32"/>
      <c r="O61" s="32"/>
      <c r="P61" s="32"/>
      <c r="Q61" s="32"/>
      <c r="R61" s="32"/>
      <c r="S61" s="32"/>
      <c r="T61" s="32"/>
      <c r="U61" s="32"/>
      <c r="V61" s="32"/>
      <c r="W61" s="32"/>
      <c r="X61" s="32"/>
      <c r="Y61" s="32"/>
      <c r="Z61" s="32"/>
      <c r="AA61" s="32"/>
      <c r="AB61" s="32"/>
      <c r="AC61" s="32"/>
      <c r="AD61" s="32"/>
      <c r="AE61" s="32"/>
      <c r="AF61" s="32"/>
      <c r="AG61" s="32"/>
      <c r="AH61" s="32"/>
      <c r="AI61" s="32"/>
      <c r="AJ61" s="5"/>
    </row>
    <row r="62" spans="1:36" s="16" customFormat="1" ht="22" customHeight="1" thickBot="1">
      <c r="A62" s="14"/>
      <c r="B62" s="44" t="s">
        <v>13</v>
      </c>
      <c r="C62" s="45"/>
      <c r="D62" s="15" t="s">
        <v>14</v>
      </c>
      <c r="E62" s="46" t="s">
        <v>2</v>
      </c>
      <c r="F62" s="46"/>
      <c r="G62" s="24">
        <f>COUNTIF(E59:AI61,"Y")</f>
        <v>6</v>
      </c>
      <c r="H62" s="46" t="s">
        <v>16</v>
      </c>
      <c r="I62" s="46"/>
      <c r="J62" s="24">
        <f>COUNTIF(E59:AI61,"p")</f>
        <v>2</v>
      </c>
      <c r="K62" s="46" t="s">
        <v>17</v>
      </c>
      <c r="L62" s="46"/>
      <c r="M62" s="24">
        <f>COUNTIF(E59:AI61,"P")</f>
        <v>2</v>
      </c>
      <c r="N62" s="46" t="s">
        <v>19</v>
      </c>
      <c r="O62" s="46"/>
      <c r="P62" s="24">
        <f>COUNTIF(E59:AI61,"h")</f>
        <v>5</v>
      </c>
      <c r="Q62" s="46" t="s">
        <v>34</v>
      </c>
      <c r="R62" s="46"/>
      <c r="S62" s="24">
        <f>COUNTIF(E59:AI61,"N")</f>
        <v>2</v>
      </c>
      <c r="T62" s="46" t="s">
        <v>6</v>
      </c>
      <c r="U62" s="46"/>
      <c r="V62" s="25">
        <f>IF(SUM(G62,J62,M62,P62,S62)=0,0,G62/SUM(G62,J62,M62,P62,S62))</f>
        <v>0.35294117647058826</v>
      </c>
      <c r="W62" s="26"/>
      <c r="X62" s="26"/>
      <c r="Y62" s="26"/>
      <c r="Z62" s="26"/>
      <c r="AA62" s="26"/>
      <c r="AB62" s="26"/>
      <c r="AC62" s="26"/>
      <c r="AD62" s="26"/>
      <c r="AE62" s="26"/>
      <c r="AF62" s="26"/>
      <c r="AG62" s="26"/>
      <c r="AH62" s="26"/>
      <c r="AI62" s="26"/>
      <c r="AJ62" s="14"/>
    </row>
    <row r="63" spans="1:36" s="18" customFormat="1" ht="22" customHeight="1">
      <c r="A63" s="17"/>
      <c r="B63" s="43" t="s">
        <v>11</v>
      </c>
      <c r="C63" s="43"/>
      <c r="D63" s="43"/>
      <c r="E63" s="37" t="s">
        <v>7</v>
      </c>
      <c r="F63" s="37" t="s">
        <v>7</v>
      </c>
      <c r="G63" s="39" t="s">
        <v>1</v>
      </c>
      <c r="H63" s="39" t="s">
        <v>1</v>
      </c>
      <c r="I63" s="39" t="s">
        <v>15</v>
      </c>
      <c r="J63" s="39" t="s">
        <v>7</v>
      </c>
      <c r="K63" s="39" t="s">
        <v>7</v>
      </c>
      <c r="L63" s="41" t="s">
        <v>36</v>
      </c>
      <c r="M63" s="41" t="s">
        <v>36</v>
      </c>
      <c r="N63" s="31" t="s">
        <v>1</v>
      </c>
      <c r="O63" s="31" t="s">
        <v>1</v>
      </c>
      <c r="P63" s="31" t="s">
        <v>0</v>
      </c>
      <c r="Q63" s="31" t="s">
        <v>15</v>
      </c>
      <c r="R63" s="31" t="s">
        <v>15</v>
      </c>
      <c r="S63" s="31" t="s">
        <v>15</v>
      </c>
      <c r="T63" s="31" t="s">
        <v>15</v>
      </c>
      <c r="U63" s="31" t="s">
        <v>15</v>
      </c>
      <c r="V63" s="31" t="s">
        <v>15</v>
      </c>
      <c r="W63" s="31" t="s">
        <v>7</v>
      </c>
      <c r="X63" s="31" t="s">
        <v>7</v>
      </c>
      <c r="Y63" s="31" t="s">
        <v>1</v>
      </c>
      <c r="Z63" s="31" t="s">
        <v>0</v>
      </c>
      <c r="AA63" s="31"/>
      <c r="AB63" s="31"/>
      <c r="AC63" s="31"/>
      <c r="AD63" s="31"/>
      <c r="AE63" s="31"/>
      <c r="AF63" s="31"/>
      <c r="AG63" s="31"/>
      <c r="AH63" s="31"/>
      <c r="AI63" s="31"/>
      <c r="AJ63" s="17"/>
    </row>
    <row r="64" spans="1:36" ht="22" customHeight="1">
      <c r="A64" s="5"/>
      <c r="B64" s="35" t="s">
        <v>12</v>
      </c>
      <c r="C64" s="35"/>
      <c r="D64" s="35"/>
      <c r="E64" s="38"/>
      <c r="F64" s="38"/>
      <c r="G64" s="40"/>
      <c r="H64" s="40"/>
      <c r="I64" s="40"/>
      <c r="J64" s="40"/>
      <c r="K64" s="40"/>
      <c r="L64" s="42"/>
      <c r="M64" s="42"/>
      <c r="N64" s="32"/>
      <c r="O64" s="32"/>
      <c r="P64" s="32"/>
      <c r="Q64" s="32"/>
      <c r="R64" s="32"/>
      <c r="S64" s="32"/>
      <c r="T64" s="32"/>
      <c r="U64" s="32"/>
      <c r="V64" s="32"/>
      <c r="W64" s="32"/>
      <c r="X64" s="32"/>
      <c r="Y64" s="32"/>
      <c r="Z64" s="32"/>
      <c r="AA64" s="32"/>
      <c r="AB64" s="32"/>
      <c r="AC64" s="32"/>
      <c r="AD64" s="32"/>
      <c r="AE64" s="32"/>
      <c r="AF64" s="32"/>
      <c r="AG64" s="32"/>
      <c r="AH64" s="32"/>
      <c r="AI64" s="32"/>
      <c r="AJ64" s="5"/>
    </row>
    <row r="65" spans="1:36" s="16" customFormat="1" ht="22" customHeight="1" thickBot="1">
      <c r="A65" s="14"/>
      <c r="B65" s="44" t="s">
        <v>13</v>
      </c>
      <c r="C65" s="45"/>
      <c r="D65" s="15" t="s">
        <v>14</v>
      </c>
      <c r="E65" s="46" t="s">
        <v>2</v>
      </c>
      <c r="F65" s="46"/>
      <c r="G65" s="24">
        <f>COUNTIF(E62:AI64,"Y")</f>
        <v>6</v>
      </c>
      <c r="H65" s="46" t="s">
        <v>16</v>
      </c>
      <c r="I65" s="46"/>
      <c r="J65" s="24">
        <f>COUNTIF(E62:AI64,"p")</f>
        <v>2</v>
      </c>
      <c r="K65" s="46" t="s">
        <v>17</v>
      </c>
      <c r="L65" s="46"/>
      <c r="M65" s="24">
        <f>COUNTIF(E62:AI64,"P")</f>
        <v>2</v>
      </c>
      <c r="N65" s="46" t="s">
        <v>19</v>
      </c>
      <c r="O65" s="46"/>
      <c r="P65" s="24">
        <f>COUNTIF(E62:AI64,"h")</f>
        <v>5</v>
      </c>
      <c r="Q65" s="46" t="s">
        <v>34</v>
      </c>
      <c r="R65" s="46"/>
      <c r="S65" s="24">
        <f>COUNTIF(E62:AI64,"N")</f>
        <v>2</v>
      </c>
      <c r="T65" s="46" t="s">
        <v>6</v>
      </c>
      <c r="U65" s="46"/>
      <c r="V65" s="25">
        <f>IF(SUM(G65,J65,M65,P65,S65)=0,0,G65/SUM(G65,J65,M65,P65,S65))</f>
        <v>0.35294117647058826</v>
      </c>
      <c r="W65" s="26"/>
      <c r="X65" s="26"/>
      <c r="Y65" s="26"/>
      <c r="Z65" s="26"/>
      <c r="AA65" s="26"/>
      <c r="AB65" s="26"/>
      <c r="AC65" s="26"/>
      <c r="AD65" s="26"/>
      <c r="AE65" s="26"/>
      <c r="AF65" s="26"/>
      <c r="AG65" s="26"/>
      <c r="AH65" s="26"/>
      <c r="AI65" s="26"/>
      <c r="AJ65" s="14"/>
    </row>
    <row r="66" spans="1:36" s="18" customFormat="1" ht="22" customHeight="1">
      <c r="A66" s="17"/>
      <c r="B66" s="36" t="s">
        <v>11</v>
      </c>
      <c r="C66" s="36"/>
      <c r="D66" s="36"/>
      <c r="E66" s="37" t="s">
        <v>7</v>
      </c>
      <c r="F66" s="37" t="s">
        <v>7</v>
      </c>
      <c r="G66" s="39" t="s">
        <v>1</v>
      </c>
      <c r="H66" s="39" t="s">
        <v>1</v>
      </c>
      <c r="I66" s="39" t="s">
        <v>15</v>
      </c>
      <c r="J66" s="39" t="s">
        <v>7</v>
      </c>
      <c r="K66" s="39" t="s">
        <v>7</v>
      </c>
      <c r="L66" s="41" t="s">
        <v>36</v>
      </c>
      <c r="M66" s="41" t="s">
        <v>36</v>
      </c>
      <c r="N66" s="31" t="s">
        <v>1</v>
      </c>
      <c r="O66" s="31" t="s">
        <v>1</v>
      </c>
      <c r="P66" s="31" t="s">
        <v>0</v>
      </c>
      <c r="Q66" s="31" t="s">
        <v>15</v>
      </c>
      <c r="R66" s="31" t="s">
        <v>15</v>
      </c>
      <c r="S66" s="31" t="s">
        <v>15</v>
      </c>
      <c r="T66" s="31" t="s">
        <v>15</v>
      </c>
      <c r="U66" s="31" t="s">
        <v>15</v>
      </c>
      <c r="V66" s="31" t="s">
        <v>15</v>
      </c>
      <c r="W66" s="31" t="s">
        <v>7</v>
      </c>
      <c r="X66" s="31" t="s">
        <v>7</v>
      </c>
      <c r="Y66" s="31" t="s">
        <v>1</v>
      </c>
      <c r="Z66" s="31" t="s">
        <v>0</v>
      </c>
      <c r="AA66" s="31"/>
      <c r="AB66" s="31"/>
      <c r="AC66" s="31"/>
      <c r="AD66" s="31"/>
      <c r="AE66" s="31"/>
      <c r="AF66" s="31"/>
      <c r="AG66" s="31"/>
      <c r="AH66" s="31"/>
      <c r="AI66" s="31"/>
      <c r="AJ66" s="17"/>
    </row>
    <row r="67" spans="1:36" ht="22" customHeight="1">
      <c r="A67" s="5"/>
      <c r="B67" s="33" t="s">
        <v>12</v>
      </c>
      <c r="C67" s="33"/>
      <c r="D67" s="33"/>
      <c r="E67" s="38"/>
      <c r="F67" s="38"/>
      <c r="G67" s="40"/>
      <c r="H67" s="40"/>
      <c r="I67" s="40"/>
      <c r="J67" s="40"/>
      <c r="K67" s="40"/>
      <c r="L67" s="42"/>
      <c r="M67" s="42"/>
      <c r="N67" s="32"/>
      <c r="O67" s="32"/>
      <c r="P67" s="32"/>
      <c r="Q67" s="32"/>
      <c r="R67" s="32"/>
      <c r="S67" s="32"/>
      <c r="T67" s="32"/>
      <c r="U67" s="32"/>
      <c r="V67" s="32"/>
      <c r="W67" s="32"/>
      <c r="X67" s="32"/>
      <c r="Y67" s="32"/>
      <c r="Z67" s="32"/>
      <c r="AA67" s="32"/>
      <c r="AB67" s="32"/>
      <c r="AC67" s="32"/>
      <c r="AD67" s="32"/>
      <c r="AE67" s="32"/>
      <c r="AF67" s="32"/>
      <c r="AG67" s="32"/>
      <c r="AH67" s="32"/>
      <c r="AI67" s="32"/>
      <c r="AJ67" s="5"/>
    </row>
    <row r="68" spans="1:36" s="18" customFormat="1" ht="22" customHeight="1" thickBot="1">
      <c r="A68" s="17"/>
      <c r="B68" s="44" t="s">
        <v>13</v>
      </c>
      <c r="C68" s="45"/>
      <c r="D68" s="15" t="s">
        <v>14</v>
      </c>
      <c r="E68" s="46" t="s">
        <v>2</v>
      </c>
      <c r="F68" s="46"/>
      <c r="G68" s="24">
        <f>COUNTIF(E65:AI67,"Y")</f>
        <v>6</v>
      </c>
      <c r="H68" s="46" t="s">
        <v>16</v>
      </c>
      <c r="I68" s="46"/>
      <c r="J68" s="24">
        <f>COUNTIF(E65:AI67,"p")</f>
        <v>2</v>
      </c>
      <c r="K68" s="46" t="s">
        <v>17</v>
      </c>
      <c r="L68" s="46"/>
      <c r="M68" s="24">
        <f>COUNTIF(E65:AI67,"P")</f>
        <v>2</v>
      </c>
      <c r="N68" s="46" t="s">
        <v>19</v>
      </c>
      <c r="O68" s="46"/>
      <c r="P68" s="24">
        <f>COUNTIF(E65:AI67,"h")</f>
        <v>5</v>
      </c>
      <c r="Q68" s="46" t="s">
        <v>34</v>
      </c>
      <c r="R68" s="46"/>
      <c r="S68" s="24">
        <f>COUNTIF(E65:AI67,"N")</f>
        <v>2</v>
      </c>
      <c r="T68" s="46" t="s">
        <v>6</v>
      </c>
      <c r="U68" s="46"/>
      <c r="V68" s="25">
        <f>IF(SUM(G68,J68,M68,P68,S68)=0,0,G68/SUM(G68,J68,M68,P68,S68))</f>
        <v>0.35294117647058826</v>
      </c>
      <c r="W68" s="28"/>
      <c r="X68" s="28"/>
      <c r="Y68" s="28"/>
      <c r="Z68" s="28"/>
      <c r="AA68" s="28"/>
      <c r="AB68" s="28"/>
      <c r="AC68" s="28"/>
      <c r="AD68" s="28"/>
      <c r="AE68" s="28"/>
      <c r="AF68" s="28"/>
      <c r="AG68" s="28"/>
      <c r="AH68" s="28"/>
      <c r="AI68" s="28"/>
      <c r="AJ68" s="17"/>
    </row>
    <row r="69" spans="1:36" ht="22"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row>
    <row r="70" spans="1:36" ht="28.5" customHeight="1">
      <c r="A70" s="5"/>
      <c r="B70" s="71" t="s">
        <v>35</v>
      </c>
      <c r="C70" s="71"/>
      <c r="D70" s="71"/>
      <c r="E70" s="71"/>
      <c r="F70" s="71"/>
      <c r="G70" s="71"/>
      <c r="H70" s="71"/>
      <c r="I70" s="71"/>
      <c r="J70" s="71"/>
      <c r="L70" s="69" t="s">
        <v>3</v>
      </c>
      <c r="M70" s="70"/>
      <c r="N70" s="70"/>
      <c r="O70" s="70"/>
      <c r="P70" s="70"/>
      <c r="Q70" s="70"/>
      <c r="R70" s="70"/>
      <c r="S70" s="70"/>
      <c r="T70" s="70"/>
      <c r="U70" s="70"/>
      <c r="V70" s="22"/>
      <c r="W70" s="5"/>
      <c r="X70" s="5"/>
      <c r="Y70" s="5"/>
      <c r="Z70" s="5"/>
      <c r="AA70" s="5"/>
      <c r="AB70" s="5"/>
      <c r="AC70" s="5"/>
      <c r="AD70" s="5"/>
      <c r="AE70" s="5"/>
      <c r="AF70" s="5"/>
      <c r="AG70" s="5"/>
      <c r="AH70" s="5"/>
      <c r="AI70" s="5"/>
      <c r="AJ70" s="5"/>
    </row>
    <row r="71" spans="1:36" ht="22" customHeight="1">
      <c r="A71" s="5"/>
      <c r="B71" s="72"/>
      <c r="C71" s="72"/>
      <c r="D71" s="72"/>
      <c r="E71" s="72"/>
      <c r="F71" s="72"/>
      <c r="G71" s="72"/>
      <c r="H71" s="72"/>
      <c r="I71" s="72"/>
      <c r="J71" s="72"/>
      <c r="L71" s="30" t="s">
        <v>37</v>
      </c>
      <c r="M71" s="30"/>
      <c r="N71" s="30"/>
      <c r="O71" s="30"/>
      <c r="P71" s="30"/>
      <c r="Q71" s="30"/>
      <c r="R71" s="30"/>
      <c r="S71" s="30"/>
      <c r="T71" s="78">
        <v>31</v>
      </c>
      <c r="U71" s="79"/>
      <c r="V71" s="22"/>
      <c r="W71" s="5"/>
      <c r="X71" s="5"/>
      <c r="Y71" s="5"/>
      <c r="Z71" s="5"/>
      <c r="AA71" s="5"/>
      <c r="AB71" s="5"/>
      <c r="AC71" s="5"/>
      <c r="AD71" s="5"/>
      <c r="AE71" s="5"/>
      <c r="AF71" s="5"/>
      <c r="AG71" s="5"/>
      <c r="AH71" s="5"/>
      <c r="AI71" s="5"/>
      <c r="AJ71" s="5"/>
    </row>
    <row r="72" spans="1:36" ht="22" customHeight="1">
      <c r="A72" s="5"/>
      <c r="B72" s="72"/>
      <c r="C72" s="72"/>
      <c r="D72" s="72"/>
      <c r="E72" s="72"/>
      <c r="F72" s="72"/>
      <c r="G72" s="72"/>
      <c r="H72" s="72"/>
      <c r="I72" s="72"/>
      <c r="J72" s="72"/>
      <c r="L72" s="30" t="s">
        <v>4</v>
      </c>
      <c r="M72" s="30"/>
      <c r="N72" s="30"/>
      <c r="O72" s="30"/>
      <c r="P72" s="30"/>
      <c r="Q72" s="30"/>
      <c r="R72" s="30"/>
      <c r="S72" s="30"/>
      <c r="T72" s="78">
        <v>20</v>
      </c>
      <c r="U72" s="79"/>
      <c r="V72" s="22"/>
      <c r="W72" s="5"/>
      <c r="X72" s="5"/>
      <c r="Y72" s="5"/>
      <c r="Z72" s="5"/>
      <c r="AA72" s="5"/>
      <c r="AB72" s="5"/>
      <c r="AC72" s="5"/>
      <c r="AD72" s="5"/>
      <c r="AE72" s="5"/>
      <c r="AF72" s="5"/>
      <c r="AG72" s="5"/>
      <c r="AH72" s="5"/>
      <c r="AI72" s="5"/>
      <c r="AJ72" s="5"/>
    </row>
    <row r="73" spans="1:36" ht="22" customHeight="1">
      <c r="A73" s="5"/>
      <c r="B73" s="72"/>
      <c r="C73" s="72"/>
      <c r="D73" s="72"/>
      <c r="E73" s="72"/>
      <c r="F73" s="72"/>
      <c r="G73" s="72"/>
      <c r="H73" s="72"/>
      <c r="I73" s="72"/>
      <c r="J73" s="72"/>
      <c r="L73" s="34" t="s">
        <v>5</v>
      </c>
      <c r="M73" s="34"/>
      <c r="N73" s="34"/>
      <c r="O73" s="34"/>
      <c r="P73" s="34"/>
      <c r="Q73" s="34"/>
      <c r="R73" s="34"/>
      <c r="S73" s="34"/>
      <c r="T73" s="80">
        <f>T71*T72</f>
        <v>620</v>
      </c>
      <c r="U73" s="81"/>
      <c r="V73" s="22"/>
      <c r="W73" s="5"/>
      <c r="X73" s="5"/>
      <c r="Y73" s="5"/>
      <c r="Z73" s="5"/>
      <c r="AA73" s="5"/>
      <c r="AB73" s="5"/>
      <c r="AC73" s="5"/>
      <c r="AD73" s="5"/>
      <c r="AE73" s="5"/>
      <c r="AF73" s="5"/>
      <c r="AG73" s="5"/>
      <c r="AH73" s="5"/>
      <c r="AI73" s="5"/>
      <c r="AJ73" s="5"/>
    </row>
    <row r="74" spans="1:36" ht="22" customHeight="1">
      <c r="A74" s="5"/>
      <c r="B74" s="72"/>
      <c r="C74" s="72"/>
      <c r="D74" s="72"/>
      <c r="E74" s="72"/>
      <c r="F74" s="72"/>
      <c r="G74" s="72"/>
      <c r="H74" s="72"/>
      <c r="I74" s="72"/>
      <c r="J74" s="72"/>
      <c r="L74" s="30" t="s">
        <v>43</v>
      </c>
      <c r="M74" s="30"/>
      <c r="N74" s="30"/>
      <c r="O74" s="30"/>
      <c r="P74" s="30"/>
      <c r="Q74" s="30"/>
      <c r="R74" s="30"/>
      <c r="S74" s="30"/>
      <c r="T74" s="49">
        <f>COUNTIF(E9:AI10,"Y")+COUNTIF(E13:AI13,"Y")+COUNTIF(E15:AI16,"Y")+COUNTIF(E19:AI19,"Y")+COUNTIF(E22:AI22,"Y")+COUNTIF(E25:AI25,"Y")+COUNTIF(E28:AI28,"Y")+COUNTIF(E31:AI31,"Y")+COUNTIF(E33:AI34,"Y")+COUNTIF(E36:AI37,"Y")+COUNTIF(E40:AI40,"Y")+COUNTIF(E42:AI43,"Y")+COUNTIF(E46:AI46,"✔")+COUNTIF(E48:AI49,"✔")+COUNTIF(E51:AI52,"✔")+COUNTIF(E55:AI55,"✔")+COUNTIF(E58:AI58,"✔")+COUNTIF(E61:AI61,"✔")+COUNTIF(E64:AI64,"✔")+COUNTIF(E67:AI67,"✔")</f>
        <v>65</v>
      </c>
      <c r="U74" s="50"/>
      <c r="V74" s="9" t="s">
        <v>7</v>
      </c>
      <c r="AE74" s="5"/>
      <c r="AF74" s="5"/>
      <c r="AG74" s="5"/>
      <c r="AH74" s="5"/>
      <c r="AI74" s="5"/>
      <c r="AJ74" s="5"/>
    </row>
    <row r="75" spans="1:36" ht="22" customHeight="1">
      <c r="A75" s="5"/>
      <c r="B75" s="72"/>
      <c r="C75" s="72"/>
      <c r="D75" s="72"/>
      <c r="E75" s="72"/>
      <c r="F75" s="72"/>
      <c r="G75" s="72"/>
      <c r="H75" s="72"/>
      <c r="I75" s="72"/>
      <c r="J75" s="72"/>
      <c r="L75" s="30" t="s">
        <v>42</v>
      </c>
      <c r="M75" s="30"/>
      <c r="N75" s="30"/>
      <c r="O75" s="30"/>
      <c r="P75" s="30"/>
      <c r="Q75" s="30"/>
      <c r="R75" s="30"/>
      <c r="S75" s="30"/>
      <c r="T75" s="49">
        <f>COUNTIF(E9:AH10,"P")+COUNTIF(E13:AH13,"P")+COUNTIF(E15:AH16,"P")+COUNTIF(E19:AH19,"P")+COUNTIF(E22:AH22,"P")+COUNTIF(E25:AH25,"P")+COUNTIF(E28:AH28,"P")+COUNTIF(E31:AH31,"P")+COUNTIF(E33:AH34,"P")+COUNTIF(E36:AH37,"P")+COUNTIF(E40:AH40,"P")+COUNTIF(E42:AH43,"P")+COUNTIF(E46:AH46,"s")+COUNTIF(E48:AH49,"s")+COUNTIF(E51:AH52,"s")+COUNTIF(E55:AH55,"s")+COUNTIF(E58:AH58,"s")+COUNTIF(E61:AH61,"s")+COUNTIF(E64:AH64,"s")+COUNTIF(E67:AH67,"s")</f>
        <v>20</v>
      </c>
      <c r="U75" s="50"/>
      <c r="V75" s="10" t="s">
        <v>0</v>
      </c>
      <c r="AE75" s="5"/>
      <c r="AF75" s="5"/>
      <c r="AG75" s="5"/>
      <c r="AH75" s="5"/>
      <c r="AI75" s="5"/>
      <c r="AJ75" s="5"/>
    </row>
    <row r="76" spans="1:36" ht="22" customHeight="1">
      <c r="A76" s="5"/>
      <c r="B76" s="72"/>
      <c r="C76" s="72"/>
      <c r="D76" s="72"/>
      <c r="E76" s="72"/>
      <c r="F76" s="72"/>
      <c r="G76" s="72"/>
      <c r="H76" s="72"/>
      <c r="I76" s="72"/>
      <c r="J76" s="72"/>
      <c r="L76" s="30" t="s">
        <v>38</v>
      </c>
      <c r="M76" s="30"/>
      <c r="N76" s="30"/>
      <c r="O76" s="30"/>
      <c r="P76" s="30"/>
      <c r="Q76" s="30"/>
      <c r="R76" s="30"/>
      <c r="S76" s="30"/>
      <c r="T76" s="49">
        <f>COUNTIF(E9:AI10,"u")+COUNTIF(E13:AI13,"u")+COUNTIF(E15:AI16,"u")+COUNTIF(E19:AI19,"u")+COUNTIF(E22:AI22,"u")+COUNTIF(E25:AI25,"u")+COUNTIF(E28:AI28,"u")+COUNTIF(E31:AI31,"u")+COUNTIF(E33:AI34,"u")+COUNTIF(E36:AI37,"u")+COUNTIF(E40:AI40,"u")+COUNTIF(E42:AI43,"u")+COUNTIF(E46:AI46,"p")+COUNTIF(E48:AI49,"p")+COUNTIF(E51:AI52,"p")+COUNTIF(E55:AI55,"p")+COUNTIF(E58:AI58,"p")+COUNTIF(E61:AI61,"p")+COUNTIF(E64:AI64,"p")+COUNTIF(E67:AI67,"p")</f>
        <v>31</v>
      </c>
      <c r="U76" s="50"/>
      <c r="V76" s="11" t="s">
        <v>15</v>
      </c>
      <c r="AE76" s="5"/>
      <c r="AF76" s="5"/>
      <c r="AG76" s="5"/>
      <c r="AH76" s="5"/>
      <c r="AI76" s="5"/>
      <c r="AJ76" s="5"/>
    </row>
    <row r="77" spans="1:36" ht="22" customHeight="1">
      <c r="A77" s="5"/>
      <c r="B77" s="72"/>
      <c r="C77" s="72"/>
      <c r="D77" s="72"/>
      <c r="E77" s="72"/>
      <c r="F77" s="72"/>
      <c r="G77" s="72"/>
      <c r="H77" s="72"/>
      <c r="I77" s="72"/>
      <c r="J77" s="72"/>
      <c r="L77" s="30" t="s">
        <v>41</v>
      </c>
      <c r="M77" s="30"/>
      <c r="N77" s="30"/>
      <c r="O77" s="30"/>
      <c r="P77" s="30"/>
      <c r="Q77" s="30"/>
      <c r="R77" s="30"/>
      <c r="S77" s="30"/>
      <c r="T77" s="49">
        <f>COUNTIF(E9:AI10,"h")+COUNTIF(E13:AI13,"h")+COUNTIF(E15:AI16,"h")+COUNTIF(E19:AI19,"h")+COUNTIF(E22:AI22,"h")+COUNTIF(E25:AI25,"h")+COUNTIF(E28:AI28,"h")+COUNTIF(E31:AI31,"h")+COUNTIF(E33:AI34,"h")+COUNTIF(E36:AI37,"h")+COUNTIF(E40:AI40,"h")+COUNTIF(E42:AI43,"h")+COUNTIF(E46:AI46,"v")+COUNTIF(E48:AI49,"v")+COUNTIF(E51:AI52,"v")+COUNTIF(E55:AI55,"v")+COUNTIF(E58:AI58,"v")+COUNTIF(E61:AI61,"v")+COUNTIF(E64:AI64,"v")+COUNTIF(E67:AI67,"v")</f>
        <v>30</v>
      </c>
      <c r="U77" s="50"/>
      <c r="V77" s="11" t="s">
        <v>36</v>
      </c>
      <c r="AE77" s="5"/>
      <c r="AF77" s="5"/>
      <c r="AG77" s="5"/>
      <c r="AH77" s="5"/>
      <c r="AI77" s="5"/>
      <c r="AJ77" s="5"/>
    </row>
    <row r="78" spans="1:36" ht="22" customHeight="1">
      <c r="A78" s="5"/>
      <c r="B78" s="72"/>
      <c r="C78" s="72"/>
      <c r="D78" s="72"/>
      <c r="E78" s="72"/>
      <c r="F78" s="72"/>
      <c r="G78" s="72"/>
      <c r="H78" s="72"/>
      <c r="I78" s="72"/>
      <c r="J78" s="72"/>
      <c r="L78" s="30" t="s">
        <v>39</v>
      </c>
      <c r="M78" s="30"/>
      <c r="N78" s="30"/>
      <c r="O78" s="30"/>
      <c r="P78" s="30"/>
      <c r="Q78" s="30"/>
      <c r="R78" s="30"/>
      <c r="S78" s="30"/>
      <c r="T78" s="49">
        <f>COUNTIF(E9:AI10,"N")+COUNTIF(E13:AI13,"N")+COUNTIF(E15:AI16,"N")+COUNTIF(E19:AI19,"N")+COUNTIF(E22:AI22,"N")+COUNTIF(E25:AI25,"N")+COUNTIF(E28:AI28,"N")+COUNTIF(E31:AI31,"N")+COUNTIF(E33:AI34,"N")+COUNTIF(E36:AI37,"N")+COUNTIF(E40:AI40,"N")+COUNTIF(E42:AI43,"N")+COUNTIF(E46:AI46,"N")+COUNTIF(E48:AI49,"N")+COUNTIF(E51:AI52,"N")+COUNTIF(E55:AI55,"N")+COUNTIF(E58:AI58,"N")+COUNTIF(E61:AI61,"N")+COUNTIF(E64:AI64,"N")+COUNTIF(E67:AI67,"N")</f>
        <v>18</v>
      </c>
      <c r="U78" s="50"/>
      <c r="V78" s="10" t="s">
        <v>1</v>
      </c>
      <c r="X78" s="51"/>
      <c r="Y78" s="52"/>
      <c r="Z78" s="52"/>
      <c r="AA78" s="52"/>
      <c r="AB78" s="52"/>
      <c r="AC78" s="52"/>
      <c r="AD78" s="52"/>
      <c r="AE78" s="52"/>
      <c r="AF78" s="52"/>
      <c r="AG78" s="52"/>
      <c r="AH78" s="52"/>
      <c r="AI78" s="52"/>
      <c r="AJ78" s="5"/>
    </row>
    <row r="79" spans="1:36" ht="22" customHeight="1">
      <c r="A79" s="5"/>
      <c r="B79" s="72"/>
      <c r="C79" s="72"/>
      <c r="D79" s="72"/>
      <c r="E79" s="72"/>
      <c r="F79" s="72"/>
      <c r="G79" s="72"/>
      <c r="H79" s="72"/>
      <c r="I79" s="72"/>
      <c r="J79" s="72"/>
      <c r="L79" s="30" t="s">
        <v>40</v>
      </c>
      <c r="M79" s="30"/>
      <c r="N79" s="30"/>
      <c r="O79" s="30"/>
      <c r="P79" s="30"/>
      <c r="Q79" s="30"/>
      <c r="R79" s="30"/>
      <c r="S79" s="30"/>
      <c r="T79" s="67">
        <f>IF(SUM(T74:U78)=0,0,T74/SUM(T74:U78))</f>
        <v>0.39634146341463417</v>
      </c>
      <c r="U79" s="68"/>
      <c r="V79" s="22"/>
      <c r="W79" s="5"/>
      <c r="X79" s="5"/>
      <c r="Y79" s="5"/>
      <c r="Z79" s="5"/>
      <c r="AA79" s="5"/>
      <c r="AB79" s="5"/>
      <c r="AC79" s="5"/>
      <c r="AD79" s="5"/>
      <c r="AE79" s="5"/>
      <c r="AF79" s="5"/>
      <c r="AG79" s="5"/>
      <c r="AH79" s="5"/>
      <c r="AI79" s="5"/>
      <c r="AJ79" s="5"/>
    </row>
    <row r="80" spans="1:36" ht="16">
      <c r="A80" s="5"/>
      <c r="B80" s="5"/>
      <c r="C80" s="5"/>
      <c r="D80" s="5"/>
      <c r="E80" s="5"/>
      <c r="F80" s="5"/>
      <c r="G80" s="5"/>
      <c r="H80" s="5"/>
      <c r="I80" s="5"/>
      <c r="J80" s="5"/>
      <c r="K80" s="5"/>
      <c r="T80" s="5"/>
      <c r="U80" s="5"/>
      <c r="V80" s="5"/>
      <c r="W80" s="5"/>
      <c r="X80" s="5"/>
      <c r="Y80" s="5"/>
      <c r="Z80" s="5"/>
      <c r="AA80" s="5"/>
      <c r="AB80" s="5"/>
      <c r="AC80" s="5"/>
      <c r="AD80" s="5"/>
      <c r="AE80" s="5"/>
      <c r="AF80" s="5"/>
      <c r="AG80" s="5"/>
      <c r="AH80" s="5"/>
      <c r="AI80" s="5"/>
      <c r="AJ80" s="5"/>
    </row>
    <row r="81" spans="1:36" s="96" customFormat="1" ht="50" customHeight="1">
      <c r="B81" s="97" t="s">
        <v>20</v>
      </c>
      <c r="C81" s="97"/>
      <c r="D81" s="97"/>
      <c r="E81" s="97"/>
      <c r="F81" s="97"/>
      <c r="G81" s="97"/>
      <c r="H81" s="97"/>
      <c r="I81" s="97"/>
      <c r="J81" s="97"/>
      <c r="K81" s="97"/>
      <c r="L81" s="97"/>
      <c r="M81" s="97"/>
      <c r="N81" s="97"/>
      <c r="O81" s="97"/>
      <c r="P81" s="97"/>
      <c r="Q81" s="97"/>
      <c r="R81" s="97"/>
      <c r="S81" s="97"/>
      <c r="T81" s="97"/>
      <c r="U81" s="97"/>
      <c r="V81" s="97"/>
    </row>
    <row r="82" spans="1:36" ht="16">
      <c r="A82" s="5"/>
      <c r="B82" s="5"/>
      <c r="C82" s="5"/>
      <c r="D82" s="5"/>
      <c r="E82" s="5"/>
      <c r="F82" s="5"/>
      <c r="G82" s="5"/>
      <c r="H82" s="5"/>
      <c r="I82" s="5"/>
      <c r="J82" s="5"/>
      <c r="K82" s="5"/>
      <c r="T82" s="5"/>
      <c r="U82" s="5"/>
      <c r="V82" s="5"/>
      <c r="W82" s="5"/>
      <c r="X82" s="5"/>
      <c r="Y82" s="5"/>
      <c r="Z82" s="5"/>
      <c r="AA82" s="5"/>
      <c r="AB82" s="5"/>
      <c r="AC82" s="5"/>
      <c r="AD82" s="5"/>
      <c r="AE82" s="5"/>
      <c r="AF82" s="5"/>
      <c r="AG82" s="5"/>
      <c r="AH82" s="5"/>
      <c r="AI82" s="5"/>
      <c r="AJ82" s="5"/>
    </row>
    <row r="83" spans="1:36" ht="16">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ht="16">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ht="16">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ht="16">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ht="16">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36" ht="16">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36" ht="16">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36" ht="16">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36" ht="16">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row>
    <row r="92" spans="1:36" ht="16">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36" ht="16">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row>
    <row r="94" spans="1:36" ht="16">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6">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6">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6">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6">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8" spans="1:36" ht="1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row>
    <row r="109" spans="1:36" ht="1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row>
    <row r="110" spans="1:36" ht="1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row>
    <row r="111" spans="1:36" ht="1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row>
    <row r="112" spans="1:36" ht="1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row>
    <row r="113" spans="1:36" ht="1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row>
    <row r="114" spans="1:36" ht="1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row>
    <row r="115" spans="1:36" ht="1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row>
    <row r="116" spans="1:36" ht="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row>
    <row r="117" spans="1:36" ht="1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row>
    <row r="118" spans="1:36" ht="1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row>
    <row r="119" spans="1:36" ht="1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row>
    <row r="120" spans="1:36" ht="1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row>
    <row r="121" spans="1:36" ht="1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row>
    <row r="122" spans="1:36" ht="1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row>
    <row r="123" spans="1:36" ht="1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row>
    <row r="124" spans="1:36" ht="1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row>
    <row r="125" spans="1:36" ht="1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row>
    <row r="126" spans="1:36" ht="1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row>
    <row r="127" spans="1:36" ht="1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row>
    <row r="128" spans="1:36" ht="1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row>
    <row r="129" spans="1:36" ht="16">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spans="1:36" ht="16">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row>
    <row r="131" spans="1:36" ht="16">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1:36" ht="16">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spans="1:36" ht="16">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spans="1:36" ht="16">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row r="135" spans="1:36" ht="16">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row>
    <row r="136" spans="1:36" ht="1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row>
    <row r="137" spans="1:36" ht="16">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row>
    <row r="138" spans="1:36" ht="16">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row>
    <row r="139" spans="1:36" ht="16">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spans="1:36" ht="16">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6">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6">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6">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spans="1:36" ht="16">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spans="1:36" ht="16">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spans="1:36" ht="1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spans="1:36" ht="16">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6">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6">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spans="1:36" ht="16">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spans="1:36" ht="16">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spans="1:36" ht="16">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1:36" ht="16">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spans="1:36" ht="16">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spans="1:36" ht="16">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spans="1:36" ht="1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1:36" ht="16">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1:36" ht="16">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spans="1:36" ht="16">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row>
    <row r="160" spans="1:36" ht="16">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1:36" ht="16">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spans="1:36" ht="16">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row>
    <row r="163" spans="1:36" ht="16">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row>
    <row r="164" spans="1:36" ht="16">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1:36" ht="16">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row>
    <row r="166" spans="1:36" ht="1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row>
    <row r="167" spans="1:36" ht="16">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row>
    <row r="168" spans="1:36" ht="16">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row>
    <row r="169" spans="1:36" ht="16">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row>
    <row r="170" spans="1:36" ht="16">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row>
    <row r="171" spans="1:36" ht="16">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row>
    <row r="172" spans="1:36" ht="16">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1:36" ht="16">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1:36" ht="16">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1:36" ht="16">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row>
    <row r="176" spans="1:36" ht="1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1:36" ht="16">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spans="1:36" ht="16">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1:36" ht="16">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spans="1:36" ht="16">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spans="1:36" ht="16">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row>
    <row r="182" spans="1:36" ht="16">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row>
    <row r="183" spans="1:36" ht="16">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row>
    <row r="184" spans="1:36" ht="16">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row>
    <row r="185" spans="1:36" ht="16">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row>
    <row r="186" spans="1:36" ht="1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spans="1:36" ht="16">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row>
    <row r="188" spans="1:36" ht="16">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spans="1:36" ht="16">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row>
    <row r="190" spans="1:36" ht="16">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spans="1:36" ht="16">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row>
    <row r="192" spans="1:36" ht="16">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1:36" ht="16">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row>
    <row r="194" spans="1:36" ht="16">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row>
    <row r="195" spans="1:36" ht="16">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row>
    <row r="196" spans="1:36" ht="1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row>
    <row r="197" spans="1:36" ht="16">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row>
    <row r="198" spans="1:36" ht="16">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row>
    <row r="199" spans="1:36" ht="16">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row>
    <row r="200" spans="1:36" ht="16">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row>
    <row r="201" spans="1:36" ht="16">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row>
    <row r="202" spans="1:36" ht="16">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row>
    <row r="203" spans="1:36" ht="16">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row>
    <row r="204" spans="1:36" ht="16">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row>
    <row r="205" spans="1:36" ht="16">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row>
    <row r="206" spans="1:36" ht="1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row>
    <row r="207" spans="1:36" ht="16">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row>
    <row r="208" spans="1:36" ht="16">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row>
    <row r="209" spans="1:36" ht="16">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row>
    <row r="210" spans="1:36" ht="16">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row>
    <row r="211" spans="1:36" ht="16">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row>
    <row r="212" spans="1:36" ht="16">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row>
    <row r="213" spans="1:36" ht="16">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row>
    <row r="214" spans="1:36" ht="16">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row>
    <row r="215" spans="1:36" ht="16">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row>
    <row r="216" spans="1:36" ht="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row>
    <row r="217" spans="1:36" ht="16">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row>
    <row r="218" spans="1:36" ht="16">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row>
    <row r="219" spans="1:36" ht="16">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row>
    <row r="220" spans="1:36" ht="16">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row>
    <row r="221" spans="1:36" ht="16">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row>
    <row r="222" spans="1:36" ht="16">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row>
    <row r="223" spans="1:36" ht="16">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row>
    <row r="224" spans="1:36" ht="16">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row>
    <row r="225" spans="1:36" ht="16">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row>
    <row r="226" spans="1:36" ht="1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row>
    <row r="227" spans="1:36" ht="16">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row>
    <row r="228" spans="1:36" ht="16">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row>
    <row r="229" spans="1:36" ht="16">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row>
    <row r="230" spans="1:36" ht="16">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row>
    <row r="231" spans="1:36" ht="16">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row>
    <row r="232" spans="1:36" ht="16">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row>
    <row r="233" spans="1:36" ht="16">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row>
    <row r="234" spans="1:36" ht="16">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row>
    <row r="235" spans="1:36" ht="16">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row>
    <row r="236" spans="1:36" ht="1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row>
    <row r="237" spans="1:36" ht="16">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row>
    <row r="238" spans="1:36" ht="16">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row>
    <row r="239" spans="1:36" ht="16">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row>
    <row r="240" spans="1:36" ht="16">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row>
    <row r="241" spans="1:36" ht="16">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row>
    <row r="242" spans="1:36" ht="16">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row>
    <row r="243" spans="1:36" ht="16">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row>
    <row r="244" spans="1:36" ht="16">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row>
    <row r="245" spans="1:36" ht="16">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row>
    <row r="246" spans="1:36" ht="1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row>
    <row r="247" spans="1:36" ht="16">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row>
    <row r="248" spans="1:36" ht="16">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row>
    <row r="249" spans="1:36" ht="16">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row>
    <row r="250" spans="1:36" ht="16">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row>
    <row r="251" spans="1:36" ht="16">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row>
    <row r="252" spans="1:36" ht="16">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row>
    <row r="253" spans="1:36" ht="16">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row>
    <row r="254" spans="1:36" ht="16">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row>
    <row r="255" spans="1:36" ht="16">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row>
    <row r="256" spans="1:36" ht="1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row>
    <row r="257" spans="1:36" ht="16">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row>
    <row r="258" spans="1:36" ht="16">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row>
    <row r="259" spans="1:36" ht="16">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row>
    <row r="260" spans="1:36" ht="16">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row>
    <row r="261" spans="1:36" ht="16">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row>
    <row r="262" spans="1:36" ht="16">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row>
    <row r="263" spans="1:36" ht="16">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row>
    <row r="264" spans="1:36" ht="16">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row>
    <row r="265" spans="1:36" ht="16">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row>
    <row r="266" spans="1:36" ht="1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row>
    <row r="267" spans="1:36" ht="16">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row>
    <row r="268" spans="1:36" ht="16">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row>
    <row r="269" spans="1:36" ht="16">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row>
    <row r="270" spans="1:36" ht="16">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row>
    <row r="271" spans="1:36" ht="16">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row>
    <row r="272" spans="1:36" ht="16">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row>
    <row r="273" spans="1:36" ht="16">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row>
    <row r="274" spans="1:36" ht="16">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row>
    <row r="275" spans="1:36" ht="16">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row>
    <row r="276" spans="1:36" ht="1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row>
    <row r="277" spans="1:36" ht="16">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row>
    <row r="278" spans="1:36" ht="16">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row>
    <row r="279" spans="1:36" ht="16">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row>
    <row r="280" spans="1:36" ht="16">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row>
    <row r="281" spans="1:36" ht="16">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row>
    <row r="282" spans="1:36" ht="16">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row>
    <row r="283" spans="1:36" ht="16">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row>
    <row r="284" spans="1:36" ht="16">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row>
    <row r="285" spans="1:36" ht="16">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row>
    <row r="286" spans="1:36" ht="1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row>
    <row r="287" spans="1:36" ht="16">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row>
    <row r="288" spans="1:36" ht="16">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row>
    <row r="289" spans="1:36" ht="16">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row>
    <row r="290" spans="1:36" ht="16">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row>
    <row r="291" spans="1:36" ht="16">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row>
    <row r="292" spans="1:36" ht="16">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row>
    <row r="293" spans="1:36" ht="16">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row>
    <row r="294" spans="1:36" ht="16">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row>
    <row r="295" spans="1:36" ht="16">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row>
    <row r="296" spans="1:36" ht="1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row>
    <row r="297" spans="1:36" ht="16">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spans="1:36" ht="16">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row>
    <row r="299" spans="1:36" ht="16">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spans="1:36" ht="16">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row>
    <row r="301" spans="1:36" ht="16">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spans="1:36" ht="16">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spans="1:36" ht="16">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spans="1:36" ht="16">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row>
    <row r="305" spans="1:36" ht="16">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spans="1:36" ht="1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row>
    <row r="307" spans="1:36" ht="16">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row>
    <row r="308" spans="1:36" ht="16">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row>
    <row r="309" spans="1:36" ht="16">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row>
    <row r="310" spans="1:36" ht="16">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row>
    <row r="311" spans="1:36" ht="16">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row>
    <row r="312" spans="1:36" ht="16">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row>
    <row r="313" spans="1:36" ht="16">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row>
    <row r="314" spans="1:36" ht="16">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row>
    <row r="315" spans="1:36" ht="16">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row>
    <row r="316" spans="1:36" ht="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row>
    <row r="317" spans="1:36" ht="16">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row>
    <row r="318" spans="1:36" ht="16">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row>
    <row r="319" spans="1:36" ht="16">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row>
    <row r="320" spans="1:36" ht="16">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row>
    <row r="321" spans="1:36" ht="16">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row>
    <row r="322" spans="1:36" ht="16">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row>
    <row r="323" spans="1:36" ht="16">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row>
    <row r="324" spans="1:36" ht="16">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row>
    <row r="325" spans="1:36" ht="16">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row>
    <row r="326" spans="1:36" ht="1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row>
    <row r="327" spans="1:36" ht="16">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row>
    <row r="328" spans="1:36" ht="16">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row>
    <row r="329" spans="1:36" ht="16">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row>
    <row r="330" spans="1:36" ht="16">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row>
    <row r="331" spans="1:36" ht="16">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spans="1:36" ht="16">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row>
    <row r="333" spans="1:36" ht="16">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row>
    <row r="334" spans="1:36" ht="16">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row>
    <row r="335" spans="1:36" ht="16">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row>
    <row r="336" spans="1:36" ht="1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row>
    <row r="337" spans="1:36" ht="16">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row>
    <row r="338" spans="1:36" ht="16">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row>
    <row r="339" spans="1:36" ht="16">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row>
    <row r="340" spans="1:36" ht="16">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row>
    <row r="341" spans="1:36" ht="16">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row>
    <row r="342" spans="1:36" ht="16">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row>
    <row r="343" spans="1:36" ht="16">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row>
    <row r="344" spans="1:36" ht="16">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row>
    <row r="345" spans="1:36" ht="16">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row>
    <row r="346" spans="1:36" ht="1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row>
    <row r="347" spans="1:36" ht="16">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row>
    <row r="348" spans="1:36" ht="16">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row>
    <row r="349" spans="1:36" ht="16">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row>
    <row r="350" spans="1:36" ht="16">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row>
    <row r="351" spans="1:36" ht="16">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row>
    <row r="352" spans="1:36" ht="16">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row>
    <row r="353" spans="1:36" ht="16">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row>
    <row r="354" spans="1:36" ht="16">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row>
    <row r="355" spans="1:36" ht="16">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row>
    <row r="356" spans="1:36" ht="1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row>
    <row r="357" spans="1:36" ht="16">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row>
    <row r="358" spans="1:36" ht="16">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row>
    <row r="359" spans="1:36" ht="16">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row>
    <row r="360" spans="1:36" ht="16">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row>
    <row r="361" spans="1:36" ht="16">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row>
    <row r="362" spans="1:36" ht="16">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row>
    <row r="363" spans="1:36" ht="16">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row>
    <row r="364" spans="1:36" ht="16">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row>
    <row r="365" spans="1:36" ht="16">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row>
    <row r="366" spans="1:36" ht="1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row>
    <row r="367" spans="1:36" ht="16">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row>
    <row r="368" spans="1:36" ht="16">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row>
    <row r="369" spans="1:36" ht="16">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row>
    <row r="370" spans="1:36" ht="16">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row>
    <row r="371" spans="1:36" ht="16">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row>
    <row r="372" spans="1:36" ht="16">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row>
    <row r="373" spans="1:36" ht="16">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row>
    <row r="374" spans="1:36" ht="16">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row>
    <row r="375" spans="1:36" ht="16">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row>
    <row r="376" spans="1:36" ht="1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row>
    <row r="377" spans="1:36" ht="16">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row>
    <row r="378" spans="1:36" ht="16">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row>
    <row r="379" spans="1:36" ht="16">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row>
    <row r="380" spans="1:36" ht="16">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row>
    <row r="381" spans="1:36" ht="16">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row>
    <row r="382" spans="1:36" ht="16">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row>
    <row r="383" spans="1:36" ht="16">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row>
    <row r="384" spans="1:36" ht="16">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row>
    <row r="385" spans="1:36" ht="16">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spans="1:36" ht="1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row>
    <row r="387" spans="1:36" ht="16">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row>
    <row r="388" spans="1:36" ht="16">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row>
    <row r="389" spans="1:36" ht="16">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spans="1:36" ht="16">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row>
    <row r="391" spans="1:36" ht="16">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row>
    <row r="392" spans="1:36" ht="16">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row>
    <row r="393" spans="1:36" ht="16">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spans="1:36" ht="16">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row>
    <row r="395" spans="1:36" ht="16">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row>
    <row r="396" spans="1:36" ht="1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row>
    <row r="397" spans="1:36" ht="16">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spans="1:36" ht="16">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spans="1:36" ht="16">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row>
    <row r="400" spans="1:36" ht="16">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row>
    <row r="401" spans="1:36" ht="16">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row>
    <row r="402" spans="1:36" ht="16">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spans="1:36" ht="16">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row>
    <row r="404" spans="1:36" ht="16">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spans="1:36" ht="16">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row>
    <row r="406" spans="1:36" ht="1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spans="1:36" ht="16">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row>
    <row r="408" spans="1:36" ht="16">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spans="1:36" ht="16">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row>
    <row r="410" spans="1:36" ht="16">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spans="1:36" ht="16">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row>
    <row r="412" spans="1:36" ht="16">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spans="1:36" ht="16">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row>
    <row r="414" spans="1:36" ht="16">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spans="1:36" ht="16">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row>
    <row r="416" spans="1:36" ht="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spans="1:36" ht="16">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row>
    <row r="418" spans="1:36" ht="16">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spans="1:36" ht="16">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row>
    <row r="420" spans="1:36" ht="16">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spans="1:36" ht="16">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row>
    <row r="422" spans="1:36" ht="16">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spans="1:36" ht="16">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row>
    <row r="424" spans="1:36" ht="16">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1:36" ht="16">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row>
    <row r="426" spans="1:36" ht="1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spans="1:36" ht="16">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row>
    <row r="428" spans="1:36" ht="16">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spans="1:36" ht="16">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row>
    <row r="430" spans="1:36" ht="16">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spans="1:36" ht="16">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row>
    <row r="432" spans="1:36" ht="16">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spans="1:36" ht="16">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row>
    <row r="434" spans="1:36" ht="16">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spans="1:36" ht="16">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row>
    <row r="436" spans="1:36" ht="1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1:36" ht="16">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row>
    <row r="438" spans="1:36" ht="16">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spans="1:36" ht="16">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row>
    <row r="440" spans="1:36" ht="16">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spans="1:36" ht="16">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row>
    <row r="442" spans="1:36" ht="16">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spans="1:36" ht="16">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row>
    <row r="444" spans="1:36" ht="16">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spans="1:36" ht="16">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row>
    <row r="446" spans="1:36" ht="1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spans="1:36" ht="16">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row>
    <row r="448" spans="1:36" ht="16">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spans="1:36" ht="16">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row>
    <row r="450" spans="1:36" ht="16">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spans="1:36" ht="16">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row>
    <row r="452" spans="1:36" ht="16">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spans="1:36" ht="16">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row>
    <row r="454" spans="1:36" ht="16">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spans="1:36" ht="16">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row>
    <row r="456" spans="1:36" ht="1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spans="1:36" ht="16">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row>
    <row r="458" spans="1:36" ht="16">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spans="1:36" ht="16">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row>
    <row r="460" spans="1:36" ht="16">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1:36" ht="16">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row>
    <row r="462" spans="1:36" ht="16">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spans="1:36" ht="16">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row>
    <row r="464" spans="1:36" ht="16">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spans="1:36" ht="16">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row>
    <row r="466" spans="1:36" ht="1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spans="1:36" ht="16">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row>
    <row r="468" spans="1:36" ht="16">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spans="1:36" ht="16">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row>
    <row r="470" spans="1:36" ht="16">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spans="1:36" ht="16">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row>
    <row r="472" spans="1:36" ht="16">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1:36" ht="16">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row>
    <row r="474" spans="1:36" ht="16">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spans="1:36" ht="16">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row>
    <row r="476" spans="1:36" ht="1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spans="1:36" ht="16">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row>
    <row r="478" spans="1:36" ht="16">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spans="1:36" ht="16">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row>
    <row r="480" spans="1:36" ht="16">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spans="1:36" ht="16">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spans="1:36" ht="16">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row>
    <row r="483" spans="1:36" ht="16">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row>
    <row r="484" spans="1:36" ht="16">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row>
    <row r="485" spans="1:36" ht="16">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row>
    <row r="486" spans="1:36" ht="1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row>
    <row r="487" spans="1:36" ht="16">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row>
    <row r="488" spans="1:36" ht="16">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row>
    <row r="489" spans="1:36" ht="16">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row>
    <row r="490" spans="1:36" ht="16">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row>
    <row r="491" spans="1:36" ht="16">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row>
    <row r="492" spans="1:36" ht="16">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row>
    <row r="493" spans="1:36" ht="16">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row>
    <row r="494" spans="1:36" ht="16">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row>
    <row r="495" spans="1:36" ht="16">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row>
    <row r="496" spans="1:36" ht="1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row>
    <row r="497" spans="1:36" ht="16">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row>
    <row r="498" spans="1:36" ht="16">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row>
    <row r="499" spans="1:36" ht="16">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row>
    <row r="500" spans="1:36" ht="16">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row>
    <row r="501" spans="1:36" ht="16">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row>
    <row r="502" spans="1:36" ht="16">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row>
    <row r="503" spans="1:36" ht="16">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row>
    <row r="504" spans="1:36" ht="16">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row>
    <row r="505" spans="1:36" ht="16">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row>
    <row r="506" spans="1:36" ht="1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row>
    <row r="507" spans="1:36" ht="16">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row>
    <row r="508" spans="1:36" ht="16">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row>
    <row r="509" spans="1:36" ht="16">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row>
    <row r="510" spans="1:36" ht="16">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row>
    <row r="511" spans="1:36" ht="16">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row>
    <row r="512" spans="1:36" ht="16">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row>
    <row r="513" spans="1:36" ht="16">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row>
    <row r="514" spans="1:36" ht="16">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row>
    <row r="515" spans="1:36" ht="16">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row>
    <row r="516" spans="1:36" ht="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row>
    <row r="517" spans="1:36" ht="16">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row>
    <row r="518" spans="1:36" ht="16">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row>
    <row r="519" spans="1:36" ht="16">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row>
    <row r="520" spans="1:36" ht="16">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row>
    <row r="521" spans="1:36" ht="16">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row>
    <row r="522" spans="1:36" ht="16">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row>
    <row r="523" spans="1:36" ht="16">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row>
    <row r="524" spans="1:36" ht="16">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row>
    <row r="525" spans="1:36" ht="16">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row>
    <row r="526" spans="1:36" ht="1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row>
    <row r="527" spans="1:36" ht="16">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row>
    <row r="528" spans="1:36" ht="16">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row>
    <row r="529" spans="1:36" ht="16">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row>
    <row r="530" spans="1:36" ht="16">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row>
    <row r="531" spans="1:36" ht="16">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row>
    <row r="532" spans="1:36" ht="16">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row>
    <row r="533" spans="1:36" ht="16">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row>
    <row r="534" spans="1:36" ht="16">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row>
    <row r="535" spans="1:36" ht="16">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row>
    <row r="536" spans="1:36" ht="1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row>
    <row r="537" spans="1:36" ht="16">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row>
    <row r="538" spans="1:36" ht="16">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row>
    <row r="539" spans="1:36" ht="16">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row>
    <row r="540" spans="1:36" ht="16">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row>
    <row r="541" spans="1:36" ht="16">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row>
    <row r="542" spans="1:36" ht="16">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row>
    <row r="543" spans="1:36" ht="16">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row>
    <row r="544" spans="1:36" ht="16">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row>
    <row r="545" spans="1:36" ht="16">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row>
    <row r="546" spans="1:36" ht="1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row>
    <row r="547" spans="1:36" ht="16">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row>
    <row r="548" spans="1:36" ht="16">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row>
    <row r="549" spans="1:36" ht="16">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row>
    <row r="550" spans="1:36" ht="16">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row>
    <row r="551" spans="1:36" ht="16">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row>
    <row r="552" spans="1:36" ht="16">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row>
    <row r="553" spans="1:36" ht="16">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row>
    <row r="554" spans="1:36" ht="16">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row>
    <row r="555" spans="1:36" ht="16">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row>
    <row r="556" spans="1:36" ht="1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row>
    <row r="557" spans="1:36" ht="16">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row>
    <row r="558" spans="1:36" ht="16">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row>
    <row r="559" spans="1:36" ht="16">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row>
    <row r="560" spans="1:36" ht="16">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row>
    <row r="561" spans="1:36" ht="16">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row>
    <row r="562" spans="1:36" ht="16">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row>
    <row r="563" spans="1:36" ht="16">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row>
    <row r="564" spans="1:36" ht="16">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row>
    <row r="565" spans="1:36" ht="16">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row>
    <row r="566" spans="1:36" ht="1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row>
    <row r="567" spans="1:36" ht="16">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row>
    <row r="568" spans="1:36" ht="16">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row>
    <row r="569" spans="1:36" ht="16">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row>
    <row r="570" spans="1:36" ht="16">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row>
    <row r="571" spans="1:36" ht="16">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row>
    <row r="572" spans="1:36" ht="16">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row>
    <row r="573" spans="1:36" ht="16">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row>
    <row r="574" spans="1:36" ht="16">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row>
    <row r="575" spans="1:36" ht="16">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row>
    <row r="576" spans="1:36" ht="1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row>
    <row r="577" spans="1:36" ht="16">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row>
    <row r="578" spans="1:36" ht="16">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row>
    <row r="579" spans="1:36" ht="16">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row>
    <row r="580" spans="1:36" ht="16">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row>
    <row r="581" spans="1:36" ht="16">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row>
    <row r="582" spans="1:36" ht="16">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row>
    <row r="583" spans="1:36" ht="16">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row>
    <row r="584" spans="1:36" ht="16">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row>
    <row r="585" spans="1:36" ht="16">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row>
    <row r="586" spans="1:36" ht="1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row>
    <row r="587" spans="1:36" ht="16">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row>
    <row r="588" spans="1:36" ht="16">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row>
    <row r="589" spans="1:36" ht="16">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row>
    <row r="590" spans="1:36" ht="16">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row>
    <row r="591" spans="1:36" ht="16">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row>
    <row r="592" spans="1:36" ht="16">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row>
    <row r="593" spans="1:36" ht="16">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row>
    <row r="594" spans="1:36" ht="16">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row>
    <row r="595" spans="1:36" ht="16">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row>
    <row r="596" spans="1:36" ht="1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row>
    <row r="597" spans="1:36" ht="16">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row>
    <row r="598" spans="1:36" ht="16">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row>
    <row r="599" spans="1:36" ht="16">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row>
    <row r="600" spans="1:36" ht="16">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row>
    <row r="601" spans="1:36" ht="16">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row>
    <row r="602" spans="1:36" ht="16">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row>
    <row r="603" spans="1:36" ht="16">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row>
    <row r="604" spans="1:36" ht="16">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row>
    <row r="605" spans="1:36" ht="16">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row>
    <row r="606" spans="1:36" ht="1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row>
    <row r="607" spans="1:36" ht="16">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row>
    <row r="608" spans="1:36" ht="16">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row>
    <row r="609" spans="1:36" ht="16">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row>
    <row r="610" spans="1:36" ht="16">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row>
    <row r="611" spans="1:36" ht="16">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row>
    <row r="612" spans="1:36" ht="16">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row>
    <row r="613" spans="1:36" ht="16">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row>
    <row r="614" spans="1:36" ht="16">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row>
    <row r="615" spans="1:36" ht="16">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row>
    <row r="616" spans="1:36" ht="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row>
    <row r="617" spans="1:36" ht="16">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row>
    <row r="618" spans="1:36" ht="16">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row>
    <row r="619" spans="1:36" ht="16">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row>
    <row r="620" spans="1:36" ht="16">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row>
    <row r="621" spans="1:36" ht="16">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row>
    <row r="622" spans="1:36" ht="16">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row>
    <row r="623" spans="1:36" ht="16">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row>
    <row r="624" spans="1:36" ht="16">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row>
    <row r="625" spans="1:36" ht="16">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row>
    <row r="626" spans="1:36" ht="1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row>
    <row r="627" spans="1:36" ht="16">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row>
    <row r="628" spans="1:36" ht="16">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row>
    <row r="629" spans="1:36" ht="16">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row>
    <row r="630" spans="1:36" ht="16">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row>
    <row r="631" spans="1:36" ht="16">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row>
    <row r="632" spans="1:36" ht="16">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row>
    <row r="633" spans="1:36" ht="16">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row>
    <row r="634" spans="1:36" ht="16">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row>
    <row r="635" spans="1:36" ht="16">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row>
    <row r="636" spans="1:36" ht="1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row>
    <row r="637" spans="1:36" ht="16">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row>
    <row r="638" spans="1:36" ht="16">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row>
    <row r="639" spans="1:36" ht="16">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row>
    <row r="640" spans="1:36" ht="16">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row>
    <row r="641" spans="1:36" ht="16">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row>
    <row r="642" spans="1:36" ht="16">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row>
    <row r="643" spans="1:36" ht="16">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row>
    <row r="644" spans="1:36" ht="16">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row>
    <row r="645" spans="1:36" ht="16">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row>
    <row r="646" spans="1:36" ht="1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row>
    <row r="647" spans="1:36" ht="16">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row>
    <row r="648" spans="1:36" ht="16">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row>
    <row r="649" spans="1:36" ht="16">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row>
    <row r="650" spans="1:36" ht="16">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row>
    <row r="651" spans="1:36" ht="16">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row>
    <row r="652" spans="1:36" ht="16">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row>
    <row r="653" spans="1:36" ht="16">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row>
    <row r="654" spans="1:36" ht="16">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row>
    <row r="655" spans="1:36" ht="16">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row>
    <row r="656" spans="1:36" ht="1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row>
    <row r="657" spans="1:36" ht="16">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row>
    <row r="658" spans="1:36" ht="16">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spans="1:36" ht="16">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row>
    <row r="660" spans="1:36" ht="16">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row>
    <row r="661" spans="1:36" ht="16">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row>
    <row r="662" spans="1:36" ht="16">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row>
    <row r="663" spans="1:36" ht="16">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row>
    <row r="664" spans="1:36" ht="16">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row>
    <row r="665" spans="1:36" ht="16">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row>
    <row r="666" spans="1:36" ht="1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row>
    <row r="667" spans="1:36" ht="16">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row>
    <row r="668" spans="1:36" ht="16">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row>
    <row r="669" spans="1:36" ht="16">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row>
    <row r="670" spans="1:36" ht="16">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row>
    <row r="671" spans="1:36" ht="16">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row>
    <row r="672" spans="1:36" ht="16">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row>
    <row r="673" spans="1:36" ht="16">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row>
    <row r="674" spans="1:36" ht="16">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row>
    <row r="675" spans="1:36" ht="16">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row>
    <row r="676" spans="1:36" ht="1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row>
    <row r="677" spans="1:36" ht="16">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row>
  </sheetData>
  <mergeCells count="836">
    <mergeCell ref="U6:W6"/>
    <mergeCell ref="M6:N6"/>
    <mergeCell ref="Q6:R6"/>
    <mergeCell ref="T71:U71"/>
    <mergeCell ref="T72:U72"/>
    <mergeCell ref="T73:U73"/>
    <mergeCell ref="E6:F6"/>
    <mergeCell ref="I6:J6"/>
    <mergeCell ref="B32:C32"/>
    <mergeCell ref="B35:C35"/>
    <mergeCell ref="B38:C38"/>
    <mergeCell ref="B41:C41"/>
    <mergeCell ref="B44:C44"/>
    <mergeCell ref="B47:C47"/>
    <mergeCell ref="B50:C50"/>
    <mergeCell ref="T65:U65"/>
    <mergeCell ref="T68:U68"/>
    <mergeCell ref="T38:U38"/>
    <mergeCell ref="T41:U41"/>
    <mergeCell ref="T44:U44"/>
    <mergeCell ref="B4:C4"/>
    <mergeCell ref="B3:C3"/>
    <mergeCell ref="D4:F4"/>
    <mergeCell ref="D3:F3"/>
    <mergeCell ref="G4:N4"/>
    <mergeCell ref="G3:N3"/>
    <mergeCell ref="B6:D6"/>
    <mergeCell ref="B26:C26"/>
    <mergeCell ref="B29:C29"/>
    <mergeCell ref="C8:D8"/>
    <mergeCell ref="B11:C11"/>
    <mergeCell ref="K11:L11"/>
    <mergeCell ref="N11:O11"/>
    <mergeCell ref="E15:E16"/>
    <mergeCell ref="F15:F16"/>
    <mergeCell ref="G15:G16"/>
    <mergeCell ref="H15:H16"/>
    <mergeCell ref="I15:I16"/>
    <mergeCell ref="J15:J16"/>
    <mergeCell ref="B12:D12"/>
    <mergeCell ref="B13:D13"/>
    <mergeCell ref="B15:D15"/>
    <mergeCell ref="B16:D16"/>
    <mergeCell ref="B14:C14"/>
    <mergeCell ref="T56:U56"/>
    <mergeCell ref="T59:U59"/>
    <mergeCell ref="T62:U62"/>
    <mergeCell ref="Q38:R38"/>
    <mergeCell ref="P42:P43"/>
    <mergeCell ref="Q42:Q43"/>
    <mergeCell ref="T42:T43"/>
    <mergeCell ref="U42:U43"/>
    <mergeCell ref="Q41:R41"/>
    <mergeCell ref="Q50:R50"/>
    <mergeCell ref="U45:U46"/>
    <mergeCell ref="T57:T58"/>
    <mergeCell ref="T26:U26"/>
    <mergeCell ref="T29:U29"/>
    <mergeCell ref="T32:U32"/>
    <mergeCell ref="T35:U35"/>
    <mergeCell ref="U15:U16"/>
    <mergeCell ref="T15:T16"/>
    <mergeCell ref="T12:T13"/>
    <mergeCell ref="U12:U13"/>
    <mergeCell ref="U27:U28"/>
    <mergeCell ref="R9:R10"/>
    <mergeCell ref="E11:F11"/>
    <mergeCell ref="H11:I11"/>
    <mergeCell ref="X9:X10"/>
    <mergeCell ref="AF9:AF10"/>
    <mergeCell ref="AG9:AG10"/>
    <mergeCell ref="AH9:AH10"/>
    <mergeCell ref="AI9:AI10"/>
    <mergeCell ref="Y9:Y10"/>
    <mergeCell ref="Z9:Z10"/>
    <mergeCell ref="AA9:AA10"/>
    <mergeCell ref="AB9:AB10"/>
    <mergeCell ref="AC9:AC10"/>
    <mergeCell ref="AD9:AD10"/>
    <mergeCell ref="AE9:AE10"/>
    <mergeCell ref="S9:S10"/>
    <mergeCell ref="T9:T10"/>
    <mergeCell ref="U9:U10"/>
    <mergeCell ref="V9:V10"/>
    <mergeCell ref="W9:W10"/>
    <mergeCell ref="K9:K10"/>
    <mergeCell ref="L9:L10"/>
    <mergeCell ref="M9:M10"/>
    <mergeCell ref="N9:N10"/>
    <mergeCell ref="E9:E10"/>
    <mergeCell ref="F9:F10"/>
    <mergeCell ref="G9:G10"/>
    <mergeCell ref="H9:H10"/>
    <mergeCell ref="I9:I10"/>
    <mergeCell ref="J9:J10"/>
    <mergeCell ref="O9:O10"/>
    <mergeCell ref="P9:P10"/>
    <mergeCell ref="Q9:Q10"/>
    <mergeCell ref="H23:I23"/>
    <mergeCell ref="K23:L23"/>
    <mergeCell ref="N23:O23"/>
    <mergeCell ref="Q23:R23"/>
    <mergeCell ref="W21:W22"/>
    <mergeCell ref="X21:X22"/>
    <mergeCell ref="Y21:Y22"/>
    <mergeCell ref="B23:C23"/>
    <mergeCell ref="Q11:R11"/>
    <mergeCell ref="T11:U11"/>
    <mergeCell ref="T14:U14"/>
    <mergeCell ref="T17:U17"/>
    <mergeCell ref="T20:U20"/>
    <mergeCell ref="T23:U23"/>
    <mergeCell ref="AG33:AG34"/>
    <mergeCell ref="AH33:AH34"/>
    <mergeCell ref="AI33:AI34"/>
    <mergeCell ref="AA33:AA34"/>
    <mergeCell ref="AB33:AB34"/>
    <mergeCell ref="T33:T34"/>
    <mergeCell ref="AE24:AE25"/>
    <mergeCell ref="AF24:AF25"/>
    <mergeCell ref="AG24:AG25"/>
    <mergeCell ref="AH24:AH25"/>
    <mergeCell ref="AI24:AI25"/>
    <mergeCell ref="AE27:AE28"/>
    <mergeCell ref="AC33:AC34"/>
    <mergeCell ref="AD33:AD34"/>
    <mergeCell ref="U33:U34"/>
    <mergeCell ref="V33:V34"/>
    <mergeCell ref="W33:W34"/>
    <mergeCell ref="X33:X34"/>
    <mergeCell ref="Y33:Y34"/>
    <mergeCell ref="Z33:Z34"/>
    <mergeCell ref="V24:V25"/>
    <mergeCell ref="W24:W25"/>
    <mergeCell ref="T24:T25"/>
    <mergeCell ref="U24:U25"/>
    <mergeCell ref="E14:F14"/>
    <mergeCell ref="H14:I14"/>
    <mergeCell ref="K14:L14"/>
    <mergeCell ref="N14:O14"/>
    <mergeCell ref="Q14:R14"/>
    <mergeCell ref="E32:F32"/>
    <mergeCell ref="H32:I32"/>
    <mergeCell ref="K32:L32"/>
    <mergeCell ref="N32:O32"/>
    <mergeCell ref="Q32:R32"/>
    <mergeCell ref="E29:F29"/>
    <mergeCell ref="H29:I29"/>
    <mergeCell ref="K29:L29"/>
    <mergeCell ref="N29:O29"/>
    <mergeCell ref="Q29:R29"/>
    <mergeCell ref="E26:F26"/>
    <mergeCell ref="H26:I26"/>
    <mergeCell ref="K26:L26"/>
    <mergeCell ref="N26:O26"/>
    <mergeCell ref="Q26:R26"/>
    <mergeCell ref="E20:F20"/>
    <mergeCell ref="H20:I20"/>
    <mergeCell ref="K20:L20"/>
    <mergeCell ref="N20:O20"/>
    <mergeCell ref="AE15:AE16"/>
    <mergeCell ref="AF15:AF16"/>
    <mergeCell ref="AG15:AG16"/>
    <mergeCell ref="AH15:AH16"/>
    <mergeCell ref="AI15:AI16"/>
    <mergeCell ref="AA15:AA16"/>
    <mergeCell ref="AB15:AB16"/>
    <mergeCell ref="Y15:Y16"/>
    <mergeCell ref="Z15:Z16"/>
    <mergeCell ref="AC15:AC16"/>
    <mergeCell ref="AD15:AD16"/>
    <mergeCell ref="V15:V16"/>
    <mergeCell ref="W15:W16"/>
    <mergeCell ref="X15:X16"/>
    <mergeCell ref="R15:R16"/>
    <mergeCell ref="S15:S16"/>
    <mergeCell ref="K15:K16"/>
    <mergeCell ref="L15:L16"/>
    <mergeCell ref="M15:M16"/>
    <mergeCell ref="N15:N16"/>
    <mergeCell ref="O15:O16"/>
    <mergeCell ref="P15:P16"/>
    <mergeCell ref="Q15:Q16"/>
    <mergeCell ref="B17:C17"/>
    <mergeCell ref="B20:C20"/>
    <mergeCell ref="AI36:AI37"/>
    <mergeCell ref="X36:X37"/>
    <mergeCell ref="Y36:Y37"/>
    <mergeCell ref="Z36:Z37"/>
    <mergeCell ref="AA36:AA37"/>
    <mergeCell ref="AB36:AB37"/>
    <mergeCell ref="AC36:AC37"/>
    <mergeCell ref="AD36:AD37"/>
    <mergeCell ref="E36:E37"/>
    <mergeCell ref="F36:F37"/>
    <mergeCell ref="G36:G37"/>
    <mergeCell ref="H36:H37"/>
    <mergeCell ref="I36:I37"/>
    <mergeCell ref="J36:J37"/>
    <mergeCell ref="K36:K37"/>
    <mergeCell ref="L36:L37"/>
    <mergeCell ref="K33:K34"/>
    <mergeCell ref="L33:L34"/>
    <mergeCell ref="M33:M34"/>
    <mergeCell ref="N33:N34"/>
    <mergeCell ref="O33:O34"/>
    <mergeCell ref="P33:P34"/>
    <mergeCell ref="P39:P40"/>
    <mergeCell ref="Q39:Q40"/>
    <mergeCell ref="R39:R40"/>
    <mergeCell ref="S39:S40"/>
    <mergeCell ref="T39:T40"/>
    <mergeCell ref="U39:U40"/>
    <mergeCell ref="V39:V40"/>
    <mergeCell ref="Q20:R20"/>
    <mergeCell ref="E17:F17"/>
    <mergeCell ref="H17:I17"/>
    <mergeCell ref="K17:L17"/>
    <mergeCell ref="N17:O17"/>
    <mergeCell ref="Q17:R17"/>
    <mergeCell ref="Q33:Q34"/>
    <mergeCell ref="R33:R34"/>
    <mergeCell ref="S33:S34"/>
    <mergeCell ref="M24:M25"/>
    <mergeCell ref="N24:N25"/>
    <mergeCell ref="O24:O25"/>
    <mergeCell ref="P24:P25"/>
    <mergeCell ref="Q24:Q25"/>
    <mergeCell ref="R24:R25"/>
    <mergeCell ref="S24:S25"/>
    <mergeCell ref="E23:F23"/>
    <mergeCell ref="Z39:Z40"/>
    <mergeCell ref="AA39:AA40"/>
    <mergeCell ref="AB39:AB40"/>
    <mergeCell ref="AC39:AC40"/>
    <mergeCell ref="AD39:AD40"/>
    <mergeCell ref="AE39:AE40"/>
    <mergeCell ref="AF39:AF40"/>
    <mergeCell ref="AG39:AG40"/>
    <mergeCell ref="Y39:Y40"/>
    <mergeCell ref="F42:F43"/>
    <mergeCell ref="G42:G43"/>
    <mergeCell ref="AH36:AH37"/>
    <mergeCell ref="AE36:AE37"/>
    <mergeCell ref="AF36:AF37"/>
    <mergeCell ref="K35:L35"/>
    <mergeCell ref="N35:O35"/>
    <mergeCell ref="Q35:R35"/>
    <mergeCell ref="E38:F38"/>
    <mergeCell ref="H38:I38"/>
    <mergeCell ref="K38:L38"/>
    <mergeCell ref="N38:O38"/>
    <mergeCell ref="O36:O37"/>
    <mergeCell ref="P36:P37"/>
    <mergeCell ref="Q36:Q37"/>
    <mergeCell ref="R36:R37"/>
    <mergeCell ref="AG36:AG37"/>
    <mergeCell ref="M36:M37"/>
    <mergeCell ref="N36:N37"/>
    <mergeCell ref="S36:S37"/>
    <mergeCell ref="T36:T37"/>
    <mergeCell ref="U36:U37"/>
    <mergeCell ref="V36:V37"/>
    <mergeCell ref="W36:W37"/>
    <mergeCell ref="AG45:AG46"/>
    <mergeCell ref="V42:V43"/>
    <mergeCell ref="W42:W43"/>
    <mergeCell ref="X42:X43"/>
    <mergeCell ref="AF42:AF43"/>
    <mergeCell ref="AG42:AG43"/>
    <mergeCell ref="AH42:AH43"/>
    <mergeCell ref="AI42:AI43"/>
    <mergeCell ref="Y42:Y43"/>
    <mergeCell ref="Z42:Z43"/>
    <mergeCell ref="AA42:AA43"/>
    <mergeCell ref="AB42:AB43"/>
    <mergeCell ref="AC42:AC43"/>
    <mergeCell ref="AD42:AD43"/>
    <mergeCell ref="AE42:AE43"/>
    <mergeCell ref="X45:X46"/>
    <mergeCell ref="Y45:Y46"/>
    <mergeCell ref="Z45:Z46"/>
    <mergeCell ref="AA45:AA46"/>
    <mergeCell ref="AB45:AB46"/>
    <mergeCell ref="AC45:AC46"/>
    <mergeCell ref="AD45:AD46"/>
    <mergeCell ref="AE45:AE46"/>
    <mergeCell ref="AF45:AF46"/>
    <mergeCell ref="AI48:AI49"/>
    <mergeCell ref="X48:X49"/>
    <mergeCell ref="Y48:Y49"/>
    <mergeCell ref="Z48:Z49"/>
    <mergeCell ref="AA48:AA49"/>
    <mergeCell ref="AB48:AB49"/>
    <mergeCell ref="AC48:AC49"/>
    <mergeCell ref="AD48:AD49"/>
    <mergeCell ref="H48:H49"/>
    <mergeCell ref="I48:I49"/>
    <mergeCell ref="J48:J49"/>
    <mergeCell ref="K48:K49"/>
    <mergeCell ref="W48:W49"/>
    <mergeCell ref="S48:S49"/>
    <mergeCell ref="T48:T49"/>
    <mergeCell ref="U48:U49"/>
    <mergeCell ref="V48:V49"/>
    <mergeCell ref="E47:F47"/>
    <mergeCell ref="E48:E49"/>
    <mergeCell ref="F48:F49"/>
    <mergeCell ref="G48:G49"/>
    <mergeCell ref="AE48:AE49"/>
    <mergeCell ref="AF48:AF49"/>
    <mergeCell ref="AG48:AG49"/>
    <mergeCell ref="AH48:AH49"/>
    <mergeCell ref="X78:AI78"/>
    <mergeCell ref="E65:F65"/>
    <mergeCell ref="H65:I65"/>
    <mergeCell ref="K65:L65"/>
    <mergeCell ref="N65:O65"/>
    <mergeCell ref="Q65:R65"/>
    <mergeCell ref="M63:M64"/>
    <mergeCell ref="N63:N64"/>
    <mergeCell ref="O63:O64"/>
    <mergeCell ref="Y63:Y64"/>
    <mergeCell ref="Z63:Z64"/>
    <mergeCell ref="AA63:AA64"/>
    <mergeCell ref="AB63:AB64"/>
    <mergeCell ref="AC63:AC64"/>
    <mergeCell ref="AD63:AD64"/>
    <mergeCell ref="AE63:AE64"/>
    <mergeCell ref="AF63:AF64"/>
    <mergeCell ref="AG63:AG64"/>
    <mergeCell ref="AH63:AH64"/>
    <mergeCell ref="B65:C65"/>
    <mergeCell ref="B68:C68"/>
    <mergeCell ref="T74:U74"/>
    <mergeCell ref="L75:S75"/>
    <mergeCell ref="L76:S76"/>
    <mergeCell ref="T75:U75"/>
    <mergeCell ref="T76:U76"/>
    <mergeCell ref="Q68:R68"/>
    <mergeCell ref="N68:O68"/>
    <mergeCell ref="K68:L68"/>
    <mergeCell ref="H68:I68"/>
    <mergeCell ref="E68:F68"/>
    <mergeCell ref="B63:D63"/>
    <mergeCell ref="E63:E64"/>
    <mergeCell ref="F63:F64"/>
    <mergeCell ref="G63:G64"/>
    <mergeCell ref="H63:H64"/>
    <mergeCell ref="I63:I64"/>
    <mergeCell ref="J63:J64"/>
    <mergeCell ref="K63:K64"/>
    <mergeCell ref="L63:L64"/>
    <mergeCell ref="E50:F50"/>
    <mergeCell ref="H50:I50"/>
    <mergeCell ref="K50:L50"/>
    <mergeCell ref="N50:O50"/>
    <mergeCell ref="T77:U77"/>
    <mergeCell ref="T78:U78"/>
    <mergeCell ref="B81:V81"/>
    <mergeCell ref="I39:I40"/>
    <mergeCell ref="J39:J40"/>
    <mergeCell ref="K39:K40"/>
    <mergeCell ref="L39:L40"/>
    <mergeCell ref="M39:M40"/>
    <mergeCell ref="N39:N40"/>
    <mergeCell ref="O39:O40"/>
    <mergeCell ref="L77:S77"/>
    <mergeCell ref="L78:S78"/>
    <mergeCell ref="H62:I62"/>
    <mergeCell ref="K62:L62"/>
    <mergeCell ref="N62:O62"/>
    <mergeCell ref="J60:J61"/>
    <mergeCell ref="K60:K61"/>
    <mergeCell ref="L60:L61"/>
    <mergeCell ref="N41:O41"/>
    <mergeCell ref="L42:L43"/>
    <mergeCell ref="K51:K52"/>
    <mergeCell ref="L51:L52"/>
    <mergeCell ref="M51:M52"/>
    <mergeCell ref="N51:N52"/>
    <mergeCell ref="O51:O52"/>
    <mergeCell ref="Q44:R44"/>
    <mergeCell ref="H47:I47"/>
    <mergeCell ref="K47:L47"/>
    <mergeCell ref="N47:O47"/>
    <mergeCell ref="Q47:R47"/>
    <mergeCell ref="Q48:Q49"/>
    <mergeCell ref="R48:R49"/>
    <mergeCell ref="L48:L49"/>
    <mergeCell ref="M48:M49"/>
    <mergeCell ref="N48:N49"/>
    <mergeCell ref="O48:O49"/>
    <mergeCell ref="P48:P49"/>
    <mergeCell ref="N44:O44"/>
    <mergeCell ref="H44:I44"/>
    <mergeCell ref="K44:L44"/>
    <mergeCell ref="V45:V46"/>
    <mergeCell ref="W45:W46"/>
    <mergeCell ref="AA51:AA52"/>
    <mergeCell ref="AB51:AB52"/>
    <mergeCell ref="AC51:AC52"/>
    <mergeCell ref="AD51:AD52"/>
    <mergeCell ref="AE51:AE52"/>
    <mergeCell ref="S51:S52"/>
    <mergeCell ref="T51:T52"/>
    <mergeCell ref="U51:U52"/>
    <mergeCell ref="V51:V52"/>
    <mergeCell ref="W51:W52"/>
    <mergeCell ref="X51:X52"/>
    <mergeCell ref="T47:U47"/>
    <mergeCell ref="T50:U50"/>
    <mergeCell ref="V54:V55"/>
    <mergeCell ref="W54:W55"/>
    <mergeCell ref="X54:X55"/>
    <mergeCell ref="Y54:Y55"/>
    <mergeCell ref="Z54:Z55"/>
    <mergeCell ref="AA54:AA55"/>
    <mergeCell ref="AB54:AB55"/>
    <mergeCell ref="AC54:AC55"/>
    <mergeCell ref="E53:F53"/>
    <mergeCell ref="H53:I53"/>
    <mergeCell ref="K53:L53"/>
    <mergeCell ref="N53:O53"/>
    <mergeCell ref="Q53:R53"/>
    <mergeCell ref="U54:U55"/>
    <mergeCell ref="Q54:Q55"/>
    <mergeCell ref="R54:R55"/>
    <mergeCell ref="S54:S55"/>
    <mergeCell ref="T54:T55"/>
    <mergeCell ref="T53:U53"/>
    <mergeCell ref="B9:D9"/>
    <mergeCell ref="B10:D10"/>
    <mergeCell ref="V60:V61"/>
    <mergeCell ref="W60:W61"/>
    <mergeCell ref="X60:X61"/>
    <mergeCell ref="E59:F59"/>
    <mergeCell ref="H59:I59"/>
    <mergeCell ref="K59:L59"/>
    <mergeCell ref="N59:O59"/>
    <mergeCell ref="Q59:R59"/>
    <mergeCell ref="U57:U58"/>
    <mergeCell ref="V57:V58"/>
    <mergeCell ref="W57:W58"/>
    <mergeCell ref="X57:X58"/>
    <mergeCell ref="E56:F56"/>
    <mergeCell ref="H56:I56"/>
    <mergeCell ref="K56:L56"/>
    <mergeCell ref="N56:O56"/>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V12:V13"/>
    <mergeCell ref="W12:W13"/>
    <mergeCell ref="X12:X13"/>
    <mergeCell ref="Y12:Y13"/>
    <mergeCell ref="Z12:Z13"/>
    <mergeCell ref="AA12:AA13"/>
    <mergeCell ref="AB12:AB13"/>
    <mergeCell ref="AC12:AC13"/>
    <mergeCell ref="AD12:AD13"/>
    <mergeCell ref="AE12:AE13"/>
    <mergeCell ref="AF12:AF13"/>
    <mergeCell ref="AG12:AG13"/>
    <mergeCell ref="AH12:AH13"/>
    <mergeCell ref="AI12:AI13"/>
    <mergeCell ref="B18:D18"/>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AG18:AG19"/>
    <mergeCell ref="AH18:AH19"/>
    <mergeCell ref="AI18:AI19"/>
    <mergeCell ref="B19:D19"/>
    <mergeCell ref="B21:D21"/>
    <mergeCell ref="E21:E22"/>
    <mergeCell ref="F21:F22"/>
    <mergeCell ref="G21:G22"/>
    <mergeCell ref="H21:H22"/>
    <mergeCell ref="I21:I22"/>
    <mergeCell ref="J21:J22"/>
    <mergeCell ref="K21:K22"/>
    <mergeCell ref="L21:L22"/>
    <mergeCell ref="M21:M22"/>
    <mergeCell ref="N21:N22"/>
    <mergeCell ref="O21:O22"/>
    <mergeCell ref="P21:P22"/>
    <mergeCell ref="Q21:Q22"/>
    <mergeCell ref="R21:R22"/>
    <mergeCell ref="S21:S22"/>
    <mergeCell ref="T21:T22"/>
    <mergeCell ref="U21:U22"/>
    <mergeCell ref="V21:V22"/>
    <mergeCell ref="AC21:AC22"/>
    <mergeCell ref="AD21:AD22"/>
    <mergeCell ref="AE21:AE22"/>
    <mergeCell ref="AF21:AF22"/>
    <mergeCell ref="AG21:AG22"/>
    <mergeCell ref="AH21:AH22"/>
    <mergeCell ref="AI21:AI22"/>
    <mergeCell ref="B22:D22"/>
    <mergeCell ref="Z21:Z22"/>
    <mergeCell ref="AA21:AA22"/>
    <mergeCell ref="AB21:AB22"/>
    <mergeCell ref="B24:D24"/>
    <mergeCell ref="E24:E25"/>
    <mergeCell ref="F24:F25"/>
    <mergeCell ref="G24:G25"/>
    <mergeCell ref="H24:H25"/>
    <mergeCell ref="I24:I25"/>
    <mergeCell ref="J24:J25"/>
    <mergeCell ref="K24:K25"/>
    <mergeCell ref="L24:L25"/>
    <mergeCell ref="B25:D25"/>
    <mergeCell ref="X24:X25"/>
    <mergeCell ref="Y24:Y25"/>
    <mergeCell ref="Z24:Z25"/>
    <mergeCell ref="AA24:AA25"/>
    <mergeCell ref="AB24:AB25"/>
    <mergeCell ref="AC24:AC25"/>
    <mergeCell ref="AD24:AD25"/>
    <mergeCell ref="B27:D27"/>
    <mergeCell ref="E27:E28"/>
    <mergeCell ref="F27:F28"/>
    <mergeCell ref="G27:G28"/>
    <mergeCell ref="H27:H28"/>
    <mergeCell ref="I27:I28"/>
    <mergeCell ref="J27:J28"/>
    <mergeCell ref="K27:K28"/>
    <mergeCell ref="L27:L28"/>
    <mergeCell ref="M27:M28"/>
    <mergeCell ref="N27:N28"/>
    <mergeCell ref="O27:O28"/>
    <mergeCell ref="P27:P28"/>
    <mergeCell ref="Q27:Q28"/>
    <mergeCell ref="R27:R28"/>
    <mergeCell ref="S27:S28"/>
    <mergeCell ref="T27:T28"/>
    <mergeCell ref="V27:V28"/>
    <mergeCell ref="W27:W28"/>
    <mergeCell ref="X27:X28"/>
    <mergeCell ref="Y27:Y28"/>
    <mergeCell ref="Z27:Z28"/>
    <mergeCell ref="AA27:AA28"/>
    <mergeCell ref="AB27:AB28"/>
    <mergeCell ref="AC27:AC28"/>
    <mergeCell ref="AD27:AD28"/>
    <mergeCell ref="AF27:AF28"/>
    <mergeCell ref="AG27:AG28"/>
    <mergeCell ref="AH27:AH28"/>
    <mergeCell ref="AI27:AI28"/>
    <mergeCell ref="B28:D28"/>
    <mergeCell ref="B30:D30"/>
    <mergeCell ref="E30:E31"/>
    <mergeCell ref="F30:F31"/>
    <mergeCell ref="G30:G31"/>
    <mergeCell ref="H30:H31"/>
    <mergeCell ref="I30:I31"/>
    <mergeCell ref="J30:J31"/>
    <mergeCell ref="K30:K31"/>
    <mergeCell ref="L30:L31"/>
    <mergeCell ref="M30:M31"/>
    <mergeCell ref="N30:N31"/>
    <mergeCell ref="O30:O31"/>
    <mergeCell ref="P30:P31"/>
    <mergeCell ref="Q30:Q31"/>
    <mergeCell ref="R30:R31"/>
    <mergeCell ref="S30:S31"/>
    <mergeCell ref="T30:T31"/>
    <mergeCell ref="U30:U31"/>
    <mergeCell ref="AE30:AE31"/>
    <mergeCell ref="AF30:AF31"/>
    <mergeCell ref="AG30:AG31"/>
    <mergeCell ref="AH30:AH31"/>
    <mergeCell ref="AI30:AI31"/>
    <mergeCell ref="B31:D31"/>
    <mergeCell ref="B33:D33"/>
    <mergeCell ref="B34:D34"/>
    <mergeCell ref="V30:V31"/>
    <mergeCell ref="W30:W31"/>
    <mergeCell ref="X30:X31"/>
    <mergeCell ref="Y30:Y31"/>
    <mergeCell ref="Z30:Z31"/>
    <mergeCell ref="AA30:AA31"/>
    <mergeCell ref="AB30:AB31"/>
    <mergeCell ref="AC30:AC31"/>
    <mergeCell ref="AD30:AD31"/>
    <mergeCell ref="E33:E34"/>
    <mergeCell ref="F33:F34"/>
    <mergeCell ref="G33:G34"/>
    <mergeCell ref="H33:H34"/>
    <mergeCell ref="I33:I34"/>
    <mergeCell ref="J33:J34"/>
    <mergeCell ref="AE33:AE34"/>
    <mergeCell ref="AF33:AF34"/>
    <mergeCell ref="T45:T46"/>
    <mergeCell ref="B36:D36"/>
    <mergeCell ref="B37:D37"/>
    <mergeCell ref="B39:D39"/>
    <mergeCell ref="E39:E40"/>
    <mergeCell ref="F39:F40"/>
    <mergeCell ref="G39:G40"/>
    <mergeCell ref="H39:H40"/>
    <mergeCell ref="E35:F35"/>
    <mergeCell ref="H35:I35"/>
    <mergeCell ref="E44:F44"/>
    <mergeCell ref="E41:F41"/>
    <mergeCell ref="H41:I41"/>
    <mergeCell ref="K41:L41"/>
    <mergeCell ref="M42:M43"/>
    <mergeCell ref="N42:N43"/>
    <mergeCell ref="O42:O43"/>
    <mergeCell ref="E42:E43"/>
    <mergeCell ref="R42:R43"/>
    <mergeCell ref="S42:S43"/>
    <mergeCell ref="J42:J43"/>
    <mergeCell ref="K42:K43"/>
    <mergeCell ref="H42:H43"/>
    <mergeCell ref="I42:I43"/>
    <mergeCell ref="Z51:Z52"/>
    <mergeCell ref="W39:W40"/>
    <mergeCell ref="X39:X40"/>
    <mergeCell ref="AH39:AH40"/>
    <mergeCell ref="AI39:AI40"/>
    <mergeCell ref="B40:D40"/>
    <mergeCell ref="B42:D42"/>
    <mergeCell ref="B43:D43"/>
    <mergeCell ref="B45:D45"/>
    <mergeCell ref="E45:E46"/>
    <mergeCell ref="F45:F46"/>
    <mergeCell ref="G45:G46"/>
    <mergeCell ref="H45:H46"/>
    <mergeCell ref="I45:I46"/>
    <mergeCell ref="J45:J46"/>
    <mergeCell ref="K45:K46"/>
    <mergeCell ref="L45:L46"/>
    <mergeCell ref="M45:M46"/>
    <mergeCell ref="N45:N46"/>
    <mergeCell ref="O45:O46"/>
    <mergeCell ref="P45:P46"/>
    <mergeCell ref="Q45:Q46"/>
    <mergeCell ref="R45:R46"/>
    <mergeCell ref="S45:S46"/>
    <mergeCell ref="Q56:R56"/>
    <mergeCell ref="E62:F62"/>
    <mergeCell ref="Q62:R62"/>
    <mergeCell ref="AH45:AH46"/>
    <mergeCell ref="AI45:AI46"/>
    <mergeCell ref="B46:D46"/>
    <mergeCell ref="B48:D48"/>
    <mergeCell ref="B49:D49"/>
    <mergeCell ref="B51:D51"/>
    <mergeCell ref="B52:D52"/>
    <mergeCell ref="E51:E52"/>
    <mergeCell ref="F51:F52"/>
    <mergeCell ref="G51:G52"/>
    <mergeCell ref="H51:H52"/>
    <mergeCell ref="I51:I52"/>
    <mergeCell ref="J51:J52"/>
    <mergeCell ref="P51:P52"/>
    <mergeCell ref="Q51:Q52"/>
    <mergeCell ref="R51:R52"/>
    <mergeCell ref="AF51:AF52"/>
    <mergeCell ref="AG51:AG52"/>
    <mergeCell ref="AH51:AH52"/>
    <mergeCell ref="AI51:AI52"/>
    <mergeCell ref="Y51:Y52"/>
    <mergeCell ref="B53:C53"/>
    <mergeCell ref="B56:C56"/>
    <mergeCell ref="B59:C59"/>
    <mergeCell ref="B62:C62"/>
    <mergeCell ref="L54:L55"/>
    <mergeCell ref="M54:M55"/>
    <mergeCell ref="N54:N55"/>
    <mergeCell ref="O54:O55"/>
    <mergeCell ref="P54:P55"/>
    <mergeCell ref="B54:D54"/>
    <mergeCell ref="E54:E55"/>
    <mergeCell ref="F54:F55"/>
    <mergeCell ref="G54:G55"/>
    <mergeCell ref="H54:H55"/>
    <mergeCell ref="I54:I55"/>
    <mergeCell ref="J54:J55"/>
    <mergeCell ref="K54:K55"/>
    <mergeCell ref="B60:D60"/>
    <mergeCell ref="E60:E61"/>
    <mergeCell ref="F60:F61"/>
    <mergeCell ref="G60:G61"/>
    <mergeCell ref="H60:H61"/>
    <mergeCell ref="I60:I61"/>
    <mergeCell ref="AD54:AD55"/>
    <mergeCell ref="AE54:AE55"/>
    <mergeCell ref="AF54:AF55"/>
    <mergeCell ref="AG54:AG55"/>
    <mergeCell ref="AH54:AH55"/>
    <mergeCell ref="AI54:AI55"/>
    <mergeCell ref="B55:D55"/>
    <mergeCell ref="B57:D57"/>
    <mergeCell ref="E57:E58"/>
    <mergeCell ref="F57:F58"/>
    <mergeCell ref="G57:G58"/>
    <mergeCell ref="H57:H58"/>
    <mergeCell ref="I57:I58"/>
    <mergeCell ref="J57:J58"/>
    <mergeCell ref="K57:K58"/>
    <mergeCell ref="L57:L58"/>
    <mergeCell ref="M57:M58"/>
    <mergeCell ref="N57:N58"/>
    <mergeCell ref="O57:O58"/>
    <mergeCell ref="P57:P58"/>
    <mergeCell ref="Q57:Q58"/>
    <mergeCell ref="R57:R58"/>
    <mergeCell ref="S57:S58"/>
    <mergeCell ref="AC57:AC58"/>
    <mergeCell ref="AD57:AD58"/>
    <mergeCell ref="AE57:AE58"/>
    <mergeCell ref="AF57:AF58"/>
    <mergeCell ref="AG57:AG58"/>
    <mergeCell ref="AH57:AH58"/>
    <mergeCell ref="AI57:AI58"/>
    <mergeCell ref="B58:D58"/>
    <mergeCell ref="Y57:Y58"/>
    <mergeCell ref="Z57:Z58"/>
    <mergeCell ref="AA57:AA58"/>
    <mergeCell ref="AB57:AB58"/>
    <mergeCell ref="AD60:AD61"/>
    <mergeCell ref="AE60:AE61"/>
    <mergeCell ref="AF60:AF61"/>
    <mergeCell ref="AG60:AG61"/>
    <mergeCell ref="AH60:AH61"/>
    <mergeCell ref="AI60:AI61"/>
    <mergeCell ref="B61:D61"/>
    <mergeCell ref="M60:M61"/>
    <mergeCell ref="N60:N61"/>
    <mergeCell ref="O60:O61"/>
    <mergeCell ref="P60:P61"/>
    <mergeCell ref="Q60:Q61"/>
    <mergeCell ref="R60:R61"/>
    <mergeCell ref="S60:S61"/>
    <mergeCell ref="T60:T61"/>
    <mergeCell ref="U60:U61"/>
    <mergeCell ref="Y60:Y61"/>
    <mergeCell ref="Z60:Z61"/>
    <mergeCell ref="AA60:AA61"/>
    <mergeCell ref="AB60:AB61"/>
    <mergeCell ref="Q63:Q64"/>
    <mergeCell ref="R63:R64"/>
    <mergeCell ref="S63:S64"/>
    <mergeCell ref="T63:T64"/>
    <mergeCell ref="U63:U64"/>
    <mergeCell ref="V63:V64"/>
    <mergeCell ref="W63:W64"/>
    <mergeCell ref="X63:X64"/>
    <mergeCell ref="AC60:AC61"/>
    <mergeCell ref="AI63:AI64"/>
    <mergeCell ref="B64:D64"/>
    <mergeCell ref="B66:D66"/>
    <mergeCell ref="E66:E67"/>
    <mergeCell ref="F66:F67"/>
    <mergeCell ref="G66:G67"/>
    <mergeCell ref="H66:H67"/>
    <mergeCell ref="I66:I67"/>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P63:P64"/>
    <mergeCell ref="L79:S79"/>
    <mergeCell ref="AH66:AH67"/>
    <mergeCell ref="AI66:AI67"/>
    <mergeCell ref="B67:D67"/>
    <mergeCell ref="L71:S71"/>
    <mergeCell ref="L72:S72"/>
    <mergeCell ref="L73:S73"/>
    <mergeCell ref="L74:S74"/>
    <mergeCell ref="Y66:Y67"/>
    <mergeCell ref="Z66:Z67"/>
    <mergeCell ref="AA66:AA67"/>
    <mergeCell ref="AB66:AB67"/>
    <mergeCell ref="AC66:AC67"/>
    <mergeCell ref="AD66:AD67"/>
    <mergeCell ref="AE66:AE67"/>
    <mergeCell ref="AF66:AF67"/>
    <mergeCell ref="AG66:AG67"/>
    <mergeCell ref="T79:U79"/>
    <mergeCell ref="L70:U70"/>
    <mergeCell ref="B70:J70"/>
    <mergeCell ref="B71:J79"/>
  </mergeCells>
  <conditionalFormatting sqref="E9:AI67 G6 K6 S6 X6 O6">
    <cfRule type="cellIs" dxfId="19" priority="48" operator="equal">
      <formula>"Y"</formula>
    </cfRule>
    <cfRule type="cellIs" dxfId="18" priority="49" operator="equal">
      <formula>"P"</formula>
    </cfRule>
    <cfRule type="cellIs" dxfId="17" priority="50" operator="equal">
      <formula>"U"</formula>
    </cfRule>
    <cfRule type="cellIs" dxfId="16" priority="52" operator="equal">
      <formula>"N"</formula>
    </cfRule>
    <cfRule type="cellIs" dxfId="15" priority="53" operator="equal">
      <formula>"H"</formula>
    </cfRule>
  </conditionalFormatting>
  <conditionalFormatting sqref="V74:V78">
    <cfRule type="cellIs" dxfId="14" priority="1" operator="equal">
      <formula>"Y"</formula>
    </cfRule>
    <cfRule type="cellIs" dxfId="13" priority="2" operator="equal">
      <formula>"P"</formula>
    </cfRule>
    <cfRule type="cellIs" dxfId="12" priority="3" operator="equal">
      <formula>"U"</formula>
    </cfRule>
    <cfRule type="cellIs" dxfId="11" priority="4" operator="equal">
      <formula>"N"</formula>
    </cfRule>
    <cfRule type="cellIs" dxfId="10" priority="5" operator="equal">
      <formula>"H"</formula>
    </cfRule>
  </conditionalFormatting>
  <hyperlinks>
    <hyperlink ref="B81:V81" r:id="rId1" display="CLICK HERE TO CREATE IN SMARTSHEET" xr:uid="{381234DA-51F2-3646-89F4-89763E5FC903}"/>
  </hyperlinks>
  <pageMargins left="0.4" right="0.4" top="0.4" bottom="0.4" header="0" footer="0"/>
  <pageSetup scale="42" fitToHeight="0" orientation="landscape" horizontalDpi="4294967295" verticalDpi="4294967295"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265F7-010C-EB41-856F-9FF8F72EE3F6}">
  <sheetPr>
    <tabColor theme="3" tint="0.79998168889431442"/>
    <outlinePr summaryBelow="0" summaryRight="0"/>
    <pageSetUpPr fitToPage="1"/>
  </sheetPr>
  <dimension ref="A1:AJ675"/>
  <sheetViews>
    <sheetView showGridLines="0" zoomScaleNormal="100" workbookViewId="0">
      <pane ySplit="7" topLeftCell="A8" activePane="bottomLeft" state="frozen"/>
      <selection pane="bottomLeft" activeCell="B3" sqref="B3:C3"/>
    </sheetView>
  </sheetViews>
  <sheetFormatPr baseColWidth="10" defaultColWidth="14.5" defaultRowHeight="15.75" customHeight="1"/>
  <cols>
    <col min="1" max="1" width="2.5" style="3" customWidth="1"/>
    <col min="2" max="4" width="14.83203125" style="3" customWidth="1"/>
    <col min="5" max="35" width="7.83203125" style="3" customWidth="1"/>
    <col min="36" max="36" width="3.33203125" style="3" customWidth="1"/>
    <col min="37" max="16384" width="14.5" style="3"/>
  </cols>
  <sheetData>
    <row r="1" spans="1:36" ht="50" customHeight="1">
      <c r="A1" s="5"/>
      <c r="B1" s="23" t="s">
        <v>10</v>
      </c>
      <c r="C1" s="5"/>
      <c r="D1" s="6"/>
      <c r="E1" s="7"/>
      <c r="F1" s="5"/>
      <c r="G1" s="6"/>
      <c r="H1" s="6"/>
      <c r="I1" s="5"/>
      <c r="J1" s="5"/>
      <c r="K1" s="6"/>
      <c r="L1" s="6"/>
      <c r="M1" s="5"/>
      <c r="N1" s="5"/>
      <c r="O1" s="6"/>
      <c r="P1" s="6"/>
      <c r="R1" s="5"/>
      <c r="S1" s="6"/>
      <c r="T1" s="6"/>
      <c r="V1" s="5"/>
      <c r="X1" s="5"/>
      <c r="Y1" s="5"/>
      <c r="Z1" s="5"/>
      <c r="AA1" s="5"/>
      <c r="AB1" s="5"/>
      <c r="AC1" s="5"/>
      <c r="AD1" s="5"/>
      <c r="AE1" s="5"/>
      <c r="AF1" s="5"/>
      <c r="AH1" s="5"/>
      <c r="AI1" s="5"/>
      <c r="AJ1" s="5"/>
    </row>
    <row r="2" spans="1:36" ht="22" customHeight="1" thickBot="1">
      <c r="A2" s="5"/>
      <c r="B2" s="56" t="s">
        <v>8</v>
      </c>
      <c r="C2" s="56"/>
      <c r="D2" s="60" t="s">
        <v>9</v>
      </c>
      <c r="E2" s="60"/>
      <c r="F2" s="60"/>
      <c r="G2" s="56" t="s">
        <v>18</v>
      </c>
      <c r="H2" s="56"/>
      <c r="I2" s="56"/>
      <c r="J2" s="56"/>
      <c r="K2" s="56"/>
      <c r="L2" s="56"/>
      <c r="M2" s="56"/>
      <c r="N2" s="56"/>
      <c r="O2" s="6"/>
      <c r="P2" s="6"/>
      <c r="Q2" s="6"/>
      <c r="R2" s="6"/>
      <c r="S2" s="6"/>
      <c r="T2" s="6"/>
      <c r="U2" s="6"/>
      <c r="V2" s="6"/>
      <c r="W2" s="6"/>
      <c r="X2" s="6"/>
      <c r="Y2" s="6"/>
      <c r="Z2" s="6"/>
      <c r="AA2" s="6"/>
      <c r="AB2" s="6"/>
      <c r="AC2" s="6"/>
      <c r="AD2" s="6"/>
      <c r="AE2" s="6"/>
      <c r="AF2" s="6"/>
      <c r="AG2" s="6"/>
      <c r="AH2" s="6"/>
      <c r="AI2" s="6"/>
      <c r="AJ2" s="6"/>
    </row>
    <row r="3" spans="1:36" ht="33.75" customHeight="1">
      <c r="A3" s="5"/>
      <c r="B3" s="54"/>
      <c r="C3" s="55"/>
      <c r="D3" s="57"/>
      <c r="E3" s="58"/>
      <c r="F3" s="59"/>
      <c r="G3" s="54"/>
      <c r="H3" s="61"/>
      <c r="I3" s="61"/>
      <c r="J3" s="61"/>
      <c r="K3" s="61"/>
      <c r="L3" s="61"/>
      <c r="M3" s="61"/>
      <c r="N3" s="62"/>
    </row>
    <row r="4" spans="1:36" ht="17" thickBo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row>
    <row r="5" spans="1:36" ht="44" customHeight="1">
      <c r="A5" s="5"/>
      <c r="B5" s="63" t="s">
        <v>44</v>
      </c>
      <c r="C5" s="63"/>
      <c r="D5" s="64"/>
      <c r="E5" s="82" t="s">
        <v>47</v>
      </c>
      <c r="F5" s="83"/>
      <c r="G5" s="19" t="s">
        <v>7</v>
      </c>
      <c r="I5" s="84" t="s">
        <v>48</v>
      </c>
      <c r="J5" s="85"/>
      <c r="K5" s="20" t="s">
        <v>0</v>
      </c>
      <c r="M5" s="74" t="s">
        <v>49</v>
      </c>
      <c r="N5" s="75"/>
      <c r="O5" s="21" t="s">
        <v>15</v>
      </c>
      <c r="Q5" s="76" t="s">
        <v>46</v>
      </c>
      <c r="R5" s="77"/>
      <c r="S5" s="21" t="s">
        <v>36</v>
      </c>
      <c r="U5" s="73" t="s">
        <v>45</v>
      </c>
      <c r="V5" s="73"/>
      <c r="W5" s="73"/>
      <c r="X5" s="20" t="s">
        <v>1</v>
      </c>
      <c r="AC5" s="5"/>
      <c r="AD5" s="5"/>
      <c r="AE5" s="5"/>
      <c r="AF5" s="5"/>
      <c r="AG5" s="5"/>
      <c r="AH5" s="5"/>
      <c r="AI5" s="5"/>
      <c r="AJ5" s="5"/>
    </row>
    <row r="6" spans="1:36" ht="16"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36" ht="25" customHeight="1">
      <c r="A7" s="5"/>
      <c r="B7" s="12" t="s">
        <v>32</v>
      </c>
      <c r="C7" s="65" t="s">
        <v>33</v>
      </c>
      <c r="D7" s="66"/>
      <c r="E7" s="13">
        <v>1</v>
      </c>
      <c r="F7" s="13">
        <v>2</v>
      </c>
      <c r="G7" s="13">
        <v>3</v>
      </c>
      <c r="H7" s="13">
        <v>4</v>
      </c>
      <c r="I7" s="13">
        <v>5</v>
      </c>
      <c r="J7" s="13">
        <v>6</v>
      </c>
      <c r="K7" s="13">
        <v>7</v>
      </c>
      <c r="L7" s="13">
        <v>8</v>
      </c>
      <c r="M7" s="13">
        <v>9</v>
      </c>
      <c r="N7" s="13">
        <v>10</v>
      </c>
      <c r="O7" s="13">
        <v>11</v>
      </c>
      <c r="P7" s="13">
        <v>12</v>
      </c>
      <c r="Q7" s="13">
        <v>13</v>
      </c>
      <c r="R7" s="13">
        <v>14</v>
      </c>
      <c r="S7" s="13">
        <v>15</v>
      </c>
      <c r="T7" s="13">
        <v>16</v>
      </c>
      <c r="U7" s="13">
        <v>17</v>
      </c>
      <c r="V7" s="13">
        <v>18</v>
      </c>
      <c r="W7" s="13">
        <v>19</v>
      </c>
      <c r="X7" s="13">
        <v>20</v>
      </c>
      <c r="Y7" s="13">
        <v>21</v>
      </c>
      <c r="Z7" s="13">
        <v>22</v>
      </c>
      <c r="AA7" s="13">
        <v>23</v>
      </c>
      <c r="AB7" s="13">
        <v>24</v>
      </c>
      <c r="AC7" s="13">
        <v>25</v>
      </c>
      <c r="AD7" s="13">
        <v>26</v>
      </c>
      <c r="AE7" s="13">
        <v>27</v>
      </c>
      <c r="AF7" s="13">
        <v>28</v>
      </c>
      <c r="AG7" s="13">
        <v>29</v>
      </c>
      <c r="AH7" s="13">
        <v>30</v>
      </c>
      <c r="AI7" s="13">
        <v>31</v>
      </c>
      <c r="AJ7" s="5"/>
    </row>
    <row r="8" spans="1:36" ht="22" customHeight="1">
      <c r="A8" s="5"/>
      <c r="B8" s="43" t="s">
        <v>11</v>
      </c>
      <c r="C8" s="43"/>
      <c r="D8" s="43"/>
      <c r="E8" s="86"/>
      <c r="F8" s="86"/>
      <c r="G8" s="87"/>
      <c r="H8" s="87"/>
      <c r="I8" s="87"/>
      <c r="J8" s="87"/>
      <c r="K8" s="87"/>
      <c r="L8" s="89"/>
      <c r="M8" s="89"/>
      <c r="N8" s="88"/>
      <c r="O8" s="88"/>
      <c r="P8" s="88"/>
      <c r="Q8" s="88"/>
      <c r="R8" s="88"/>
      <c r="S8" s="88"/>
      <c r="T8" s="88"/>
      <c r="U8" s="88"/>
      <c r="V8" s="88"/>
      <c r="W8" s="88"/>
      <c r="X8" s="88"/>
      <c r="Y8" s="88"/>
      <c r="Z8" s="88"/>
      <c r="AA8" s="88"/>
      <c r="AB8" s="88"/>
      <c r="AC8" s="88"/>
      <c r="AD8" s="88"/>
      <c r="AE8" s="88"/>
      <c r="AF8" s="88"/>
      <c r="AG8" s="88"/>
      <c r="AH8" s="88"/>
      <c r="AI8" s="88"/>
      <c r="AJ8" s="5"/>
    </row>
    <row r="9" spans="1:36" ht="22" customHeight="1">
      <c r="A9" s="5"/>
      <c r="B9" s="35" t="s">
        <v>12</v>
      </c>
      <c r="C9" s="35"/>
      <c r="D9" s="35"/>
      <c r="E9" s="86"/>
      <c r="F9" s="86"/>
      <c r="G9" s="87"/>
      <c r="H9" s="87"/>
      <c r="I9" s="87"/>
      <c r="J9" s="87"/>
      <c r="K9" s="87"/>
      <c r="L9" s="89"/>
      <c r="M9" s="89"/>
      <c r="N9" s="88"/>
      <c r="O9" s="88"/>
      <c r="P9" s="88"/>
      <c r="Q9" s="88"/>
      <c r="R9" s="88"/>
      <c r="S9" s="88"/>
      <c r="T9" s="88"/>
      <c r="U9" s="88"/>
      <c r="V9" s="88"/>
      <c r="W9" s="88"/>
      <c r="X9" s="88"/>
      <c r="Y9" s="88"/>
      <c r="Z9" s="88"/>
      <c r="AA9" s="88"/>
      <c r="AB9" s="88"/>
      <c r="AC9" s="88"/>
      <c r="AD9" s="88"/>
      <c r="AE9" s="88"/>
      <c r="AF9" s="88"/>
      <c r="AG9" s="88"/>
      <c r="AH9" s="88"/>
      <c r="AI9" s="88"/>
      <c r="AJ9" s="5"/>
    </row>
    <row r="10" spans="1:36" s="16" customFormat="1" ht="22" customHeight="1" thickBot="1">
      <c r="A10" s="14"/>
      <c r="B10" s="44" t="s">
        <v>13</v>
      </c>
      <c r="C10" s="45"/>
      <c r="D10" s="15" t="s">
        <v>14</v>
      </c>
      <c r="E10" s="46" t="s">
        <v>2</v>
      </c>
      <c r="F10" s="47"/>
      <c r="G10" s="24">
        <f>COUNTIF(E8:AI9,"Y")</f>
        <v>0</v>
      </c>
      <c r="H10" s="46" t="s">
        <v>16</v>
      </c>
      <c r="I10" s="47"/>
      <c r="J10" s="24">
        <f>COUNTIF(E8:AI9,"p")</f>
        <v>0</v>
      </c>
      <c r="K10" s="46" t="s">
        <v>17</v>
      </c>
      <c r="L10" s="47"/>
      <c r="M10" s="24">
        <f>COUNTIF(E8:AI9,"P")</f>
        <v>0</v>
      </c>
      <c r="N10" s="46" t="s">
        <v>19</v>
      </c>
      <c r="O10" s="47"/>
      <c r="P10" s="24">
        <f>COUNTIF(E8:AI9,"h")</f>
        <v>0</v>
      </c>
      <c r="Q10" s="46" t="s">
        <v>34</v>
      </c>
      <c r="R10" s="47"/>
      <c r="S10" s="24">
        <f>COUNTIF(E8:AI9,"N")</f>
        <v>0</v>
      </c>
      <c r="T10" s="46" t="s">
        <v>6</v>
      </c>
      <c r="U10" s="47"/>
      <c r="V10" s="25">
        <f>IF(SUM(G10,J10,M10,P10,S10)=0,0,G10/SUM(G10,J10,M10,P10,S10))</f>
        <v>0</v>
      </c>
      <c r="W10" s="26"/>
      <c r="X10" s="26"/>
      <c r="Y10" s="26"/>
      <c r="Z10" s="26"/>
      <c r="AA10" s="26"/>
      <c r="AB10" s="26"/>
      <c r="AC10" s="26"/>
      <c r="AD10" s="26"/>
      <c r="AE10" s="26"/>
      <c r="AF10" s="26"/>
      <c r="AG10" s="26"/>
      <c r="AH10" s="26"/>
      <c r="AI10" s="26"/>
      <c r="AJ10" s="14"/>
    </row>
    <row r="11" spans="1:36" ht="22" customHeight="1">
      <c r="A11" s="8"/>
      <c r="B11" s="43" t="s">
        <v>11</v>
      </c>
      <c r="C11" s="43"/>
      <c r="D11" s="43"/>
      <c r="E11" s="90"/>
      <c r="F11" s="90"/>
      <c r="G11" s="91"/>
      <c r="H11" s="91"/>
      <c r="I11" s="91"/>
      <c r="J11" s="91"/>
      <c r="K11" s="91"/>
      <c r="L11" s="92"/>
      <c r="M11" s="92"/>
      <c r="N11" s="93"/>
      <c r="O11" s="93"/>
      <c r="P11" s="93"/>
      <c r="Q11" s="93"/>
      <c r="R11" s="93"/>
      <c r="S11" s="93"/>
      <c r="T11" s="93"/>
      <c r="U11" s="93"/>
      <c r="V11" s="93"/>
      <c r="W11" s="93"/>
      <c r="X11" s="93"/>
      <c r="Y11" s="93"/>
      <c r="Z11" s="93"/>
      <c r="AA11" s="93"/>
      <c r="AB11" s="93"/>
      <c r="AC11" s="93"/>
      <c r="AD11" s="93"/>
      <c r="AE11" s="93"/>
      <c r="AF11" s="93"/>
      <c r="AG11" s="93"/>
      <c r="AH11" s="93"/>
      <c r="AI11" s="93"/>
      <c r="AJ11" s="8"/>
    </row>
    <row r="12" spans="1:36" ht="22" customHeight="1">
      <c r="A12" s="5"/>
      <c r="B12" s="35" t="s">
        <v>12</v>
      </c>
      <c r="C12" s="35"/>
      <c r="D12" s="35"/>
      <c r="E12" s="86"/>
      <c r="F12" s="86"/>
      <c r="G12" s="87"/>
      <c r="H12" s="87"/>
      <c r="I12" s="87"/>
      <c r="J12" s="87"/>
      <c r="K12" s="87"/>
      <c r="L12" s="89"/>
      <c r="M12" s="89"/>
      <c r="N12" s="88"/>
      <c r="O12" s="88"/>
      <c r="P12" s="88"/>
      <c r="Q12" s="88"/>
      <c r="R12" s="88"/>
      <c r="S12" s="88"/>
      <c r="T12" s="88"/>
      <c r="U12" s="88"/>
      <c r="V12" s="88"/>
      <c r="W12" s="88"/>
      <c r="X12" s="88"/>
      <c r="Y12" s="88"/>
      <c r="Z12" s="88"/>
      <c r="AA12" s="88"/>
      <c r="AB12" s="88"/>
      <c r="AC12" s="88"/>
      <c r="AD12" s="88"/>
      <c r="AE12" s="88"/>
      <c r="AF12" s="88"/>
      <c r="AG12" s="88"/>
      <c r="AH12" s="88"/>
      <c r="AI12" s="88"/>
      <c r="AJ12" s="5"/>
    </row>
    <row r="13" spans="1:36" s="16" customFormat="1" ht="22" customHeight="1" thickBot="1">
      <c r="A13" s="14"/>
      <c r="B13" s="44" t="s">
        <v>13</v>
      </c>
      <c r="C13" s="45"/>
      <c r="D13" s="15" t="s">
        <v>14</v>
      </c>
      <c r="E13" s="46" t="s">
        <v>2</v>
      </c>
      <c r="F13" s="47"/>
      <c r="G13" s="24">
        <f>COUNTIF(E11:AI12,"Y")</f>
        <v>0</v>
      </c>
      <c r="H13" s="46" t="s">
        <v>16</v>
      </c>
      <c r="I13" s="47"/>
      <c r="J13" s="24">
        <f>COUNTIF(E11:AI12,"p")</f>
        <v>0</v>
      </c>
      <c r="K13" s="46" t="s">
        <v>17</v>
      </c>
      <c r="L13" s="47"/>
      <c r="M13" s="24">
        <f>COUNTIF(E11:AI12,"P")</f>
        <v>0</v>
      </c>
      <c r="N13" s="46" t="s">
        <v>19</v>
      </c>
      <c r="O13" s="47"/>
      <c r="P13" s="24">
        <f>COUNTIF(E11:AI12,"h")</f>
        <v>0</v>
      </c>
      <c r="Q13" s="46" t="s">
        <v>34</v>
      </c>
      <c r="R13" s="47"/>
      <c r="S13" s="24">
        <f>COUNTIF(E11:AI12,"N")</f>
        <v>0</v>
      </c>
      <c r="T13" s="46" t="s">
        <v>6</v>
      </c>
      <c r="U13" s="47"/>
      <c r="V13" s="25">
        <f>IF(SUM(G13,J13,M13,P13,S13)=0,0,G13/SUM(G13,J13,M13,P13,S13))</f>
        <v>0</v>
      </c>
      <c r="W13" s="26"/>
      <c r="X13" s="26"/>
      <c r="Y13" s="26"/>
      <c r="Z13" s="26"/>
      <c r="AA13" s="26"/>
      <c r="AB13" s="26"/>
      <c r="AC13" s="26"/>
      <c r="AD13" s="26"/>
      <c r="AE13" s="26"/>
      <c r="AF13" s="26"/>
      <c r="AG13" s="26"/>
      <c r="AH13" s="26"/>
      <c r="AI13" s="26"/>
      <c r="AJ13" s="14"/>
    </row>
    <row r="14" spans="1:36" ht="22" customHeight="1">
      <c r="A14" s="5"/>
      <c r="B14" s="43" t="s">
        <v>11</v>
      </c>
      <c r="C14" s="43"/>
      <c r="D14" s="43"/>
      <c r="E14" s="90"/>
      <c r="F14" s="90"/>
      <c r="G14" s="91"/>
      <c r="H14" s="91"/>
      <c r="I14" s="91"/>
      <c r="J14" s="91"/>
      <c r="K14" s="91"/>
      <c r="L14" s="92"/>
      <c r="M14" s="92"/>
      <c r="N14" s="93"/>
      <c r="O14" s="93"/>
      <c r="P14" s="93"/>
      <c r="Q14" s="93"/>
      <c r="R14" s="93"/>
      <c r="S14" s="93"/>
      <c r="T14" s="93"/>
      <c r="U14" s="93"/>
      <c r="V14" s="93"/>
      <c r="W14" s="93"/>
      <c r="X14" s="93"/>
      <c r="Y14" s="93"/>
      <c r="Z14" s="93"/>
      <c r="AA14" s="93"/>
      <c r="AB14" s="93"/>
      <c r="AC14" s="93"/>
      <c r="AD14" s="93"/>
      <c r="AE14" s="93"/>
      <c r="AF14" s="93"/>
      <c r="AG14" s="93"/>
      <c r="AH14" s="93"/>
      <c r="AI14" s="93"/>
      <c r="AJ14" s="5"/>
    </row>
    <row r="15" spans="1:36" ht="22" customHeight="1">
      <c r="A15" s="5"/>
      <c r="B15" s="35" t="s">
        <v>12</v>
      </c>
      <c r="C15" s="35"/>
      <c r="D15" s="35"/>
      <c r="E15" s="86"/>
      <c r="F15" s="86"/>
      <c r="G15" s="87"/>
      <c r="H15" s="87"/>
      <c r="I15" s="87"/>
      <c r="J15" s="87"/>
      <c r="K15" s="87"/>
      <c r="L15" s="89"/>
      <c r="M15" s="89"/>
      <c r="N15" s="88"/>
      <c r="O15" s="88"/>
      <c r="P15" s="88"/>
      <c r="Q15" s="88"/>
      <c r="R15" s="88"/>
      <c r="S15" s="88"/>
      <c r="T15" s="88"/>
      <c r="U15" s="88"/>
      <c r="V15" s="88"/>
      <c r="W15" s="88"/>
      <c r="X15" s="88"/>
      <c r="Y15" s="88"/>
      <c r="Z15" s="88"/>
      <c r="AA15" s="88"/>
      <c r="AB15" s="88"/>
      <c r="AC15" s="88"/>
      <c r="AD15" s="88"/>
      <c r="AE15" s="88"/>
      <c r="AF15" s="88"/>
      <c r="AG15" s="88"/>
      <c r="AH15" s="88"/>
      <c r="AI15" s="88"/>
      <c r="AJ15" s="5"/>
    </row>
    <row r="16" spans="1:36" s="16" customFormat="1" ht="22" customHeight="1" thickBot="1">
      <c r="A16" s="14"/>
      <c r="B16" s="44" t="s">
        <v>13</v>
      </c>
      <c r="C16" s="45"/>
      <c r="D16" s="15" t="s">
        <v>14</v>
      </c>
      <c r="E16" s="46" t="s">
        <v>2</v>
      </c>
      <c r="F16" s="53"/>
      <c r="G16" s="24">
        <f>COUNTIF(E14:AI15,"Y")</f>
        <v>0</v>
      </c>
      <c r="H16" s="46" t="s">
        <v>16</v>
      </c>
      <c r="I16" s="53"/>
      <c r="J16" s="24">
        <f>COUNTIF(E14:AI15,"p")</f>
        <v>0</v>
      </c>
      <c r="K16" s="46" t="s">
        <v>17</v>
      </c>
      <c r="L16" s="47"/>
      <c r="M16" s="24">
        <f>COUNTIF(E14:AI15,"P")</f>
        <v>0</v>
      </c>
      <c r="N16" s="46" t="s">
        <v>19</v>
      </c>
      <c r="O16" s="47"/>
      <c r="P16" s="24">
        <f>COUNTIF(E14:AI15,"h")</f>
        <v>0</v>
      </c>
      <c r="Q16" s="46" t="s">
        <v>34</v>
      </c>
      <c r="R16" s="47"/>
      <c r="S16" s="24">
        <f>COUNTIF(E14:AI15,"N")</f>
        <v>0</v>
      </c>
      <c r="T16" s="46" t="s">
        <v>6</v>
      </c>
      <c r="U16" s="47"/>
      <c r="V16" s="25">
        <f>IF(SUM(G16,J16,M16,P16,S16)=0,0,G16/SUM(G16,J16,M16,P16,S16))</f>
        <v>0</v>
      </c>
      <c r="W16" s="26"/>
      <c r="X16" s="26"/>
      <c r="Y16" s="26"/>
      <c r="Z16" s="26"/>
      <c r="AA16" s="26"/>
      <c r="AB16" s="26"/>
      <c r="AC16" s="26"/>
      <c r="AD16" s="26"/>
      <c r="AE16" s="26"/>
      <c r="AF16" s="26"/>
      <c r="AG16" s="26"/>
      <c r="AH16" s="26"/>
      <c r="AI16" s="26"/>
      <c r="AJ16" s="14"/>
    </row>
    <row r="17" spans="1:36" s="18" customFormat="1" ht="22" customHeight="1">
      <c r="A17" s="17"/>
      <c r="B17" s="43" t="s">
        <v>11</v>
      </c>
      <c r="C17" s="43"/>
      <c r="D17" s="43"/>
      <c r="E17" s="90"/>
      <c r="F17" s="90"/>
      <c r="G17" s="91"/>
      <c r="H17" s="91"/>
      <c r="I17" s="91"/>
      <c r="J17" s="91"/>
      <c r="K17" s="91"/>
      <c r="L17" s="92"/>
      <c r="M17" s="92"/>
      <c r="N17" s="93"/>
      <c r="O17" s="93"/>
      <c r="P17" s="93"/>
      <c r="Q17" s="93"/>
      <c r="R17" s="93"/>
      <c r="S17" s="93"/>
      <c r="T17" s="93"/>
      <c r="U17" s="93"/>
      <c r="V17" s="93"/>
      <c r="W17" s="93"/>
      <c r="X17" s="93"/>
      <c r="Y17" s="93"/>
      <c r="Z17" s="93"/>
      <c r="AA17" s="93"/>
      <c r="AB17" s="93"/>
      <c r="AC17" s="93"/>
      <c r="AD17" s="93"/>
      <c r="AE17" s="93"/>
      <c r="AF17" s="93"/>
      <c r="AG17" s="93"/>
      <c r="AH17" s="93"/>
      <c r="AI17" s="93"/>
      <c r="AJ17" s="17"/>
    </row>
    <row r="18" spans="1:36" ht="22" customHeight="1">
      <c r="A18" s="5"/>
      <c r="B18" s="35" t="s">
        <v>12</v>
      </c>
      <c r="C18" s="35"/>
      <c r="D18" s="35"/>
      <c r="E18" s="86"/>
      <c r="F18" s="86"/>
      <c r="G18" s="87"/>
      <c r="H18" s="87"/>
      <c r="I18" s="87"/>
      <c r="J18" s="87"/>
      <c r="K18" s="87"/>
      <c r="L18" s="89"/>
      <c r="M18" s="89"/>
      <c r="N18" s="88"/>
      <c r="O18" s="88"/>
      <c r="P18" s="88"/>
      <c r="Q18" s="88"/>
      <c r="R18" s="88"/>
      <c r="S18" s="88"/>
      <c r="T18" s="88"/>
      <c r="U18" s="88"/>
      <c r="V18" s="88"/>
      <c r="W18" s="88"/>
      <c r="X18" s="88"/>
      <c r="Y18" s="88"/>
      <c r="Z18" s="88"/>
      <c r="AA18" s="88"/>
      <c r="AB18" s="88"/>
      <c r="AC18" s="88"/>
      <c r="AD18" s="88"/>
      <c r="AE18" s="88"/>
      <c r="AF18" s="88"/>
      <c r="AG18" s="88"/>
      <c r="AH18" s="88"/>
      <c r="AI18" s="88"/>
      <c r="AJ18" s="5"/>
    </row>
    <row r="19" spans="1:36" s="16" customFormat="1" ht="22" customHeight="1" thickBot="1">
      <c r="A19" s="14"/>
      <c r="B19" s="44" t="s">
        <v>13</v>
      </c>
      <c r="C19" s="45"/>
      <c r="D19" s="15" t="s">
        <v>14</v>
      </c>
      <c r="E19" s="46" t="s">
        <v>2</v>
      </c>
      <c r="F19" s="47"/>
      <c r="G19" s="24">
        <f>COUNTIF(E16:AI18,"Y")</f>
        <v>0</v>
      </c>
      <c r="H19" s="46" t="s">
        <v>16</v>
      </c>
      <c r="I19" s="47"/>
      <c r="J19" s="24">
        <f>COUNTIF(E16:AI18,"p")</f>
        <v>0</v>
      </c>
      <c r="K19" s="46" t="s">
        <v>17</v>
      </c>
      <c r="L19" s="47"/>
      <c r="M19" s="24">
        <f>COUNTIF(E16:AI18,"P")</f>
        <v>0</v>
      </c>
      <c r="N19" s="46" t="s">
        <v>19</v>
      </c>
      <c r="O19" s="47"/>
      <c r="P19" s="24">
        <f>COUNTIF(E16:AI18,"h")</f>
        <v>0</v>
      </c>
      <c r="Q19" s="46" t="s">
        <v>34</v>
      </c>
      <c r="R19" s="47"/>
      <c r="S19" s="24">
        <f>COUNTIF(E16:AI18,"N")</f>
        <v>0</v>
      </c>
      <c r="T19" s="46" t="s">
        <v>6</v>
      </c>
      <c r="U19" s="47"/>
      <c r="V19" s="25">
        <f>IF(SUM(G19,J19,M19,P19,S19)=0,0,G19/SUM(G19,J19,M19,P19,S19))</f>
        <v>0</v>
      </c>
      <c r="W19" s="26"/>
      <c r="X19" s="26"/>
      <c r="Y19" s="26"/>
      <c r="Z19" s="26"/>
      <c r="AA19" s="26"/>
      <c r="AB19" s="26"/>
      <c r="AC19" s="26"/>
      <c r="AD19" s="26"/>
      <c r="AE19" s="26"/>
      <c r="AF19" s="26"/>
      <c r="AG19" s="26"/>
      <c r="AH19" s="26"/>
      <c r="AI19" s="26"/>
      <c r="AJ19" s="14"/>
    </row>
    <row r="20" spans="1:36" s="18" customFormat="1" ht="22" customHeight="1">
      <c r="A20" s="17"/>
      <c r="B20" s="43" t="s">
        <v>11</v>
      </c>
      <c r="C20" s="43"/>
      <c r="D20" s="43"/>
      <c r="E20" s="90"/>
      <c r="F20" s="90"/>
      <c r="G20" s="91"/>
      <c r="H20" s="91"/>
      <c r="I20" s="91"/>
      <c r="J20" s="91"/>
      <c r="K20" s="91"/>
      <c r="L20" s="92"/>
      <c r="M20" s="92"/>
      <c r="N20" s="93"/>
      <c r="O20" s="93"/>
      <c r="P20" s="93"/>
      <c r="Q20" s="93"/>
      <c r="R20" s="93"/>
      <c r="S20" s="93"/>
      <c r="T20" s="93"/>
      <c r="U20" s="93"/>
      <c r="V20" s="93"/>
      <c r="W20" s="93"/>
      <c r="X20" s="93"/>
      <c r="Y20" s="93"/>
      <c r="Z20" s="93"/>
      <c r="AA20" s="93"/>
      <c r="AB20" s="93"/>
      <c r="AC20" s="93"/>
      <c r="AD20" s="93"/>
      <c r="AE20" s="93"/>
      <c r="AF20" s="93"/>
      <c r="AG20" s="93"/>
      <c r="AH20" s="93"/>
      <c r="AI20" s="93"/>
      <c r="AJ20" s="17"/>
    </row>
    <row r="21" spans="1:36" ht="22" customHeight="1">
      <c r="A21" s="5"/>
      <c r="B21" s="35" t="s">
        <v>12</v>
      </c>
      <c r="C21" s="35"/>
      <c r="D21" s="35"/>
      <c r="E21" s="86"/>
      <c r="F21" s="86"/>
      <c r="G21" s="87"/>
      <c r="H21" s="87"/>
      <c r="I21" s="87"/>
      <c r="J21" s="87"/>
      <c r="K21" s="87"/>
      <c r="L21" s="89"/>
      <c r="M21" s="89"/>
      <c r="N21" s="88"/>
      <c r="O21" s="88"/>
      <c r="P21" s="88"/>
      <c r="Q21" s="88"/>
      <c r="R21" s="88"/>
      <c r="S21" s="88"/>
      <c r="T21" s="88"/>
      <c r="U21" s="88"/>
      <c r="V21" s="88"/>
      <c r="W21" s="88"/>
      <c r="X21" s="88"/>
      <c r="Y21" s="88"/>
      <c r="Z21" s="88"/>
      <c r="AA21" s="88"/>
      <c r="AB21" s="88"/>
      <c r="AC21" s="88"/>
      <c r="AD21" s="88"/>
      <c r="AE21" s="88"/>
      <c r="AF21" s="88"/>
      <c r="AG21" s="88"/>
      <c r="AH21" s="88"/>
      <c r="AI21" s="88"/>
      <c r="AJ21" s="5"/>
    </row>
    <row r="22" spans="1:36" s="16" customFormat="1" ht="22" customHeight="1" thickBot="1">
      <c r="A22" s="14"/>
      <c r="B22" s="44" t="s">
        <v>13</v>
      </c>
      <c r="C22" s="45"/>
      <c r="D22" s="15" t="s">
        <v>14</v>
      </c>
      <c r="E22" s="46" t="s">
        <v>2</v>
      </c>
      <c r="F22" s="47"/>
      <c r="G22" s="24">
        <f>COUNTIF(E19:AI21,"Y")</f>
        <v>0</v>
      </c>
      <c r="H22" s="46" t="s">
        <v>16</v>
      </c>
      <c r="I22" s="47"/>
      <c r="J22" s="24">
        <f>COUNTIF(E19:AI21,"p")</f>
        <v>0</v>
      </c>
      <c r="K22" s="46" t="s">
        <v>17</v>
      </c>
      <c r="L22" s="47"/>
      <c r="M22" s="24">
        <f>COUNTIF(E19:AI21,"P")</f>
        <v>0</v>
      </c>
      <c r="N22" s="46" t="s">
        <v>19</v>
      </c>
      <c r="O22" s="47"/>
      <c r="P22" s="24">
        <f>COUNTIF(E19:AI21,"h")</f>
        <v>0</v>
      </c>
      <c r="Q22" s="46" t="s">
        <v>34</v>
      </c>
      <c r="R22" s="47"/>
      <c r="S22" s="24">
        <f>COUNTIF(E19:AI21,"N")</f>
        <v>0</v>
      </c>
      <c r="T22" s="46" t="s">
        <v>6</v>
      </c>
      <c r="U22" s="47"/>
      <c r="V22" s="25">
        <f>IF(SUM(G22,J22,M22,P22,S22)=0,0,G22/SUM(G22,J22,M22,P22,S22))</f>
        <v>0</v>
      </c>
      <c r="W22" s="26"/>
      <c r="X22" s="26"/>
      <c r="Y22" s="26"/>
      <c r="Z22" s="26"/>
      <c r="AA22" s="26"/>
      <c r="AB22" s="26"/>
      <c r="AC22" s="26"/>
      <c r="AD22" s="26"/>
      <c r="AE22" s="26"/>
      <c r="AF22" s="26"/>
      <c r="AG22" s="26"/>
      <c r="AH22" s="26"/>
      <c r="AI22" s="26"/>
      <c r="AJ22" s="14"/>
    </row>
    <row r="23" spans="1:36" s="18" customFormat="1" ht="22" customHeight="1">
      <c r="A23" s="17"/>
      <c r="B23" s="43" t="s">
        <v>11</v>
      </c>
      <c r="C23" s="43"/>
      <c r="D23" s="43"/>
      <c r="E23" s="90"/>
      <c r="F23" s="90"/>
      <c r="G23" s="91"/>
      <c r="H23" s="91"/>
      <c r="I23" s="91"/>
      <c r="J23" s="91"/>
      <c r="K23" s="91"/>
      <c r="L23" s="92"/>
      <c r="M23" s="92"/>
      <c r="N23" s="93"/>
      <c r="O23" s="93"/>
      <c r="P23" s="93"/>
      <c r="Q23" s="93"/>
      <c r="R23" s="93"/>
      <c r="S23" s="93"/>
      <c r="T23" s="93"/>
      <c r="U23" s="93"/>
      <c r="V23" s="93"/>
      <c r="W23" s="93"/>
      <c r="X23" s="93"/>
      <c r="Y23" s="93"/>
      <c r="Z23" s="93"/>
      <c r="AA23" s="93"/>
      <c r="AB23" s="93"/>
      <c r="AC23" s="93"/>
      <c r="AD23" s="93"/>
      <c r="AE23" s="93"/>
      <c r="AF23" s="93"/>
      <c r="AG23" s="93"/>
      <c r="AH23" s="93"/>
      <c r="AI23" s="93"/>
      <c r="AJ23" s="17"/>
    </row>
    <row r="24" spans="1:36" ht="22" customHeight="1">
      <c r="A24" s="5"/>
      <c r="B24" s="35" t="s">
        <v>12</v>
      </c>
      <c r="C24" s="35"/>
      <c r="D24" s="35"/>
      <c r="E24" s="86"/>
      <c r="F24" s="86"/>
      <c r="G24" s="87"/>
      <c r="H24" s="87"/>
      <c r="I24" s="87"/>
      <c r="J24" s="87"/>
      <c r="K24" s="87"/>
      <c r="L24" s="89"/>
      <c r="M24" s="89"/>
      <c r="N24" s="88"/>
      <c r="O24" s="88"/>
      <c r="P24" s="88"/>
      <c r="Q24" s="88"/>
      <c r="R24" s="88"/>
      <c r="S24" s="88"/>
      <c r="T24" s="88"/>
      <c r="U24" s="88"/>
      <c r="V24" s="88"/>
      <c r="W24" s="88"/>
      <c r="X24" s="88"/>
      <c r="Y24" s="88"/>
      <c r="Z24" s="88"/>
      <c r="AA24" s="88"/>
      <c r="AB24" s="88"/>
      <c r="AC24" s="88"/>
      <c r="AD24" s="88"/>
      <c r="AE24" s="88"/>
      <c r="AF24" s="88"/>
      <c r="AG24" s="88"/>
      <c r="AH24" s="88"/>
      <c r="AI24" s="88"/>
      <c r="AJ24" s="5"/>
    </row>
    <row r="25" spans="1:36" s="16" customFormat="1" ht="22" customHeight="1" thickBot="1">
      <c r="A25" s="14"/>
      <c r="B25" s="44" t="s">
        <v>13</v>
      </c>
      <c r="C25" s="45"/>
      <c r="D25" s="15" t="s">
        <v>14</v>
      </c>
      <c r="E25" s="46" t="s">
        <v>2</v>
      </c>
      <c r="F25" s="47"/>
      <c r="G25" s="24">
        <f>COUNTIF(E22:AI24,"Y")</f>
        <v>0</v>
      </c>
      <c r="H25" s="46" t="s">
        <v>16</v>
      </c>
      <c r="I25" s="47"/>
      <c r="J25" s="24">
        <f>COUNTIF(E22:AI24,"p")</f>
        <v>0</v>
      </c>
      <c r="K25" s="46" t="s">
        <v>17</v>
      </c>
      <c r="L25" s="47"/>
      <c r="M25" s="24">
        <f>COUNTIF(E22:AI24,"P")</f>
        <v>0</v>
      </c>
      <c r="N25" s="46" t="s">
        <v>19</v>
      </c>
      <c r="O25" s="47"/>
      <c r="P25" s="24">
        <f>COUNTIF(E22:AI24,"h")</f>
        <v>0</v>
      </c>
      <c r="Q25" s="46" t="s">
        <v>34</v>
      </c>
      <c r="R25" s="47"/>
      <c r="S25" s="24">
        <f>COUNTIF(E22:AI24,"N")</f>
        <v>0</v>
      </c>
      <c r="T25" s="46" t="s">
        <v>6</v>
      </c>
      <c r="U25" s="47"/>
      <c r="V25" s="25">
        <f>IF(SUM(G25,J25,M25,P25,S25)=0,0,G25/SUM(G25,J25,M25,P25,S25))</f>
        <v>0</v>
      </c>
      <c r="W25" s="26"/>
      <c r="X25" s="26"/>
      <c r="Y25" s="26"/>
      <c r="Z25" s="26"/>
      <c r="AA25" s="26"/>
      <c r="AB25" s="26"/>
      <c r="AC25" s="26"/>
      <c r="AD25" s="26"/>
      <c r="AE25" s="26"/>
      <c r="AF25" s="26"/>
      <c r="AG25" s="26"/>
      <c r="AH25" s="26"/>
      <c r="AI25" s="26"/>
      <c r="AJ25" s="14"/>
    </row>
    <row r="26" spans="1:36" s="18" customFormat="1" ht="22" customHeight="1">
      <c r="A26" s="17"/>
      <c r="B26" s="43" t="s">
        <v>11</v>
      </c>
      <c r="C26" s="43"/>
      <c r="D26" s="43"/>
      <c r="E26" s="90"/>
      <c r="F26" s="90"/>
      <c r="G26" s="91"/>
      <c r="H26" s="91"/>
      <c r="I26" s="91"/>
      <c r="J26" s="91"/>
      <c r="K26" s="91"/>
      <c r="L26" s="92"/>
      <c r="M26" s="92"/>
      <c r="N26" s="93"/>
      <c r="O26" s="93"/>
      <c r="P26" s="93"/>
      <c r="Q26" s="93"/>
      <c r="R26" s="93"/>
      <c r="S26" s="93"/>
      <c r="T26" s="93"/>
      <c r="U26" s="93"/>
      <c r="V26" s="93"/>
      <c r="W26" s="93"/>
      <c r="X26" s="93"/>
      <c r="Y26" s="93"/>
      <c r="Z26" s="93"/>
      <c r="AA26" s="93"/>
      <c r="AB26" s="93"/>
      <c r="AC26" s="93"/>
      <c r="AD26" s="93"/>
      <c r="AE26" s="93"/>
      <c r="AF26" s="93"/>
      <c r="AG26" s="93"/>
      <c r="AH26" s="93"/>
      <c r="AI26" s="93"/>
      <c r="AJ26" s="17"/>
    </row>
    <row r="27" spans="1:36" ht="22" customHeight="1">
      <c r="A27" s="5"/>
      <c r="B27" s="35" t="s">
        <v>12</v>
      </c>
      <c r="C27" s="35"/>
      <c r="D27" s="35"/>
      <c r="E27" s="86"/>
      <c r="F27" s="86"/>
      <c r="G27" s="87"/>
      <c r="H27" s="87"/>
      <c r="I27" s="87"/>
      <c r="J27" s="87"/>
      <c r="K27" s="87"/>
      <c r="L27" s="89"/>
      <c r="M27" s="89"/>
      <c r="N27" s="88"/>
      <c r="O27" s="88"/>
      <c r="P27" s="88"/>
      <c r="Q27" s="88"/>
      <c r="R27" s="88"/>
      <c r="S27" s="88"/>
      <c r="T27" s="88"/>
      <c r="U27" s="88"/>
      <c r="V27" s="88"/>
      <c r="W27" s="88"/>
      <c r="X27" s="88"/>
      <c r="Y27" s="88"/>
      <c r="Z27" s="88"/>
      <c r="AA27" s="88"/>
      <c r="AB27" s="88"/>
      <c r="AC27" s="88"/>
      <c r="AD27" s="88"/>
      <c r="AE27" s="88"/>
      <c r="AF27" s="88"/>
      <c r="AG27" s="88"/>
      <c r="AH27" s="88"/>
      <c r="AI27" s="88"/>
      <c r="AJ27" s="5"/>
    </row>
    <row r="28" spans="1:36" s="16" customFormat="1" ht="22" customHeight="1" thickBot="1">
      <c r="A28" s="14"/>
      <c r="B28" s="44" t="s">
        <v>13</v>
      </c>
      <c r="C28" s="45"/>
      <c r="D28" s="15" t="s">
        <v>14</v>
      </c>
      <c r="E28" s="46" t="s">
        <v>2</v>
      </c>
      <c r="F28" s="47"/>
      <c r="G28" s="24">
        <f>COUNTIF(E25:AI27,"Y")</f>
        <v>0</v>
      </c>
      <c r="H28" s="46" t="s">
        <v>16</v>
      </c>
      <c r="I28" s="47"/>
      <c r="J28" s="24">
        <f>COUNTIF(E25:AI27,"p")</f>
        <v>0</v>
      </c>
      <c r="K28" s="46" t="s">
        <v>17</v>
      </c>
      <c r="L28" s="47"/>
      <c r="M28" s="24">
        <f>COUNTIF(E25:AI27,"P")</f>
        <v>0</v>
      </c>
      <c r="N28" s="46" t="s">
        <v>19</v>
      </c>
      <c r="O28" s="47"/>
      <c r="P28" s="24">
        <f>COUNTIF(E25:AI27,"h")</f>
        <v>0</v>
      </c>
      <c r="Q28" s="46" t="s">
        <v>34</v>
      </c>
      <c r="R28" s="47"/>
      <c r="S28" s="24">
        <f>COUNTIF(E25:AI27,"N")</f>
        <v>0</v>
      </c>
      <c r="T28" s="46" t="s">
        <v>6</v>
      </c>
      <c r="U28" s="47"/>
      <c r="V28" s="25">
        <f>IF(SUM(G28,J28,M28,P28,S28)=0,0,G28/SUM(G28,J28,M28,P28,S28))</f>
        <v>0</v>
      </c>
      <c r="W28" s="26"/>
      <c r="X28" s="26"/>
      <c r="Y28" s="26"/>
      <c r="Z28" s="26"/>
      <c r="AA28" s="26"/>
      <c r="AB28" s="26"/>
      <c r="AC28" s="26"/>
      <c r="AD28" s="26"/>
      <c r="AE28" s="26"/>
      <c r="AF28" s="26"/>
      <c r="AG28" s="26"/>
      <c r="AH28" s="26"/>
      <c r="AI28" s="26"/>
      <c r="AJ28" s="14"/>
    </row>
    <row r="29" spans="1:36" s="18" customFormat="1" ht="22" customHeight="1">
      <c r="A29" s="17"/>
      <c r="B29" s="43" t="s">
        <v>11</v>
      </c>
      <c r="C29" s="43"/>
      <c r="D29" s="43"/>
      <c r="E29" s="90"/>
      <c r="F29" s="90"/>
      <c r="G29" s="91"/>
      <c r="H29" s="91"/>
      <c r="I29" s="91"/>
      <c r="J29" s="91"/>
      <c r="K29" s="91"/>
      <c r="L29" s="92"/>
      <c r="M29" s="92"/>
      <c r="N29" s="93"/>
      <c r="O29" s="93"/>
      <c r="P29" s="93"/>
      <c r="Q29" s="93"/>
      <c r="R29" s="93"/>
      <c r="S29" s="93"/>
      <c r="T29" s="93"/>
      <c r="U29" s="93"/>
      <c r="V29" s="93"/>
      <c r="W29" s="93"/>
      <c r="X29" s="93"/>
      <c r="Y29" s="93"/>
      <c r="Z29" s="93"/>
      <c r="AA29" s="93"/>
      <c r="AB29" s="93"/>
      <c r="AC29" s="93"/>
      <c r="AD29" s="93"/>
      <c r="AE29" s="93"/>
      <c r="AF29" s="93"/>
      <c r="AG29" s="93"/>
      <c r="AH29" s="93"/>
      <c r="AI29" s="93"/>
      <c r="AJ29" s="17"/>
    </row>
    <row r="30" spans="1:36" ht="22" customHeight="1">
      <c r="A30" s="5"/>
      <c r="B30" s="35" t="s">
        <v>12</v>
      </c>
      <c r="C30" s="35"/>
      <c r="D30" s="35"/>
      <c r="E30" s="86"/>
      <c r="F30" s="86"/>
      <c r="G30" s="87"/>
      <c r="H30" s="87"/>
      <c r="I30" s="87"/>
      <c r="J30" s="87"/>
      <c r="K30" s="87"/>
      <c r="L30" s="89"/>
      <c r="M30" s="89"/>
      <c r="N30" s="88"/>
      <c r="O30" s="88"/>
      <c r="P30" s="88"/>
      <c r="Q30" s="88"/>
      <c r="R30" s="88"/>
      <c r="S30" s="88"/>
      <c r="T30" s="88"/>
      <c r="U30" s="88"/>
      <c r="V30" s="88"/>
      <c r="W30" s="88"/>
      <c r="X30" s="88"/>
      <c r="Y30" s="88"/>
      <c r="Z30" s="88"/>
      <c r="AA30" s="88"/>
      <c r="AB30" s="88"/>
      <c r="AC30" s="88"/>
      <c r="AD30" s="88"/>
      <c r="AE30" s="88"/>
      <c r="AF30" s="88"/>
      <c r="AG30" s="88"/>
      <c r="AH30" s="88"/>
      <c r="AI30" s="88"/>
      <c r="AJ30" s="5"/>
    </row>
    <row r="31" spans="1:36" s="16" customFormat="1" ht="22" customHeight="1" thickBot="1">
      <c r="A31" s="14"/>
      <c r="B31" s="44" t="s">
        <v>13</v>
      </c>
      <c r="C31" s="45"/>
      <c r="D31" s="15" t="s">
        <v>14</v>
      </c>
      <c r="E31" s="46" t="s">
        <v>2</v>
      </c>
      <c r="F31" s="47"/>
      <c r="G31" s="24">
        <f>COUNTIF(E28:AI30,"Y")</f>
        <v>0</v>
      </c>
      <c r="H31" s="46" t="s">
        <v>16</v>
      </c>
      <c r="I31" s="47"/>
      <c r="J31" s="24">
        <f>COUNTIF(E28:AI30,"p")</f>
        <v>0</v>
      </c>
      <c r="K31" s="46" t="s">
        <v>17</v>
      </c>
      <c r="L31" s="47"/>
      <c r="M31" s="24">
        <f>COUNTIF(E28:AI30,"P")</f>
        <v>0</v>
      </c>
      <c r="N31" s="46" t="s">
        <v>19</v>
      </c>
      <c r="O31" s="47"/>
      <c r="P31" s="24">
        <f>COUNTIF(E28:AI30,"h")</f>
        <v>0</v>
      </c>
      <c r="Q31" s="46" t="s">
        <v>34</v>
      </c>
      <c r="R31" s="47"/>
      <c r="S31" s="24">
        <f>COUNTIF(E28:AI30,"N")</f>
        <v>0</v>
      </c>
      <c r="T31" s="46" t="s">
        <v>6</v>
      </c>
      <c r="U31" s="47"/>
      <c r="V31" s="25">
        <f>IF(SUM(G31,J31,M31,P31,S31)=0,0,G31/SUM(G31,J31,M31,P31,S31))</f>
        <v>0</v>
      </c>
      <c r="W31" s="26"/>
      <c r="X31" s="26"/>
      <c r="Y31" s="26"/>
      <c r="Z31" s="26"/>
      <c r="AA31" s="26"/>
      <c r="AB31" s="26"/>
      <c r="AC31" s="26"/>
      <c r="AD31" s="26"/>
      <c r="AE31" s="26"/>
      <c r="AF31" s="26"/>
      <c r="AG31" s="26"/>
      <c r="AH31" s="26"/>
      <c r="AI31" s="26"/>
      <c r="AJ31" s="14"/>
    </row>
    <row r="32" spans="1:36" ht="22" customHeight="1">
      <c r="A32" s="5"/>
      <c r="B32" s="43" t="s">
        <v>11</v>
      </c>
      <c r="C32" s="43"/>
      <c r="D32" s="43"/>
      <c r="E32" s="90"/>
      <c r="F32" s="90"/>
      <c r="G32" s="91"/>
      <c r="H32" s="91"/>
      <c r="I32" s="91"/>
      <c r="J32" s="91"/>
      <c r="K32" s="91"/>
      <c r="L32" s="92"/>
      <c r="M32" s="92"/>
      <c r="N32" s="93"/>
      <c r="O32" s="93"/>
      <c r="P32" s="93"/>
      <c r="Q32" s="93"/>
      <c r="R32" s="93"/>
      <c r="S32" s="93"/>
      <c r="T32" s="93"/>
      <c r="U32" s="93"/>
      <c r="V32" s="93"/>
      <c r="W32" s="93"/>
      <c r="X32" s="93"/>
      <c r="Y32" s="93"/>
      <c r="Z32" s="93"/>
      <c r="AA32" s="93"/>
      <c r="AB32" s="93"/>
      <c r="AC32" s="93"/>
      <c r="AD32" s="93"/>
      <c r="AE32" s="93"/>
      <c r="AF32" s="93"/>
      <c r="AG32" s="93"/>
      <c r="AH32" s="93"/>
      <c r="AI32" s="93"/>
      <c r="AJ32" s="5"/>
    </row>
    <row r="33" spans="1:36" ht="22" customHeight="1">
      <c r="A33" s="5"/>
      <c r="B33" s="35" t="s">
        <v>12</v>
      </c>
      <c r="C33" s="35"/>
      <c r="D33" s="35"/>
      <c r="E33" s="86"/>
      <c r="F33" s="86"/>
      <c r="G33" s="87"/>
      <c r="H33" s="87"/>
      <c r="I33" s="87"/>
      <c r="J33" s="87"/>
      <c r="K33" s="87"/>
      <c r="L33" s="89"/>
      <c r="M33" s="89"/>
      <c r="N33" s="88"/>
      <c r="O33" s="88"/>
      <c r="P33" s="88"/>
      <c r="Q33" s="88"/>
      <c r="R33" s="88"/>
      <c r="S33" s="88"/>
      <c r="T33" s="88"/>
      <c r="U33" s="88"/>
      <c r="V33" s="88"/>
      <c r="W33" s="88"/>
      <c r="X33" s="88"/>
      <c r="Y33" s="88"/>
      <c r="Z33" s="88"/>
      <c r="AA33" s="88"/>
      <c r="AB33" s="88"/>
      <c r="AC33" s="88"/>
      <c r="AD33" s="88"/>
      <c r="AE33" s="88"/>
      <c r="AF33" s="88"/>
      <c r="AG33" s="88"/>
      <c r="AH33" s="88"/>
      <c r="AI33" s="88"/>
      <c r="AJ33" s="5"/>
    </row>
    <row r="34" spans="1:36" s="16" customFormat="1" ht="22" customHeight="1" thickBot="1">
      <c r="A34" s="14"/>
      <c r="B34" s="44" t="s">
        <v>13</v>
      </c>
      <c r="C34" s="45"/>
      <c r="D34" s="15" t="s">
        <v>14</v>
      </c>
      <c r="E34" s="46" t="s">
        <v>2</v>
      </c>
      <c r="F34" s="47"/>
      <c r="G34" s="24">
        <f>COUNTIF(E31:AI33,"Y")</f>
        <v>0</v>
      </c>
      <c r="H34" s="46" t="s">
        <v>16</v>
      </c>
      <c r="I34" s="47"/>
      <c r="J34" s="24">
        <f>COUNTIF(E31:AI33,"p")</f>
        <v>0</v>
      </c>
      <c r="K34" s="46" t="s">
        <v>17</v>
      </c>
      <c r="L34" s="47"/>
      <c r="M34" s="24">
        <f>COUNTIF(E31:AI33,"P")</f>
        <v>0</v>
      </c>
      <c r="N34" s="46" t="s">
        <v>19</v>
      </c>
      <c r="O34" s="47"/>
      <c r="P34" s="24">
        <f>COUNTIF(E31:AI33,"h")</f>
        <v>0</v>
      </c>
      <c r="Q34" s="46" t="s">
        <v>34</v>
      </c>
      <c r="R34" s="47"/>
      <c r="S34" s="24">
        <f>COUNTIF(E31:AI33,"N")</f>
        <v>0</v>
      </c>
      <c r="T34" s="46" t="s">
        <v>6</v>
      </c>
      <c r="U34" s="47"/>
      <c r="V34" s="25">
        <f>IF(SUM(G34,J34,M34,P34,S34)=0,0,G34/SUM(G34,J34,M34,P34,S34))</f>
        <v>0</v>
      </c>
      <c r="W34" s="26"/>
      <c r="X34" s="26"/>
      <c r="Y34" s="26"/>
      <c r="Z34" s="26"/>
      <c r="AA34" s="26"/>
      <c r="AB34" s="26"/>
      <c r="AC34" s="26"/>
      <c r="AD34" s="26"/>
      <c r="AE34" s="26"/>
      <c r="AF34" s="26"/>
      <c r="AG34" s="26"/>
      <c r="AH34" s="26"/>
      <c r="AI34" s="26"/>
      <c r="AJ34" s="14"/>
    </row>
    <row r="35" spans="1:36" ht="22" customHeight="1">
      <c r="A35" s="5"/>
      <c r="B35" s="43" t="s">
        <v>11</v>
      </c>
      <c r="C35" s="43"/>
      <c r="D35" s="43"/>
      <c r="E35" s="90"/>
      <c r="F35" s="90"/>
      <c r="G35" s="91"/>
      <c r="H35" s="91"/>
      <c r="I35" s="91"/>
      <c r="J35" s="91"/>
      <c r="K35" s="91"/>
      <c r="L35" s="92"/>
      <c r="M35" s="92"/>
      <c r="N35" s="93"/>
      <c r="O35" s="93"/>
      <c r="P35" s="93"/>
      <c r="Q35" s="93"/>
      <c r="R35" s="93"/>
      <c r="S35" s="93"/>
      <c r="T35" s="93"/>
      <c r="U35" s="93"/>
      <c r="V35" s="93"/>
      <c r="W35" s="93"/>
      <c r="X35" s="93"/>
      <c r="Y35" s="93"/>
      <c r="Z35" s="93"/>
      <c r="AA35" s="93"/>
      <c r="AB35" s="93"/>
      <c r="AC35" s="93"/>
      <c r="AD35" s="93"/>
      <c r="AE35" s="93"/>
      <c r="AF35" s="93"/>
      <c r="AG35" s="93"/>
      <c r="AH35" s="93"/>
      <c r="AI35" s="93"/>
      <c r="AJ35" s="5"/>
    </row>
    <row r="36" spans="1:36" ht="22" customHeight="1">
      <c r="A36" s="5"/>
      <c r="B36" s="35" t="s">
        <v>12</v>
      </c>
      <c r="C36" s="35"/>
      <c r="D36" s="35"/>
      <c r="E36" s="86"/>
      <c r="F36" s="86"/>
      <c r="G36" s="87"/>
      <c r="H36" s="87"/>
      <c r="I36" s="87"/>
      <c r="J36" s="87"/>
      <c r="K36" s="87"/>
      <c r="L36" s="89"/>
      <c r="M36" s="89"/>
      <c r="N36" s="88"/>
      <c r="O36" s="88"/>
      <c r="P36" s="88"/>
      <c r="Q36" s="88"/>
      <c r="R36" s="88"/>
      <c r="S36" s="88"/>
      <c r="T36" s="88"/>
      <c r="U36" s="88"/>
      <c r="V36" s="88"/>
      <c r="W36" s="88"/>
      <c r="X36" s="88"/>
      <c r="Y36" s="88"/>
      <c r="Z36" s="88"/>
      <c r="AA36" s="88"/>
      <c r="AB36" s="88"/>
      <c r="AC36" s="88"/>
      <c r="AD36" s="88"/>
      <c r="AE36" s="88"/>
      <c r="AF36" s="88"/>
      <c r="AG36" s="88"/>
      <c r="AH36" s="88"/>
      <c r="AI36" s="88"/>
      <c r="AJ36" s="5"/>
    </row>
    <row r="37" spans="1:36" s="16" customFormat="1" ht="22" customHeight="1" thickBot="1">
      <c r="A37" s="14"/>
      <c r="B37" s="44" t="s">
        <v>13</v>
      </c>
      <c r="C37" s="45"/>
      <c r="D37" s="15" t="s">
        <v>14</v>
      </c>
      <c r="E37" s="46" t="s">
        <v>2</v>
      </c>
      <c r="F37" s="47"/>
      <c r="G37" s="24">
        <f>COUNTIF(E34:AI36,"Y")</f>
        <v>0</v>
      </c>
      <c r="H37" s="46" t="s">
        <v>16</v>
      </c>
      <c r="I37" s="47"/>
      <c r="J37" s="24">
        <f>COUNTIF(E34:AI36,"p")</f>
        <v>0</v>
      </c>
      <c r="K37" s="46" t="s">
        <v>17</v>
      </c>
      <c r="L37" s="47"/>
      <c r="M37" s="24">
        <f>COUNTIF(E34:AI36,"P")</f>
        <v>0</v>
      </c>
      <c r="N37" s="46" t="s">
        <v>19</v>
      </c>
      <c r="O37" s="47"/>
      <c r="P37" s="24">
        <f>COUNTIF(E34:AI36,"h")</f>
        <v>0</v>
      </c>
      <c r="Q37" s="46" t="s">
        <v>34</v>
      </c>
      <c r="R37" s="47"/>
      <c r="S37" s="24">
        <f>COUNTIF(E34:AI36,"N")</f>
        <v>0</v>
      </c>
      <c r="T37" s="46" t="s">
        <v>6</v>
      </c>
      <c r="U37" s="47"/>
      <c r="V37" s="25">
        <f>IF(SUM(G37,J37,M37,P37,S37)=0,0,G37/SUM(G37,J37,M37,P37,S37))</f>
        <v>0</v>
      </c>
      <c r="W37" s="26"/>
      <c r="X37" s="26"/>
      <c r="Y37" s="26"/>
      <c r="Z37" s="26"/>
      <c r="AA37" s="26"/>
      <c r="AB37" s="26"/>
      <c r="AC37" s="26"/>
      <c r="AD37" s="26"/>
      <c r="AE37" s="26"/>
      <c r="AF37" s="26"/>
      <c r="AG37" s="26"/>
      <c r="AH37" s="26"/>
      <c r="AI37" s="26"/>
      <c r="AJ37" s="14"/>
    </row>
    <row r="38" spans="1:36" s="18" customFormat="1" ht="22" customHeight="1">
      <c r="A38" s="17"/>
      <c r="B38" s="43" t="s">
        <v>11</v>
      </c>
      <c r="C38" s="43"/>
      <c r="D38" s="43"/>
      <c r="E38" s="90"/>
      <c r="F38" s="90"/>
      <c r="G38" s="91"/>
      <c r="H38" s="91"/>
      <c r="I38" s="91"/>
      <c r="J38" s="91"/>
      <c r="K38" s="91"/>
      <c r="L38" s="92"/>
      <c r="M38" s="92"/>
      <c r="N38" s="93"/>
      <c r="O38" s="93"/>
      <c r="P38" s="93"/>
      <c r="Q38" s="93"/>
      <c r="R38" s="93"/>
      <c r="S38" s="93"/>
      <c r="T38" s="93"/>
      <c r="U38" s="93"/>
      <c r="V38" s="93"/>
      <c r="W38" s="93"/>
      <c r="X38" s="93"/>
      <c r="Y38" s="93"/>
      <c r="Z38" s="93"/>
      <c r="AA38" s="93"/>
      <c r="AB38" s="93"/>
      <c r="AC38" s="93"/>
      <c r="AD38" s="93"/>
      <c r="AE38" s="93"/>
      <c r="AF38" s="93"/>
      <c r="AG38" s="93"/>
      <c r="AH38" s="93"/>
      <c r="AI38" s="93"/>
      <c r="AJ38" s="17"/>
    </row>
    <row r="39" spans="1:36" ht="22" customHeight="1">
      <c r="A39" s="5"/>
      <c r="B39" s="35" t="s">
        <v>12</v>
      </c>
      <c r="C39" s="35"/>
      <c r="D39" s="35"/>
      <c r="E39" s="86"/>
      <c r="F39" s="86"/>
      <c r="G39" s="87"/>
      <c r="H39" s="87"/>
      <c r="I39" s="87"/>
      <c r="J39" s="87"/>
      <c r="K39" s="87"/>
      <c r="L39" s="89"/>
      <c r="M39" s="89"/>
      <c r="N39" s="88"/>
      <c r="O39" s="88"/>
      <c r="P39" s="88"/>
      <c r="Q39" s="88"/>
      <c r="R39" s="88"/>
      <c r="S39" s="88"/>
      <c r="T39" s="88"/>
      <c r="U39" s="88"/>
      <c r="V39" s="88"/>
      <c r="W39" s="88"/>
      <c r="X39" s="88"/>
      <c r="Y39" s="88"/>
      <c r="Z39" s="88"/>
      <c r="AA39" s="88"/>
      <c r="AB39" s="88"/>
      <c r="AC39" s="88"/>
      <c r="AD39" s="88"/>
      <c r="AE39" s="88"/>
      <c r="AF39" s="88"/>
      <c r="AG39" s="88"/>
      <c r="AH39" s="88"/>
      <c r="AI39" s="88"/>
      <c r="AJ39" s="5"/>
    </row>
    <row r="40" spans="1:36" s="16" customFormat="1" ht="22" customHeight="1" thickBot="1">
      <c r="A40" s="14"/>
      <c r="B40" s="44" t="s">
        <v>13</v>
      </c>
      <c r="C40" s="45"/>
      <c r="D40" s="15" t="s">
        <v>14</v>
      </c>
      <c r="E40" s="46" t="s">
        <v>2</v>
      </c>
      <c r="F40" s="47"/>
      <c r="G40" s="24">
        <f>COUNTIF(E37:AI39,"Y")</f>
        <v>0</v>
      </c>
      <c r="H40" s="46" t="s">
        <v>16</v>
      </c>
      <c r="I40" s="47"/>
      <c r="J40" s="24">
        <f>COUNTIF(E37:AI39,"p")</f>
        <v>0</v>
      </c>
      <c r="K40" s="46" t="s">
        <v>17</v>
      </c>
      <c r="L40" s="47"/>
      <c r="M40" s="24">
        <f>COUNTIF(E37:AI39,"P")</f>
        <v>0</v>
      </c>
      <c r="N40" s="46" t="s">
        <v>19</v>
      </c>
      <c r="O40" s="47"/>
      <c r="P40" s="24">
        <f>COUNTIF(E37:AI39,"h")</f>
        <v>0</v>
      </c>
      <c r="Q40" s="46" t="s">
        <v>34</v>
      </c>
      <c r="R40" s="47"/>
      <c r="S40" s="24">
        <f>COUNTIF(E37:AI39,"N")</f>
        <v>0</v>
      </c>
      <c r="T40" s="46" t="s">
        <v>6</v>
      </c>
      <c r="U40" s="47"/>
      <c r="V40" s="25">
        <f>IF(SUM(G40,J40,M40,P40,S40)=0,0,G40/SUM(G40,J40,M40,P40,S40))</f>
        <v>0</v>
      </c>
      <c r="W40" s="26"/>
      <c r="X40" s="26"/>
      <c r="Y40" s="26"/>
      <c r="Z40" s="26"/>
      <c r="AA40" s="26"/>
      <c r="AB40" s="26"/>
      <c r="AC40" s="26"/>
      <c r="AD40" s="26"/>
      <c r="AE40" s="26"/>
      <c r="AF40" s="26"/>
      <c r="AG40" s="26"/>
      <c r="AH40" s="26"/>
      <c r="AI40" s="26"/>
      <c r="AJ40" s="14"/>
    </row>
    <row r="41" spans="1:36" ht="22" customHeight="1">
      <c r="A41" s="5"/>
      <c r="B41" s="43" t="s">
        <v>11</v>
      </c>
      <c r="C41" s="43"/>
      <c r="D41" s="43"/>
      <c r="E41" s="90"/>
      <c r="F41" s="90"/>
      <c r="G41" s="91"/>
      <c r="H41" s="91"/>
      <c r="I41" s="91"/>
      <c r="J41" s="91"/>
      <c r="K41" s="91"/>
      <c r="L41" s="92"/>
      <c r="M41" s="92"/>
      <c r="N41" s="93"/>
      <c r="O41" s="93"/>
      <c r="P41" s="93"/>
      <c r="Q41" s="93"/>
      <c r="R41" s="93"/>
      <c r="S41" s="93"/>
      <c r="T41" s="93"/>
      <c r="U41" s="93"/>
      <c r="V41" s="93"/>
      <c r="W41" s="93"/>
      <c r="X41" s="93"/>
      <c r="Y41" s="93"/>
      <c r="Z41" s="93"/>
      <c r="AA41" s="93"/>
      <c r="AB41" s="93"/>
      <c r="AC41" s="93"/>
      <c r="AD41" s="93"/>
      <c r="AE41" s="93"/>
      <c r="AF41" s="93"/>
      <c r="AG41" s="93"/>
      <c r="AH41" s="93"/>
      <c r="AI41" s="93"/>
      <c r="AJ41" s="5"/>
    </row>
    <row r="42" spans="1:36" ht="22" customHeight="1">
      <c r="A42" s="5"/>
      <c r="B42" s="35" t="s">
        <v>12</v>
      </c>
      <c r="C42" s="35"/>
      <c r="D42" s="35"/>
      <c r="E42" s="86"/>
      <c r="F42" s="86"/>
      <c r="G42" s="87"/>
      <c r="H42" s="87"/>
      <c r="I42" s="87"/>
      <c r="J42" s="87"/>
      <c r="K42" s="87"/>
      <c r="L42" s="89"/>
      <c r="M42" s="89"/>
      <c r="N42" s="88"/>
      <c r="O42" s="88"/>
      <c r="P42" s="88"/>
      <c r="Q42" s="88"/>
      <c r="R42" s="88"/>
      <c r="S42" s="88"/>
      <c r="T42" s="88"/>
      <c r="U42" s="88"/>
      <c r="V42" s="88"/>
      <c r="W42" s="88"/>
      <c r="X42" s="88"/>
      <c r="Y42" s="88"/>
      <c r="Z42" s="88"/>
      <c r="AA42" s="88"/>
      <c r="AB42" s="88"/>
      <c r="AC42" s="88"/>
      <c r="AD42" s="88"/>
      <c r="AE42" s="88"/>
      <c r="AF42" s="88"/>
      <c r="AG42" s="88"/>
      <c r="AH42" s="88"/>
      <c r="AI42" s="88"/>
      <c r="AJ42" s="5"/>
    </row>
    <row r="43" spans="1:36" s="16" customFormat="1" ht="22" customHeight="1" thickBot="1">
      <c r="A43" s="14"/>
      <c r="B43" s="44" t="s">
        <v>13</v>
      </c>
      <c r="C43" s="45"/>
      <c r="D43" s="15" t="s">
        <v>14</v>
      </c>
      <c r="E43" s="46" t="s">
        <v>2</v>
      </c>
      <c r="F43" s="47"/>
      <c r="G43" s="24">
        <f>COUNTIF(E40:AI42,"Y")</f>
        <v>0</v>
      </c>
      <c r="H43" s="46" t="s">
        <v>16</v>
      </c>
      <c r="I43" s="47"/>
      <c r="J43" s="24">
        <f>COUNTIF(E40:AI42,"p")</f>
        <v>0</v>
      </c>
      <c r="K43" s="46" t="s">
        <v>17</v>
      </c>
      <c r="L43" s="47"/>
      <c r="M43" s="24">
        <f>COUNTIF(E40:AI42,"P")</f>
        <v>0</v>
      </c>
      <c r="N43" s="46" t="s">
        <v>19</v>
      </c>
      <c r="O43" s="47"/>
      <c r="P43" s="24">
        <f>COUNTIF(E40:AI42,"h")</f>
        <v>0</v>
      </c>
      <c r="Q43" s="46" t="s">
        <v>34</v>
      </c>
      <c r="R43" s="47"/>
      <c r="S43" s="27">
        <f>COUNTIF(E40:AI42,"N")</f>
        <v>0</v>
      </c>
      <c r="T43" s="46" t="s">
        <v>6</v>
      </c>
      <c r="U43" s="47"/>
      <c r="V43" s="25">
        <f>IF(SUM(G43,J43,M43,P43,S43)=0,0,G43/SUM(G43,J43,M43,P43,S43))</f>
        <v>0</v>
      </c>
      <c r="W43" s="26"/>
      <c r="X43" s="26"/>
      <c r="Y43" s="26"/>
      <c r="Z43" s="26"/>
      <c r="AA43" s="26"/>
      <c r="AB43" s="26"/>
      <c r="AC43" s="26"/>
      <c r="AD43" s="26"/>
      <c r="AE43" s="26"/>
      <c r="AF43" s="26"/>
      <c r="AG43" s="26"/>
      <c r="AH43" s="26"/>
      <c r="AI43" s="26"/>
      <c r="AJ43" s="14"/>
    </row>
    <row r="44" spans="1:36" s="18" customFormat="1" ht="22" customHeight="1">
      <c r="A44" s="17"/>
      <c r="B44" s="43" t="s">
        <v>11</v>
      </c>
      <c r="C44" s="43"/>
      <c r="D44" s="43"/>
      <c r="E44" s="90"/>
      <c r="F44" s="90"/>
      <c r="G44" s="91"/>
      <c r="H44" s="91"/>
      <c r="I44" s="91"/>
      <c r="J44" s="91"/>
      <c r="K44" s="91"/>
      <c r="L44" s="92"/>
      <c r="M44" s="92"/>
      <c r="N44" s="93"/>
      <c r="O44" s="93"/>
      <c r="P44" s="93"/>
      <c r="Q44" s="93"/>
      <c r="R44" s="93"/>
      <c r="S44" s="93"/>
      <c r="T44" s="93"/>
      <c r="U44" s="93"/>
      <c r="V44" s="93"/>
      <c r="W44" s="93"/>
      <c r="X44" s="93"/>
      <c r="Y44" s="93"/>
      <c r="Z44" s="93"/>
      <c r="AA44" s="93"/>
      <c r="AB44" s="93"/>
      <c r="AC44" s="93"/>
      <c r="AD44" s="93"/>
      <c r="AE44" s="93"/>
      <c r="AF44" s="93"/>
      <c r="AG44" s="93"/>
      <c r="AH44" s="93"/>
      <c r="AI44" s="93"/>
      <c r="AJ44" s="17"/>
    </row>
    <row r="45" spans="1:36" ht="22" customHeight="1">
      <c r="A45" s="5"/>
      <c r="B45" s="35" t="s">
        <v>12</v>
      </c>
      <c r="C45" s="35"/>
      <c r="D45" s="35"/>
      <c r="E45" s="86"/>
      <c r="F45" s="86"/>
      <c r="G45" s="87"/>
      <c r="H45" s="87"/>
      <c r="I45" s="87"/>
      <c r="J45" s="87"/>
      <c r="K45" s="87"/>
      <c r="L45" s="89"/>
      <c r="M45" s="89"/>
      <c r="N45" s="88"/>
      <c r="O45" s="88"/>
      <c r="P45" s="88"/>
      <c r="Q45" s="88"/>
      <c r="R45" s="88"/>
      <c r="S45" s="88"/>
      <c r="T45" s="88"/>
      <c r="U45" s="88"/>
      <c r="V45" s="88"/>
      <c r="W45" s="88"/>
      <c r="X45" s="88"/>
      <c r="Y45" s="88"/>
      <c r="Z45" s="88"/>
      <c r="AA45" s="88"/>
      <c r="AB45" s="88"/>
      <c r="AC45" s="88"/>
      <c r="AD45" s="88"/>
      <c r="AE45" s="88"/>
      <c r="AF45" s="88"/>
      <c r="AG45" s="88"/>
      <c r="AH45" s="88"/>
      <c r="AI45" s="88"/>
      <c r="AJ45" s="5"/>
    </row>
    <row r="46" spans="1:36" s="16" customFormat="1" ht="22" customHeight="1" thickBot="1">
      <c r="A46" s="14"/>
      <c r="B46" s="44" t="s">
        <v>13</v>
      </c>
      <c r="C46" s="45"/>
      <c r="D46" s="15" t="s">
        <v>14</v>
      </c>
      <c r="E46" s="46" t="s">
        <v>2</v>
      </c>
      <c r="F46" s="47"/>
      <c r="G46" s="24">
        <f>COUNTIF(E43:AI45,"Y")</f>
        <v>0</v>
      </c>
      <c r="H46" s="46" t="s">
        <v>16</v>
      </c>
      <c r="I46" s="47"/>
      <c r="J46" s="24">
        <f>COUNTIF(E43:AI45,"p")</f>
        <v>0</v>
      </c>
      <c r="K46" s="46" t="s">
        <v>17</v>
      </c>
      <c r="L46" s="47"/>
      <c r="M46" s="24">
        <f>COUNTIF(E43:AI45,"P")</f>
        <v>0</v>
      </c>
      <c r="N46" s="46" t="s">
        <v>19</v>
      </c>
      <c r="O46" s="47"/>
      <c r="P46" s="24">
        <f>COUNTIF(E43:AI45,"h")</f>
        <v>0</v>
      </c>
      <c r="Q46" s="46" t="s">
        <v>34</v>
      </c>
      <c r="R46" s="47"/>
      <c r="S46" s="24">
        <f>COUNTIF(E43:AI45,"N")</f>
        <v>0</v>
      </c>
      <c r="T46" s="46" t="s">
        <v>6</v>
      </c>
      <c r="U46" s="47"/>
      <c r="V46" s="25">
        <f>IF(SUM(G46,J46,M46,P46,S46)=0,0,G46/SUM(G46,J46,M46,P46,S46))</f>
        <v>0</v>
      </c>
      <c r="W46" s="26"/>
      <c r="X46" s="26"/>
      <c r="Y46" s="26"/>
      <c r="Z46" s="26"/>
      <c r="AA46" s="26"/>
      <c r="AB46" s="26"/>
      <c r="AC46" s="26"/>
      <c r="AD46" s="26"/>
      <c r="AE46" s="26"/>
      <c r="AF46" s="26"/>
      <c r="AG46" s="26"/>
      <c r="AH46" s="26"/>
      <c r="AI46" s="26"/>
      <c r="AJ46" s="14"/>
    </row>
    <row r="47" spans="1:36" ht="22" customHeight="1">
      <c r="A47" s="5"/>
      <c r="B47" s="43" t="s">
        <v>11</v>
      </c>
      <c r="C47" s="43"/>
      <c r="D47" s="43"/>
      <c r="E47" s="90"/>
      <c r="F47" s="90"/>
      <c r="G47" s="91"/>
      <c r="H47" s="91"/>
      <c r="I47" s="91"/>
      <c r="J47" s="91"/>
      <c r="K47" s="91"/>
      <c r="L47" s="92"/>
      <c r="M47" s="92"/>
      <c r="N47" s="93"/>
      <c r="O47" s="93"/>
      <c r="P47" s="93"/>
      <c r="Q47" s="93"/>
      <c r="R47" s="93"/>
      <c r="S47" s="93"/>
      <c r="T47" s="93"/>
      <c r="U47" s="93"/>
      <c r="V47" s="93"/>
      <c r="W47" s="93"/>
      <c r="X47" s="93"/>
      <c r="Y47" s="93"/>
      <c r="Z47" s="93"/>
      <c r="AA47" s="93"/>
      <c r="AB47" s="93"/>
      <c r="AC47" s="93"/>
      <c r="AD47" s="93"/>
      <c r="AE47" s="93"/>
      <c r="AF47" s="93"/>
      <c r="AG47" s="93"/>
      <c r="AH47" s="93"/>
      <c r="AI47" s="93"/>
      <c r="AJ47" s="5"/>
    </row>
    <row r="48" spans="1:36" ht="22" customHeight="1">
      <c r="A48" s="5"/>
      <c r="B48" s="35" t="s">
        <v>12</v>
      </c>
      <c r="C48" s="35"/>
      <c r="D48" s="35"/>
      <c r="E48" s="86"/>
      <c r="F48" s="86"/>
      <c r="G48" s="87"/>
      <c r="H48" s="87"/>
      <c r="I48" s="87"/>
      <c r="J48" s="87"/>
      <c r="K48" s="87"/>
      <c r="L48" s="89"/>
      <c r="M48" s="89"/>
      <c r="N48" s="88"/>
      <c r="O48" s="88"/>
      <c r="P48" s="88"/>
      <c r="Q48" s="88"/>
      <c r="R48" s="88"/>
      <c r="S48" s="88"/>
      <c r="T48" s="88"/>
      <c r="U48" s="88"/>
      <c r="V48" s="88"/>
      <c r="W48" s="88"/>
      <c r="X48" s="88"/>
      <c r="Y48" s="88"/>
      <c r="Z48" s="88"/>
      <c r="AA48" s="88"/>
      <c r="AB48" s="88"/>
      <c r="AC48" s="88"/>
      <c r="AD48" s="88"/>
      <c r="AE48" s="88"/>
      <c r="AF48" s="88"/>
      <c r="AG48" s="88"/>
      <c r="AH48" s="88"/>
      <c r="AI48" s="88"/>
      <c r="AJ48" s="5"/>
    </row>
    <row r="49" spans="1:36" s="16" customFormat="1" ht="22" customHeight="1" thickBot="1">
      <c r="A49" s="14"/>
      <c r="B49" s="44" t="s">
        <v>13</v>
      </c>
      <c r="C49" s="45"/>
      <c r="D49" s="15" t="s">
        <v>14</v>
      </c>
      <c r="E49" s="46" t="s">
        <v>2</v>
      </c>
      <c r="F49" s="47"/>
      <c r="G49" s="24">
        <f>COUNTIF(E46:AI48,"Y")</f>
        <v>0</v>
      </c>
      <c r="H49" s="46" t="s">
        <v>16</v>
      </c>
      <c r="I49" s="47"/>
      <c r="J49" s="24">
        <f>COUNTIF(E46:AI48,"p")</f>
        <v>0</v>
      </c>
      <c r="K49" s="46" t="s">
        <v>17</v>
      </c>
      <c r="L49" s="47"/>
      <c r="M49" s="24">
        <f>COUNTIF(E46:AI48,"P")</f>
        <v>0</v>
      </c>
      <c r="N49" s="46" t="s">
        <v>19</v>
      </c>
      <c r="O49" s="47"/>
      <c r="P49" s="24">
        <f>COUNTIF(E46:AI48,"h")</f>
        <v>0</v>
      </c>
      <c r="Q49" s="46" t="s">
        <v>34</v>
      </c>
      <c r="R49" s="47"/>
      <c r="S49" s="24">
        <f>COUNTIF(E46:AI48,"N")</f>
        <v>0</v>
      </c>
      <c r="T49" s="46" t="s">
        <v>6</v>
      </c>
      <c r="U49" s="47"/>
      <c r="V49" s="25">
        <f>IF(SUM(G49,J49,M49,P49,S49)=0,0,G49/SUM(G49,J49,M49,P49,S49))</f>
        <v>0</v>
      </c>
      <c r="W49" s="26"/>
      <c r="X49" s="26"/>
      <c r="Y49" s="26"/>
      <c r="Z49" s="26"/>
      <c r="AA49" s="26"/>
      <c r="AB49" s="26"/>
      <c r="AC49" s="26"/>
      <c r="AD49" s="26"/>
      <c r="AE49" s="26"/>
      <c r="AF49" s="26"/>
      <c r="AG49" s="26"/>
      <c r="AH49" s="26"/>
      <c r="AI49" s="26"/>
      <c r="AJ49" s="14"/>
    </row>
    <row r="50" spans="1:36" ht="22" customHeight="1">
      <c r="A50" s="5"/>
      <c r="B50" s="43" t="s">
        <v>11</v>
      </c>
      <c r="C50" s="43"/>
      <c r="D50" s="43"/>
      <c r="E50" s="90"/>
      <c r="F50" s="90"/>
      <c r="G50" s="91"/>
      <c r="H50" s="91"/>
      <c r="I50" s="91"/>
      <c r="J50" s="91"/>
      <c r="K50" s="91"/>
      <c r="L50" s="92"/>
      <c r="M50" s="92"/>
      <c r="N50" s="93"/>
      <c r="O50" s="93"/>
      <c r="P50" s="93"/>
      <c r="Q50" s="93"/>
      <c r="R50" s="93"/>
      <c r="S50" s="93"/>
      <c r="T50" s="93"/>
      <c r="U50" s="93"/>
      <c r="V50" s="93"/>
      <c r="W50" s="93"/>
      <c r="X50" s="93"/>
      <c r="Y50" s="93"/>
      <c r="Z50" s="93"/>
      <c r="AA50" s="93"/>
      <c r="AB50" s="93"/>
      <c r="AC50" s="93"/>
      <c r="AD50" s="93"/>
      <c r="AE50" s="93"/>
      <c r="AF50" s="93"/>
      <c r="AG50" s="93"/>
      <c r="AH50" s="93"/>
      <c r="AI50" s="93"/>
      <c r="AJ50" s="5"/>
    </row>
    <row r="51" spans="1:36" ht="22" customHeight="1">
      <c r="A51" s="5"/>
      <c r="B51" s="35" t="s">
        <v>12</v>
      </c>
      <c r="C51" s="35"/>
      <c r="D51" s="35"/>
      <c r="E51" s="86"/>
      <c r="F51" s="86"/>
      <c r="G51" s="87"/>
      <c r="H51" s="87"/>
      <c r="I51" s="87"/>
      <c r="J51" s="87"/>
      <c r="K51" s="87"/>
      <c r="L51" s="89"/>
      <c r="M51" s="89"/>
      <c r="N51" s="88"/>
      <c r="O51" s="88"/>
      <c r="P51" s="88"/>
      <c r="Q51" s="88"/>
      <c r="R51" s="88"/>
      <c r="S51" s="88"/>
      <c r="T51" s="88"/>
      <c r="U51" s="88"/>
      <c r="V51" s="88"/>
      <c r="W51" s="88"/>
      <c r="X51" s="88"/>
      <c r="Y51" s="88"/>
      <c r="Z51" s="88"/>
      <c r="AA51" s="88"/>
      <c r="AB51" s="88"/>
      <c r="AC51" s="88"/>
      <c r="AD51" s="88"/>
      <c r="AE51" s="88"/>
      <c r="AF51" s="88"/>
      <c r="AG51" s="88"/>
      <c r="AH51" s="88"/>
      <c r="AI51" s="88"/>
      <c r="AJ51" s="5"/>
    </row>
    <row r="52" spans="1:36" s="16" customFormat="1" ht="22" customHeight="1" thickBot="1">
      <c r="A52" s="14"/>
      <c r="B52" s="44" t="s">
        <v>13</v>
      </c>
      <c r="C52" s="45"/>
      <c r="D52" s="15" t="s">
        <v>14</v>
      </c>
      <c r="E52" s="46" t="s">
        <v>2</v>
      </c>
      <c r="F52" s="47"/>
      <c r="G52" s="24">
        <f>COUNTIF(E49:AI51,"Y")</f>
        <v>0</v>
      </c>
      <c r="H52" s="46" t="s">
        <v>16</v>
      </c>
      <c r="I52" s="47"/>
      <c r="J52" s="24">
        <f>COUNTIF(E49:AI51,"p")</f>
        <v>0</v>
      </c>
      <c r="K52" s="46" t="s">
        <v>17</v>
      </c>
      <c r="L52" s="47"/>
      <c r="M52" s="24">
        <f>COUNTIF(E49:AI51,"P")</f>
        <v>0</v>
      </c>
      <c r="N52" s="46" t="s">
        <v>19</v>
      </c>
      <c r="O52" s="47"/>
      <c r="P52" s="24">
        <f>COUNTIF(E49:AI51,"h")</f>
        <v>0</v>
      </c>
      <c r="Q52" s="46" t="s">
        <v>34</v>
      </c>
      <c r="R52" s="47"/>
      <c r="S52" s="24">
        <f>COUNTIF(E49:AI51,"N")</f>
        <v>0</v>
      </c>
      <c r="T52" s="46" t="s">
        <v>6</v>
      </c>
      <c r="U52" s="47"/>
      <c r="V52" s="25">
        <f>IF(SUM(G52,J52,M52,P52,S52)=0,0,G52/SUM(G52,J52,M52,P52,S52))</f>
        <v>0</v>
      </c>
      <c r="W52" s="26"/>
      <c r="X52" s="26"/>
      <c r="Y52" s="26"/>
      <c r="Z52" s="26"/>
      <c r="AA52" s="26"/>
      <c r="AB52" s="26"/>
      <c r="AC52" s="26"/>
      <c r="AD52" s="26"/>
      <c r="AE52" s="26"/>
      <c r="AF52" s="26"/>
      <c r="AG52" s="26"/>
      <c r="AH52" s="26"/>
      <c r="AI52" s="26"/>
      <c r="AJ52" s="14"/>
    </row>
    <row r="53" spans="1:36" s="18" customFormat="1" ht="22" customHeight="1">
      <c r="A53" s="17"/>
      <c r="B53" s="43" t="s">
        <v>11</v>
      </c>
      <c r="C53" s="43"/>
      <c r="D53" s="43"/>
      <c r="E53" s="90"/>
      <c r="F53" s="90"/>
      <c r="G53" s="91"/>
      <c r="H53" s="91"/>
      <c r="I53" s="91"/>
      <c r="J53" s="91"/>
      <c r="K53" s="91"/>
      <c r="L53" s="92"/>
      <c r="M53" s="92"/>
      <c r="N53" s="93"/>
      <c r="O53" s="93"/>
      <c r="P53" s="93"/>
      <c r="Q53" s="93"/>
      <c r="R53" s="93"/>
      <c r="S53" s="93"/>
      <c r="T53" s="93"/>
      <c r="U53" s="93"/>
      <c r="V53" s="93"/>
      <c r="W53" s="93"/>
      <c r="X53" s="93"/>
      <c r="Y53" s="93"/>
      <c r="Z53" s="93"/>
      <c r="AA53" s="93"/>
      <c r="AB53" s="93"/>
      <c r="AC53" s="93"/>
      <c r="AD53" s="93"/>
      <c r="AE53" s="93"/>
      <c r="AF53" s="93"/>
      <c r="AG53" s="93"/>
      <c r="AH53" s="93"/>
      <c r="AI53" s="93"/>
      <c r="AJ53" s="17"/>
    </row>
    <row r="54" spans="1:36" ht="22" customHeight="1">
      <c r="A54" s="5"/>
      <c r="B54" s="35" t="s">
        <v>12</v>
      </c>
      <c r="C54" s="35"/>
      <c r="D54" s="35"/>
      <c r="E54" s="86"/>
      <c r="F54" s="86"/>
      <c r="G54" s="87"/>
      <c r="H54" s="87"/>
      <c r="I54" s="87"/>
      <c r="J54" s="87"/>
      <c r="K54" s="87"/>
      <c r="L54" s="89"/>
      <c r="M54" s="89"/>
      <c r="N54" s="88"/>
      <c r="O54" s="88"/>
      <c r="P54" s="88"/>
      <c r="Q54" s="88"/>
      <c r="R54" s="88"/>
      <c r="S54" s="88"/>
      <c r="T54" s="88"/>
      <c r="U54" s="88"/>
      <c r="V54" s="88"/>
      <c r="W54" s="88"/>
      <c r="X54" s="88"/>
      <c r="Y54" s="88"/>
      <c r="Z54" s="88"/>
      <c r="AA54" s="88"/>
      <c r="AB54" s="88"/>
      <c r="AC54" s="88"/>
      <c r="AD54" s="88"/>
      <c r="AE54" s="88"/>
      <c r="AF54" s="88"/>
      <c r="AG54" s="88"/>
      <c r="AH54" s="88"/>
      <c r="AI54" s="88"/>
      <c r="AJ54" s="5"/>
    </row>
    <row r="55" spans="1:36" s="16" customFormat="1" ht="22" customHeight="1" thickBot="1">
      <c r="A55" s="14"/>
      <c r="B55" s="44" t="s">
        <v>13</v>
      </c>
      <c r="C55" s="45"/>
      <c r="D55" s="15" t="s">
        <v>14</v>
      </c>
      <c r="E55" s="46" t="s">
        <v>2</v>
      </c>
      <c r="F55" s="46"/>
      <c r="G55" s="24">
        <f>COUNTIF(E52:AI54,"Y")</f>
        <v>0</v>
      </c>
      <c r="H55" s="46" t="s">
        <v>16</v>
      </c>
      <c r="I55" s="46"/>
      <c r="J55" s="24">
        <f>COUNTIF(E52:AI54,"p")</f>
        <v>0</v>
      </c>
      <c r="K55" s="46" t="s">
        <v>17</v>
      </c>
      <c r="L55" s="46"/>
      <c r="M55" s="24">
        <f>COUNTIF(E52:AI54,"P")</f>
        <v>0</v>
      </c>
      <c r="N55" s="46" t="s">
        <v>19</v>
      </c>
      <c r="O55" s="46"/>
      <c r="P55" s="24">
        <f>COUNTIF(E52:AI54,"h")</f>
        <v>0</v>
      </c>
      <c r="Q55" s="46" t="s">
        <v>34</v>
      </c>
      <c r="R55" s="46"/>
      <c r="S55" s="24">
        <f>COUNTIF(E52:AI54,"N")</f>
        <v>0</v>
      </c>
      <c r="T55" s="46" t="s">
        <v>6</v>
      </c>
      <c r="U55" s="46"/>
      <c r="V55" s="25">
        <f>IF(SUM(G55,J55,M55,P55,S55)=0,0,G55/SUM(G55,J55,M55,P55,S55))</f>
        <v>0</v>
      </c>
      <c r="W55" s="26"/>
      <c r="X55" s="26"/>
      <c r="Y55" s="26"/>
      <c r="Z55" s="26"/>
      <c r="AA55" s="26"/>
      <c r="AB55" s="26"/>
      <c r="AC55" s="26"/>
      <c r="AD55" s="26"/>
      <c r="AE55" s="26"/>
      <c r="AF55" s="26"/>
      <c r="AG55" s="26"/>
      <c r="AH55" s="26"/>
      <c r="AI55" s="26"/>
      <c r="AJ55" s="14"/>
    </row>
    <row r="56" spans="1:36" s="18" customFormat="1" ht="22" customHeight="1">
      <c r="A56" s="17"/>
      <c r="B56" s="43" t="s">
        <v>11</v>
      </c>
      <c r="C56" s="43"/>
      <c r="D56" s="43"/>
      <c r="E56" s="90"/>
      <c r="F56" s="90"/>
      <c r="G56" s="91"/>
      <c r="H56" s="91"/>
      <c r="I56" s="91"/>
      <c r="J56" s="91"/>
      <c r="K56" s="91"/>
      <c r="L56" s="92"/>
      <c r="M56" s="92"/>
      <c r="N56" s="93"/>
      <c r="O56" s="93"/>
      <c r="P56" s="93"/>
      <c r="Q56" s="93"/>
      <c r="R56" s="93"/>
      <c r="S56" s="93"/>
      <c r="T56" s="93"/>
      <c r="U56" s="93"/>
      <c r="V56" s="93"/>
      <c r="W56" s="93"/>
      <c r="X56" s="93"/>
      <c r="Y56" s="93"/>
      <c r="Z56" s="93"/>
      <c r="AA56" s="93"/>
      <c r="AB56" s="93"/>
      <c r="AC56" s="93"/>
      <c r="AD56" s="93"/>
      <c r="AE56" s="93"/>
      <c r="AF56" s="93"/>
      <c r="AG56" s="93"/>
      <c r="AH56" s="93"/>
      <c r="AI56" s="93"/>
      <c r="AJ56" s="17"/>
    </row>
    <row r="57" spans="1:36" ht="22" customHeight="1">
      <c r="A57" s="5"/>
      <c r="B57" s="35" t="s">
        <v>12</v>
      </c>
      <c r="C57" s="35"/>
      <c r="D57" s="35"/>
      <c r="E57" s="86"/>
      <c r="F57" s="86"/>
      <c r="G57" s="87"/>
      <c r="H57" s="87"/>
      <c r="I57" s="87"/>
      <c r="J57" s="87"/>
      <c r="K57" s="87"/>
      <c r="L57" s="89"/>
      <c r="M57" s="89"/>
      <c r="N57" s="88"/>
      <c r="O57" s="88"/>
      <c r="P57" s="88"/>
      <c r="Q57" s="88"/>
      <c r="R57" s="88"/>
      <c r="S57" s="88"/>
      <c r="T57" s="88"/>
      <c r="U57" s="88"/>
      <c r="V57" s="88"/>
      <c r="W57" s="88"/>
      <c r="X57" s="88"/>
      <c r="Y57" s="88"/>
      <c r="Z57" s="88"/>
      <c r="AA57" s="88"/>
      <c r="AB57" s="88"/>
      <c r="AC57" s="88"/>
      <c r="AD57" s="88"/>
      <c r="AE57" s="88"/>
      <c r="AF57" s="88"/>
      <c r="AG57" s="88"/>
      <c r="AH57" s="88"/>
      <c r="AI57" s="88"/>
      <c r="AJ57" s="5"/>
    </row>
    <row r="58" spans="1:36" s="16" customFormat="1" ht="22" customHeight="1" thickBot="1">
      <c r="A58" s="14"/>
      <c r="B58" s="44" t="s">
        <v>13</v>
      </c>
      <c r="C58" s="45"/>
      <c r="D58" s="15" t="s">
        <v>14</v>
      </c>
      <c r="E58" s="46" t="s">
        <v>2</v>
      </c>
      <c r="F58" s="46"/>
      <c r="G58" s="24">
        <f>COUNTIF(E55:AI57,"Y")</f>
        <v>0</v>
      </c>
      <c r="H58" s="46" t="s">
        <v>16</v>
      </c>
      <c r="I58" s="46"/>
      <c r="J58" s="24">
        <f>COUNTIF(E55:AI57,"p")</f>
        <v>0</v>
      </c>
      <c r="K58" s="46" t="s">
        <v>17</v>
      </c>
      <c r="L58" s="46"/>
      <c r="M58" s="24">
        <f>COUNTIF(E55:AI57,"P")</f>
        <v>0</v>
      </c>
      <c r="N58" s="46" t="s">
        <v>19</v>
      </c>
      <c r="O58" s="46"/>
      <c r="P58" s="24">
        <f>COUNTIF(E55:AI57,"h")</f>
        <v>0</v>
      </c>
      <c r="Q58" s="46" t="s">
        <v>34</v>
      </c>
      <c r="R58" s="46"/>
      <c r="S58" s="24">
        <f>COUNTIF(E55:AI57,"N")</f>
        <v>0</v>
      </c>
      <c r="T58" s="46" t="s">
        <v>6</v>
      </c>
      <c r="U58" s="46"/>
      <c r="V58" s="25">
        <f>IF(SUM(G58,J58,M58,P58,S58)=0,0,G58/SUM(G58,J58,M58,P58,S58))</f>
        <v>0</v>
      </c>
      <c r="W58" s="26"/>
      <c r="X58" s="26"/>
      <c r="Y58" s="26"/>
      <c r="Z58" s="26"/>
      <c r="AA58" s="26"/>
      <c r="AB58" s="26"/>
      <c r="AC58" s="26"/>
      <c r="AD58" s="26"/>
      <c r="AE58" s="26"/>
      <c r="AF58" s="26"/>
      <c r="AG58" s="26"/>
      <c r="AH58" s="26"/>
      <c r="AI58" s="26"/>
      <c r="AJ58" s="14"/>
    </row>
    <row r="59" spans="1:36" s="18" customFormat="1" ht="22" customHeight="1">
      <c r="A59" s="17"/>
      <c r="B59" s="43" t="s">
        <v>11</v>
      </c>
      <c r="C59" s="43"/>
      <c r="D59" s="43"/>
      <c r="E59" s="90"/>
      <c r="F59" s="90"/>
      <c r="G59" s="91"/>
      <c r="H59" s="91"/>
      <c r="I59" s="91"/>
      <c r="J59" s="91"/>
      <c r="K59" s="91"/>
      <c r="L59" s="92"/>
      <c r="M59" s="92"/>
      <c r="N59" s="93"/>
      <c r="O59" s="93"/>
      <c r="P59" s="93"/>
      <c r="Q59" s="93"/>
      <c r="R59" s="93"/>
      <c r="S59" s="93"/>
      <c r="T59" s="93"/>
      <c r="U59" s="93"/>
      <c r="V59" s="93"/>
      <c r="W59" s="93"/>
      <c r="X59" s="93"/>
      <c r="Y59" s="93"/>
      <c r="Z59" s="93"/>
      <c r="AA59" s="93"/>
      <c r="AB59" s="93"/>
      <c r="AC59" s="93"/>
      <c r="AD59" s="93"/>
      <c r="AE59" s="93"/>
      <c r="AF59" s="93"/>
      <c r="AG59" s="93"/>
      <c r="AH59" s="93"/>
      <c r="AI59" s="93"/>
      <c r="AJ59" s="17"/>
    </row>
    <row r="60" spans="1:36" ht="22" customHeight="1">
      <c r="A60" s="5"/>
      <c r="B60" s="35" t="s">
        <v>12</v>
      </c>
      <c r="C60" s="35"/>
      <c r="D60" s="35"/>
      <c r="E60" s="86"/>
      <c r="F60" s="86"/>
      <c r="G60" s="87"/>
      <c r="H60" s="87"/>
      <c r="I60" s="87"/>
      <c r="J60" s="87"/>
      <c r="K60" s="87"/>
      <c r="L60" s="89"/>
      <c r="M60" s="89"/>
      <c r="N60" s="88"/>
      <c r="O60" s="88"/>
      <c r="P60" s="88"/>
      <c r="Q60" s="88"/>
      <c r="R60" s="88"/>
      <c r="S60" s="88"/>
      <c r="T60" s="88"/>
      <c r="U60" s="88"/>
      <c r="V60" s="88"/>
      <c r="W60" s="88"/>
      <c r="X60" s="88"/>
      <c r="Y60" s="88"/>
      <c r="Z60" s="88"/>
      <c r="AA60" s="88"/>
      <c r="AB60" s="88"/>
      <c r="AC60" s="88"/>
      <c r="AD60" s="88"/>
      <c r="AE60" s="88"/>
      <c r="AF60" s="88"/>
      <c r="AG60" s="88"/>
      <c r="AH60" s="88"/>
      <c r="AI60" s="88"/>
      <c r="AJ60" s="5"/>
    </row>
    <row r="61" spans="1:36" s="16" customFormat="1" ht="22" customHeight="1" thickBot="1">
      <c r="A61" s="14"/>
      <c r="B61" s="44" t="s">
        <v>13</v>
      </c>
      <c r="C61" s="45"/>
      <c r="D61" s="15" t="s">
        <v>14</v>
      </c>
      <c r="E61" s="46" t="s">
        <v>2</v>
      </c>
      <c r="F61" s="46"/>
      <c r="G61" s="24">
        <f>COUNTIF(E58:AI60,"Y")</f>
        <v>0</v>
      </c>
      <c r="H61" s="46" t="s">
        <v>16</v>
      </c>
      <c r="I61" s="46"/>
      <c r="J61" s="24">
        <f>COUNTIF(E58:AI60,"p")</f>
        <v>0</v>
      </c>
      <c r="K61" s="46" t="s">
        <v>17</v>
      </c>
      <c r="L61" s="46"/>
      <c r="M61" s="24">
        <f>COUNTIF(E58:AI60,"P")</f>
        <v>0</v>
      </c>
      <c r="N61" s="46" t="s">
        <v>19</v>
      </c>
      <c r="O61" s="46"/>
      <c r="P61" s="24">
        <f>COUNTIF(E58:AI60,"h")</f>
        <v>0</v>
      </c>
      <c r="Q61" s="46" t="s">
        <v>34</v>
      </c>
      <c r="R61" s="46"/>
      <c r="S61" s="24">
        <f>COUNTIF(E58:AI60,"N")</f>
        <v>0</v>
      </c>
      <c r="T61" s="46" t="s">
        <v>6</v>
      </c>
      <c r="U61" s="46"/>
      <c r="V61" s="25">
        <f>IF(SUM(G61,J61,M61,P61,S61)=0,0,G61/SUM(G61,J61,M61,P61,S61))</f>
        <v>0</v>
      </c>
      <c r="W61" s="26"/>
      <c r="X61" s="26"/>
      <c r="Y61" s="26"/>
      <c r="Z61" s="26"/>
      <c r="AA61" s="26"/>
      <c r="AB61" s="26"/>
      <c r="AC61" s="26"/>
      <c r="AD61" s="26"/>
      <c r="AE61" s="26"/>
      <c r="AF61" s="26"/>
      <c r="AG61" s="26"/>
      <c r="AH61" s="26"/>
      <c r="AI61" s="26"/>
      <c r="AJ61" s="14"/>
    </row>
    <row r="62" spans="1:36" s="18" customFormat="1" ht="22" customHeight="1">
      <c r="A62" s="17"/>
      <c r="B62" s="43" t="s">
        <v>11</v>
      </c>
      <c r="C62" s="43"/>
      <c r="D62" s="43"/>
      <c r="E62" s="90"/>
      <c r="F62" s="90"/>
      <c r="G62" s="91"/>
      <c r="H62" s="91"/>
      <c r="I62" s="91"/>
      <c r="J62" s="91"/>
      <c r="K62" s="91"/>
      <c r="L62" s="92"/>
      <c r="M62" s="92"/>
      <c r="N62" s="93"/>
      <c r="O62" s="93"/>
      <c r="P62" s="93"/>
      <c r="Q62" s="93"/>
      <c r="R62" s="93"/>
      <c r="S62" s="93"/>
      <c r="T62" s="93"/>
      <c r="U62" s="93"/>
      <c r="V62" s="93"/>
      <c r="W62" s="93"/>
      <c r="X62" s="93"/>
      <c r="Y62" s="93"/>
      <c r="Z62" s="93"/>
      <c r="AA62" s="93"/>
      <c r="AB62" s="93"/>
      <c r="AC62" s="93"/>
      <c r="AD62" s="93"/>
      <c r="AE62" s="93"/>
      <c r="AF62" s="93"/>
      <c r="AG62" s="93"/>
      <c r="AH62" s="93"/>
      <c r="AI62" s="93"/>
      <c r="AJ62" s="17"/>
    </row>
    <row r="63" spans="1:36" ht="22" customHeight="1">
      <c r="A63" s="5"/>
      <c r="B63" s="35" t="s">
        <v>12</v>
      </c>
      <c r="C63" s="35"/>
      <c r="D63" s="35"/>
      <c r="E63" s="86"/>
      <c r="F63" s="86"/>
      <c r="G63" s="87"/>
      <c r="H63" s="87"/>
      <c r="I63" s="87"/>
      <c r="J63" s="87"/>
      <c r="K63" s="87"/>
      <c r="L63" s="89"/>
      <c r="M63" s="89"/>
      <c r="N63" s="88"/>
      <c r="O63" s="88"/>
      <c r="P63" s="88"/>
      <c r="Q63" s="88"/>
      <c r="R63" s="88"/>
      <c r="S63" s="88"/>
      <c r="T63" s="88"/>
      <c r="U63" s="88"/>
      <c r="V63" s="88"/>
      <c r="W63" s="88"/>
      <c r="X63" s="88"/>
      <c r="Y63" s="88"/>
      <c r="Z63" s="88"/>
      <c r="AA63" s="88"/>
      <c r="AB63" s="88"/>
      <c r="AC63" s="88"/>
      <c r="AD63" s="88"/>
      <c r="AE63" s="88"/>
      <c r="AF63" s="88"/>
      <c r="AG63" s="88"/>
      <c r="AH63" s="88"/>
      <c r="AI63" s="88"/>
      <c r="AJ63" s="5"/>
    </row>
    <row r="64" spans="1:36" s="16" customFormat="1" ht="22" customHeight="1" thickBot="1">
      <c r="A64" s="14"/>
      <c r="B64" s="44" t="s">
        <v>13</v>
      </c>
      <c r="C64" s="45"/>
      <c r="D64" s="15" t="s">
        <v>14</v>
      </c>
      <c r="E64" s="46" t="s">
        <v>2</v>
      </c>
      <c r="F64" s="46"/>
      <c r="G64" s="24">
        <f>COUNTIF(E61:AI63,"Y")</f>
        <v>0</v>
      </c>
      <c r="H64" s="46" t="s">
        <v>16</v>
      </c>
      <c r="I64" s="46"/>
      <c r="J64" s="24">
        <f>COUNTIF(E61:AI63,"p")</f>
        <v>0</v>
      </c>
      <c r="K64" s="46" t="s">
        <v>17</v>
      </c>
      <c r="L64" s="46"/>
      <c r="M64" s="24">
        <f>COUNTIF(E61:AI63,"P")</f>
        <v>0</v>
      </c>
      <c r="N64" s="46" t="s">
        <v>19</v>
      </c>
      <c r="O64" s="46"/>
      <c r="P64" s="24">
        <f>COUNTIF(E61:AI63,"h")</f>
        <v>0</v>
      </c>
      <c r="Q64" s="46" t="s">
        <v>34</v>
      </c>
      <c r="R64" s="46"/>
      <c r="S64" s="24">
        <f>COUNTIF(E61:AI63,"N")</f>
        <v>0</v>
      </c>
      <c r="T64" s="46" t="s">
        <v>6</v>
      </c>
      <c r="U64" s="46"/>
      <c r="V64" s="25">
        <f>IF(SUM(G64,J64,M64,P64,S64)=0,0,G64/SUM(G64,J64,M64,P64,S64))</f>
        <v>0</v>
      </c>
      <c r="W64" s="26"/>
      <c r="X64" s="26"/>
      <c r="Y64" s="26"/>
      <c r="Z64" s="26"/>
      <c r="AA64" s="26"/>
      <c r="AB64" s="26"/>
      <c r="AC64" s="26"/>
      <c r="AD64" s="26"/>
      <c r="AE64" s="26"/>
      <c r="AF64" s="26"/>
      <c r="AG64" s="26"/>
      <c r="AH64" s="26"/>
      <c r="AI64" s="26"/>
      <c r="AJ64" s="14"/>
    </row>
    <row r="65" spans="1:36" s="18" customFormat="1" ht="22" customHeight="1">
      <c r="A65" s="17"/>
      <c r="B65" s="36" t="s">
        <v>11</v>
      </c>
      <c r="C65" s="36"/>
      <c r="D65" s="36"/>
      <c r="E65" s="90"/>
      <c r="F65" s="90"/>
      <c r="G65" s="91"/>
      <c r="H65" s="91"/>
      <c r="I65" s="91"/>
      <c r="J65" s="91"/>
      <c r="K65" s="91"/>
      <c r="L65" s="92"/>
      <c r="M65" s="92"/>
      <c r="N65" s="93"/>
      <c r="O65" s="93"/>
      <c r="P65" s="93"/>
      <c r="Q65" s="93"/>
      <c r="R65" s="93"/>
      <c r="S65" s="93"/>
      <c r="T65" s="93"/>
      <c r="U65" s="93"/>
      <c r="V65" s="93"/>
      <c r="W65" s="93"/>
      <c r="X65" s="93"/>
      <c r="Y65" s="93"/>
      <c r="Z65" s="93"/>
      <c r="AA65" s="93"/>
      <c r="AB65" s="93"/>
      <c r="AC65" s="93"/>
      <c r="AD65" s="93"/>
      <c r="AE65" s="93"/>
      <c r="AF65" s="93"/>
      <c r="AG65" s="93"/>
      <c r="AH65" s="93"/>
      <c r="AI65" s="93"/>
      <c r="AJ65" s="17"/>
    </row>
    <row r="66" spans="1:36" ht="22" customHeight="1">
      <c r="A66" s="5"/>
      <c r="B66" s="33" t="s">
        <v>12</v>
      </c>
      <c r="C66" s="33"/>
      <c r="D66" s="33"/>
      <c r="E66" s="86"/>
      <c r="F66" s="86"/>
      <c r="G66" s="87"/>
      <c r="H66" s="87"/>
      <c r="I66" s="87"/>
      <c r="J66" s="87"/>
      <c r="K66" s="87"/>
      <c r="L66" s="89"/>
      <c r="M66" s="89"/>
      <c r="N66" s="88"/>
      <c r="O66" s="88"/>
      <c r="P66" s="88"/>
      <c r="Q66" s="88"/>
      <c r="R66" s="88"/>
      <c r="S66" s="88"/>
      <c r="T66" s="88"/>
      <c r="U66" s="88"/>
      <c r="V66" s="88"/>
      <c r="W66" s="88"/>
      <c r="X66" s="88"/>
      <c r="Y66" s="88"/>
      <c r="Z66" s="88"/>
      <c r="AA66" s="88"/>
      <c r="AB66" s="88"/>
      <c r="AC66" s="88"/>
      <c r="AD66" s="88"/>
      <c r="AE66" s="88"/>
      <c r="AF66" s="88"/>
      <c r="AG66" s="88"/>
      <c r="AH66" s="88"/>
      <c r="AI66" s="88"/>
      <c r="AJ66" s="5"/>
    </row>
    <row r="67" spans="1:36" s="18" customFormat="1" ht="22" customHeight="1" thickBot="1">
      <c r="A67" s="17"/>
      <c r="B67" s="44" t="s">
        <v>13</v>
      </c>
      <c r="C67" s="45"/>
      <c r="D67" s="15" t="s">
        <v>14</v>
      </c>
      <c r="E67" s="46" t="s">
        <v>2</v>
      </c>
      <c r="F67" s="46"/>
      <c r="G67" s="24">
        <f>COUNTIF(E64:AI66,"Y")</f>
        <v>0</v>
      </c>
      <c r="H67" s="46" t="s">
        <v>16</v>
      </c>
      <c r="I67" s="46"/>
      <c r="J67" s="24">
        <f>COUNTIF(E64:AI66,"p")</f>
        <v>0</v>
      </c>
      <c r="K67" s="46" t="s">
        <v>17</v>
      </c>
      <c r="L67" s="46"/>
      <c r="M67" s="24">
        <f>COUNTIF(E64:AI66,"P")</f>
        <v>0</v>
      </c>
      <c r="N67" s="46" t="s">
        <v>19</v>
      </c>
      <c r="O67" s="46"/>
      <c r="P67" s="24">
        <f>COUNTIF(E64:AI66,"h")</f>
        <v>0</v>
      </c>
      <c r="Q67" s="46" t="s">
        <v>34</v>
      </c>
      <c r="R67" s="46"/>
      <c r="S67" s="24">
        <f>COUNTIF(E64:AI66,"N")</f>
        <v>0</v>
      </c>
      <c r="T67" s="46" t="s">
        <v>6</v>
      </c>
      <c r="U67" s="46"/>
      <c r="V67" s="25">
        <f>IF(SUM(G67,J67,M67,P67,S67)=0,0,G67/SUM(G67,J67,M67,P67,S67))</f>
        <v>0</v>
      </c>
      <c r="W67" s="28"/>
      <c r="X67" s="28"/>
      <c r="Y67" s="28"/>
      <c r="Z67" s="28"/>
      <c r="AA67" s="28"/>
      <c r="AB67" s="28"/>
      <c r="AC67" s="28"/>
      <c r="AD67" s="28"/>
      <c r="AE67" s="28"/>
      <c r="AF67" s="28"/>
      <c r="AG67" s="28"/>
      <c r="AH67" s="28"/>
      <c r="AI67" s="28"/>
      <c r="AJ67" s="17"/>
    </row>
    <row r="68" spans="1:36" ht="22"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row>
    <row r="69" spans="1:36" ht="28.5" customHeight="1">
      <c r="A69" s="5"/>
      <c r="B69" s="71" t="s">
        <v>35</v>
      </c>
      <c r="C69" s="71"/>
      <c r="D69" s="71"/>
      <c r="E69" s="71"/>
      <c r="F69" s="71"/>
      <c r="G69" s="71"/>
      <c r="H69" s="71"/>
      <c r="I69" s="71"/>
      <c r="J69" s="71"/>
      <c r="L69" s="69" t="s">
        <v>3</v>
      </c>
      <c r="M69" s="70"/>
      <c r="N69" s="70"/>
      <c r="O69" s="70"/>
      <c r="P69" s="70"/>
      <c r="Q69" s="70"/>
      <c r="R69" s="70"/>
      <c r="S69" s="70"/>
      <c r="T69" s="70"/>
      <c r="U69" s="70"/>
      <c r="V69" s="22"/>
      <c r="W69" s="5"/>
      <c r="X69" s="5"/>
      <c r="Y69" s="5"/>
      <c r="Z69" s="5"/>
      <c r="AA69" s="5"/>
      <c r="AB69" s="5"/>
      <c r="AC69" s="5"/>
      <c r="AD69" s="5"/>
      <c r="AE69" s="5"/>
      <c r="AF69" s="5"/>
      <c r="AG69" s="5"/>
      <c r="AH69" s="5"/>
      <c r="AI69" s="5"/>
      <c r="AJ69" s="5"/>
    </row>
    <row r="70" spans="1:36" ht="22" customHeight="1">
      <c r="A70" s="5"/>
      <c r="B70" s="72"/>
      <c r="C70" s="72"/>
      <c r="D70" s="72"/>
      <c r="E70" s="72"/>
      <c r="F70" s="72"/>
      <c r="G70" s="72"/>
      <c r="H70" s="72"/>
      <c r="I70" s="72"/>
      <c r="J70" s="72"/>
      <c r="L70" s="34" t="s">
        <v>37</v>
      </c>
      <c r="M70" s="34"/>
      <c r="N70" s="34"/>
      <c r="O70" s="34"/>
      <c r="P70" s="34"/>
      <c r="Q70" s="34"/>
      <c r="R70" s="34"/>
      <c r="S70" s="34"/>
      <c r="T70" s="78">
        <v>0</v>
      </c>
      <c r="U70" s="79"/>
      <c r="V70" s="22"/>
      <c r="W70" s="5"/>
      <c r="X70" s="5"/>
      <c r="Y70" s="5"/>
      <c r="Z70" s="5"/>
      <c r="AA70" s="5"/>
      <c r="AB70" s="5"/>
      <c r="AC70" s="5"/>
      <c r="AD70" s="5"/>
      <c r="AE70" s="5"/>
      <c r="AF70" s="5"/>
      <c r="AG70" s="5"/>
      <c r="AH70" s="5"/>
      <c r="AI70" s="5"/>
      <c r="AJ70" s="5"/>
    </row>
    <row r="71" spans="1:36" ht="22" customHeight="1">
      <c r="A71" s="5"/>
      <c r="B71" s="72"/>
      <c r="C71" s="72"/>
      <c r="D71" s="72"/>
      <c r="E71" s="72"/>
      <c r="F71" s="72"/>
      <c r="G71" s="72"/>
      <c r="H71" s="72"/>
      <c r="I71" s="72"/>
      <c r="J71" s="72"/>
      <c r="L71" s="34" t="s">
        <v>4</v>
      </c>
      <c r="M71" s="34"/>
      <c r="N71" s="34"/>
      <c r="O71" s="34"/>
      <c r="P71" s="34"/>
      <c r="Q71" s="34"/>
      <c r="R71" s="34"/>
      <c r="S71" s="34"/>
      <c r="T71" s="78">
        <v>0</v>
      </c>
      <c r="U71" s="79"/>
      <c r="V71" s="22"/>
      <c r="W71" s="5"/>
      <c r="X71" s="5"/>
      <c r="Y71" s="5"/>
      <c r="Z71" s="5"/>
      <c r="AA71" s="5"/>
      <c r="AB71" s="5"/>
      <c r="AC71" s="5"/>
      <c r="AD71" s="5"/>
      <c r="AE71" s="5"/>
      <c r="AF71" s="5"/>
      <c r="AG71" s="5"/>
      <c r="AH71" s="5"/>
      <c r="AI71" s="5"/>
      <c r="AJ71" s="5"/>
    </row>
    <row r="72" spans="1:36" ht="22" customHeight="1">
      <c r="A72" s="5"/>
      <c r="B72" s="72"/>
      <c r="C72" s="72"/>
      <c r="D72" s="72"/>
      <c r="E72" s="72"/>
      <c r="F72" s="72"/>
      <c r="G72" s="72"/>
      <c r="H72" s="72"/>
      <c r="I72" s="72"/>
      <c r="J72" s="72"/>
      <c r="L72" s="34" t="s">
        <v>5</v>
      </c>
      <c r="M72" s="34"/>
      <c r="N72" s="34"/>
      <c r="O72" s="34"/>
      <c r="P72" s="34"/>
      <c r="Q72" s="34"/>
      <c r="R72" s="34"/>
      <c r="S72" s="34"/>
      <c r="T72" s="94">
        <f>T70*T71</f>
        <v>0</v>
      </c>
      <c r="U72" s="95"/>
      <c r="V72" s="22"/>
      <c r="W72" s="5"/>
      <c r="X72" s="5"/>
      <c r="Y72" s="5"/>
      <c r="Z72" s="5"/>
      <c r="AA72" s="5"/>
      <c r="AB72" s="5"/>
      <c r="AC72" s="5"/>
      <c r="AD72" s="5"/>
      <c r="AE72" s="5"/>
      <c r="AF72" s="5"/>
      <c r="AG72" s="5"/>
      <c r="AH72" s="5"/>
      <c r="AI72" s="5"/>
      <c r="AJ72" s="5"/>
    </row>
    <row r="73" spans="1:36" ht="22" customHeight="1">
      <c r="A73" s="5"/>
      <c r="B73" s="72"/>
      <c r="C73" s="72"/>
      <c r="D73" s="72"/>
      <c r="E73" s="72"/>
      <c r="F73" s="72"/>
      <c r="G73" s="72"/>
      <c r="H73" s="72"/>
      <c r="I73" s="72"/>
      <c r="J73" s="72"/>
      <c r="L73" s="34" t="s">
        <v>43</v>
      </c>
      <c r="M73" s="34"/>
      <c r="N73" s="34"/>
      <c r="O73" s="34"/>
      <c r="P73" s="34"/>
      <c r="Q73" s="34"/>
      <c r="R73" s="34"/>
      <c r="S73" s="34"/>
      <c r="T73" s="49">
        <f>COUNTIF(E8:AI9,"Y")+COUNTIF(E12:AI12,"Y")+COUNTIF(E14:AI15,"Y")+COUNTIF(E18:AI18,"Y")+COUNTIF(E21:AI21,"Y")+COUNTIF(E24:AI24,"Y")+COUNTIF(E27:AI27,"Y")+COUNTIF(E30:AI30,"Y")+COUNTIF(E32:AI33,"Y")+COUNTIF(E35:AI36,"Y")+COUNTIF(E39:AI39,"Y")+COUNTIF(E41:AI42,"Y")+COUNTIF(E45:AI45,"✔")+COUNTIF(E47:AI48,"✔")+COUNTIF(E50:AI51,"✔")+COUNTIF(E54:AI54,"✔")+COUNTIF(E57:AI57,"✔")+COUNTIF(E60:AI60,"✔")+COUNTIF(E63:AI63,"✔")+COUNTIF(E66:AI66,"✔")</f>
        <v>0</v>
      </c>
      <c r="U73" s="50"/>
      <c r="V73" s="9" t="s">
        <v>7</v>
      </c>
      <c r="AE73" s="5"/>
      <c r="AF73" s="5"/>
      <c r="AG73" s="5"/>
      <c r="AH73" s="5"/>
      <c r="AI73" s="5"/>
      <c r="AJ73" s="5"/>
    </row>
    <row r="74" spans="1:36" ht="22" customHeight="1">
      <c r="A74" s="5"/>
      <c r="B74" s="72"/>
      <c r="C74" s="72"/>
      <c r="D74" s="72"/>
      <c r="E74" s="72"/>
      <c r="F74" s="72"/>
      <c r="G74" s="72"/>
      <c r="H74" s="72"/>
      <c r="I74" s="72"/>
      <c r="J74" s="72"/>
      <c r="L74" s="34" t="s">
        <v>42</v>
      </c>
      <c r="M74" s="34"/>
      <c r="N74" s="34"/>
      <c r="O74" s="34"/>
      <c r="P74" s="34"/>
      <c r="Q74" s="34"/>
      <c r="R74" s="34"/>
      <c r="S74" s="34"/>
      <c r="T74" s="49">
        <f>COUNTIF(E8:AH9,"P")+COUNTIF(E12:AH12,"P")+COUNTIF(E14:AH15,"P")+COUNTIF(E18:AH18,"P")+COUNTIF(E21:AH21,"P")+COUNTIF(E24:AH24,"P")+COUNTIF(E27:AH27,"P")+COUNTIF(E30:AH30,"P")+COUNTIF(E32:AH33,"P")+COUNTIF(E35:AH36,"P")+COUNTIF(E39:AH39,"P")+COUNTIF(E41:AH42,"P")+COUNTIF(E45:AH45,"s")+COUNTIF(E47:AH48,"s")+COUNTIF(E50:AH51,"s")+COUNTIF(E54:AH54,"s")+COUNTIF(E57:AH57,"s")+COUNTIF(E60:AH60,"s")+COUNTIF(E63:AH63,"s")+COUNTIF(E66:AH66,"s")</f>
        <v>0</v>
      </c>
      <c r="U74" s="50"/>
      <c r="V74" s="10" t="s">
        <v>0</v>
      </c>
      <c r="AE74" s="5"/>
      <c r="AF74" s="5"/>
      <c r="AG74" s="5"/>
      <c r="AH74" s="5"/>
      <c r="AI74" s="5"/>
      <c r="AJ74" s="5"/>
    </row>
    <row r="75" spans="1:36" ht="22" customHeight="1">
      <c r="A75" s="5"/>
      <c r="B75" s="72"/>
      <c r="C75" s="72"/>
      <c r="D75" s="72"/>
      <c r="E75" s="72"/>
      <c r="F75" s="72"/>
      <c r="G75" s="72"/>
      <c r="H75" s="72"/>
      <c r="I75" s="72"/>
      <c r="J75" s="72"/>
      <c r="L75" s="34" t="s">
        <v>38</v>
      </c>
      <c r="M75" s="34"/>
      <c r="N75" s="34"/>
      <c r="O75" s="34"/>
      <c r="P75" s="34"/>
      <c r="Q75" s="34"/>
      <c r="R75" s="34"/>
      <c r="S75" s="34"/>
      <c r="T75" s="49">
        <f>COUNTIF(E8:AI9,"u")+COUNTIF(E12:AI12,"u")+COUNTIF(E14:AI15,"u")+COUNTIF(E18:AI18,"u")+COUNTIF(E21:AI21,"u")+COUNTIF(E24:AI24,"u")+COUNTIF(E27:AI27,"u")+COUNTIF(E30:AI30,"u")+COUNTIF(E32:AI33,"u")+COUNTIF(E35:AI36,"u")+COUNTIF(E39:AI39,"u")+COUNTIF(E41:AI42,"u")+COUNTIF(E45:AI45,"p")+COUNTIF(E47:AI48,"p")+COUNTIF(E50:AI51,"p")+COUNTIF(E54:AI54,"p")+COUNTIF(E57:AI57,"p")+COUNTIF(E60:AI60,"p")+COUNTIF(E63:AI63,"p")+COUNTIF(E66:AI66,"p")</f>
        <v>0</v>
      </c>
      <c r="U75" s="50"/>
      <c r="V75" s="11" t="s">
        <v>15</v>
      </c>
      <c r="AE75" s="5"/>
      <c r="AF75" s="5"/>
      <c r="AG75" s="5"/>
      <c r="AH75" s="5"/>
      <c r="AI75" s="5"/>
      <c r="AJ75" s="5"/>
    </row>
    <row r="76" spans="1:36" ht="22" customHeight="1">
      <c r="A76" s="5"/>
      <c r="B76" s="72"/>
      <c r="C76" s="72"/>
      <c r="D76" s="72"/>
      <c r="E76" s="72"/>
      <c r="F76" s="72"/>
      <c r="G76" s="72"/>
      <c r="H76" s="72"/>
      <c r="I76" s="72"/>
      <c r="J76" s="72"/>
      <c r="L76" s="34" t="s">
        <v>41</v>
      </c>
      <c r="M76" s="34"/>
      <c r="N76" s="34"/>
      <c r="O76" s="34"/>
      <c r="P76" s="34"/>
      <c r="Q76" s="34"/>
      <c r="R76" s="34"/>
      <c r="S76" s="34"/>
      <c r="T76" s="49">
        <f>COUNTIF(E8:AI9,"h")+COUNTIF(E12:AI12,"h")+COUNTIF(E14:AI15,"h")+COUNTIF(E18:AI18,"h")+COUNTIF(E21:AI21,"h")+COUNTIF(E24:AI24,"h")+COUNTIF(E27:AI27,"h")+COUNTIF(E30:AI30,"h")+COUNTIF(E32:AI33,"h")+COUNTIF(E35:AI36,"h")+COUNTIF(E39:AI39,"h")+COUNTIF(E41:AI42,"h")+COUNTIF(E45:AI45,"v")+COUNTIF(E47:AI48,"v")+COUNTIF(E50:AI51,"v")+COUNTIF(E54:AI54,"v")+COUNTIF(E57:AI57,"v")+COUNTIF(E60:AI60,"v")+COUNTIF(E63:AI63,"v")+COUNTIF(E66:AI66,"v")</f>
        <v>0</v>
      </c>
      <c r="U76" s="50"/>
      <c r="V76" s="11" t="s">
        <v>36</v>
      </c>
      <c r="AE76" s="5"/>
      <c r="AF76" s="5"/>
      <c r="AG76" s="5"/>
      <c r="AH76" s="5"/>
      <c r="AI76" s="5"/>
      <c r="AJ76" s="5"/>
    </row>
    <row r="77" spans="1:36" ht="22" customHeight="1">
      <c r="A77" s="5"/>
      <c r="B77" s="72"/>
      <c r="C77" s="72"/>
      <c r="D77" s="72"/>
      <c r="E77" s="72"/>
      <c r="F77" s="72"/>
      <c r="G77" s="72"/>
      <c r="H77" s="72"/>
      <c r="I77" s="72"/>
      <c r="J77" s="72"/>
      <c r="L77" s="34" t="s">
        <v>39</v>
      </c>
      <c r="M77" s="34"/>
      <c r="N77" s="34"/>
      <c r="O77" s="34"/>
      <c r="P77" s="34"/>
      <c r="Q77" s="34"/>
      <c r="R77" s="34"/>
      <c r="S77" s="34"/>
      <c r="T77" s="49">
        <f>COUNTIF(E8:AI9,"N")+COUNTIF(E12:AI12,"N")+COUNTIF(E14:AI15,"N")+COUNTIF(E18:AI18,"N")+COUNTIF(E21:AI21,"N")+COUNTIF(E24:AI24,"N")+COUNTIF(E27:AI27,"N")+COUNTIF(E30:AI30,"N")+COUNTIF(E32:AI33,"N")+COUNTIF(E35:AI36,"N")+COUNTIF(E39:AI39,"N")+COUNTIF(E41:AI42,"N")+COUNTIF(E45:AI45,"N")+COUNTIF(E47:AI48,"N")+COUNTIF(E50:AI51,"N")+COUNTIF(E54:AI54,"N")+COUNTIF(E57:AI57,"N")+COUNTIF(E60:AI60,"N")+COUNTIF(E63:AI63,"N")+COUNTIF(E66:AI66,"N")</f>
        <v>0</v>
      </c>
      <c r="U77" s="50"/>
      <c r="V77" s="10" t="s">
        <v>1</v>
      </c>
      <c r="X77" s="51"/>
      <c r="Y77" s="52"/>
      <c r="Z77" s="52"/>
      <c r="AA77" s="52"/>
      <c r="AB77" s="52"/>
      <c r="AC77" s="52"/>
      <c r="AD77" s="52"/>
      <c r="AE77" s="52"/>
      <c r="AF77" s="52"/>
      <c r="AG77" s="52"/>
      <c r="AH77" s="52"/>
      <c r="AI77" s="52"/>
      <c r="AJ77" s="5"/>
    </row>
    <row r="78" spans="1:36" ht="22" customHeight="1">
      <c r="A78" s="5"/>
      <c r="B78" s="72"/>
      <c r="C78" s="72"/>
      <c r="D78" s="72"/>
      <c r="E78" s="72"/>
      <c r="F78" s="72"/>
      <c r="G78" s="72"/>
      <c r="H78" s="72"/>
      <c r="I78" s="72"/>
      <c r="J78" s="72"/>
      <c r="L78" s="34" t="s">
        <v>40</v>
      </c>
      <c r="M78" s="34"/>
      <c r="N78" s="34"/>
      <c r="O78" s="34"/>
      <c r="P78" s="34"/>
      <c r="Q78" s="34"/>
      <c r="R78" s="34"/>
      <c r="S78" s="34"/>
      <c r="T78" s="67">
        <f>IF(SUM(T73:U77)=0,0,T73/SUM(T73:U77))</f>
        <v>0</v>
      </c>
      <c r="U78" s="68"/>
      <c r="V78" s="22"/>
      <c r="W78" s="5"/>
      <c r="X78" s="5"/>
      <c r="Y78" s="5"/>
      <c r="Z78" s="5"/>
      <c r="AA78" s="5"/>
      <c r="AB78" s="5"/>
      <c r="AC78" s="5"/>
      <c r="AD78" s="5"/>
      <c r="AE78" s="5"/>
      <c r="AF78" s="5"/>
      <c r="AG78" s="5"/>
      <c r="AH78" s="5"/>
      <c r="AI78" s="5"/>
      <c r="AJ78" s="5"/>
    </row>
    <row r="79" spans="1:36" ht="16">
      <c r="A79" s="5"/>
      <c r="B79" s="5"/>
      <c r="C79" s="5"/>
      <c r="D79" s="5"/>
      <c r="E79" s="5"/>
      <c r="F79" s="5"/>
      <c r="G79" s="5"/>
      <c r="H79" s="5"/>
      <c r="I79" s="5"/>
      <c r="J79" s="5"/>
      <c r="K79" s="5"/>
      <c r="T79" s="5"/>
      <c r="U79" s="5"/>
      <c r="V79" s="5"/>
      <c r="W79" s="5"/>
      <c r="X79" s="5"/>
      <c r="Y79" s="5"/>
      <c r="Z79" s="5"/>
      <c r="AA79" s="5"/>
      <c r="AB79" s="5"/>
      <c r="AC79" s="5"/>
      <c r="AD79" s="5"/>
      <c r="AE79" s="5"/>
      <c r="AF79" s="5"/>
      <c r="AG79" s="5"/>
      <c r="AH79" s="5"/>
      <c r="AI79" s="5"/>
      <c r="AJ79" s="5"/>
    </row>
    <row r="80" spans="1:36" ht="16">
      <c r="A80" s="5"/>
      <c r="B80" s="5"/>
      <c r="C80" s="5"/>
      <c r="D80" s="5"/>
      <c r="E80" s="5"/>
      <c r="F80" s="5"/>
      <c r="G80" s="5"/>
      <c r="H80" s="5"/>
      <c r="I80" s="5"/>
      <c r="J80" s="5"/>
      <c r="K80" s="5"/>
      <c r="T80" s="5"/>
      <c r="U80" s="5"/>
      <c r="V80" s="5"/>
      <c r="W80" s="5"/>
      <c r="X80" s="5"/>
      <c r="Y80" s="5"/>
      <c r="Z80" s="5"/>
      <c r="AA80" s="5"/>
      <c r="AB80" s="5"/>
      <c r="AC80" s="5"/>
      <c r="AD80" s="5"/>
      <c r="AE80" s="5"/>
      <c r="AF80" s="5"/>
      <c r="AG80" s="5"/>
      <c r="AH80" s="5"/>
      <c r="AI80" s="5"/>
      <c r="AJ80" s="5"/>
    </row>
    <row r="81" spans="1:36" ht="16">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row>
    <row r="82" spans="1:36" ht="16">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row>
    <row r="83" spans="1:36" ht="16">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row>
    <row r="84" spans="1:36" ht="16">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row>
    <row r="85" spans="1:36" ht="16">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row>
    <row r="86" spans="1:36" ht="16">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row>
    <row r="87" spans="1:36" ht="16">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row>
    <row r="88" spans="1:36" ht="16">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row>
    <row r="89" spans="1:36" ht="16">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row>
    <row r="90" spans="1:36" ht="16">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row>
    <row r="91" spans="1:36" ht="16">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row>
    <row r="92" spans="1:36" ht="16">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row>
    <row r="93" spans="1:36" ht="16">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row>
    <row r="94" spans="1:36" ht="16">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row>
    <row r="95" spans="1:36" ht="16">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row>
    <row r="96" spans="1:36" ht="16">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row>
    <row r="97" spans="1:36" ht="16">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row>
    <row r="98" spans="1:36" ht="16">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row>
    <row r="99" spans="1:36" ht="16">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row>
    <row r="100" spans="1:36" ht="16">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row>
    <row r="101" spans="1:36" ht="16">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16">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row>
    <row r="103" spans="1:36" ht="16">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row>
    <row r="104" spans="1:36" ht="16">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row>
    <row r="105" spans="1:36" ht="16">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row>
    <row r="106" spans="1:36" ht="1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row>
    <row r="107" spans="1:36" ht="16">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row>
    <row r="108" spans="1:36" ht="16">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row>
    <row r="109" spans="1:36" ht="16">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row>
    <row r="110" spans="1:36" ht="16">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row>
    <row r="111" spans="1:36" ht="16">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row>
    <row r="112" spans="1:36" ht="16">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row>
    <row r="113" spans="1:36" ht="16">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row>
    <row r="114" spans="1:36" ht="16">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row>
    <row r="115" spans="1:36" ht="16">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row>
    <row r="116" spans="1:36" ht="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row>
    <row r="117" spans="1:36" ht="16">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row>
    <row r="118" spans="1:36" ht="16">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row>
    <row r="119" spans="1:36" ht="16">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row>
    <row r="120" spans="1:36" ht="16">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row>
    <row r="121" spans="1:36" ht="16">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row>
    <row r="122" spans="1:36" ht="16">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row>
    <row r="123" spans="1:36" ht="16">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row>
    <row r="124" spans="1:36" ht="16">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row>
    <row r="125" spans="1:36" ht="16">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row>
    <row r="126" spans="1:36" ht="1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row>
    <row r="127" spans="1:36" ht="16">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row>
    <row r="128" spans="1:36" ht="16">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row>
    <row r="129" spans="1:36" ht="16">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row>
    <row r="130" spans="1:36" ht="16">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row>
    <row r="131" spans="1:36" ht="16">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row>
    <row r="132" spans="1:36" ht="16">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row>
    <row r="133" spans="1:36" ht="16">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row>
    <row r="134" spans="1:36" ht="16">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row>
    <row r="135" spans="1:36" ht="16">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row>
    <row r="136" spans="1:36" ht="1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row>
    <row r="137" spans="1:36" ht="16">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row>
    <row r="138" spans="1:36" ht="16">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row>
    <row r="139" spans="1:36" ht="16">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row>
    <row r="140" spans="1:36" ht="16">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row>
    <row r="141" spans="1:36" ht="16">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row>
    <row r="142" spans="1:36" ht="16">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row>
    <row r="143" spans="1:36" ht="16">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row>
    <row r="144" spans="1:36" ht="16">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row>
    <row r="145" spans="1:36" ht="16">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row>
    <row r="146" spans="1:36" ht="1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row>
    <row r="147" spans="1:36" ht="16">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row>
    <row r="148" spans="1:36" ht="16">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row>
    <row r="149" spans="1:36" ht="16">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row>
    <row r="150" spans="1:36" ht="16">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row>
    <row r="151" spans="1:36" ht="16">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row>
    <row r="152" spans="1:36" ht="16">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row>
    <row r="153" spans="1:36" ht="16">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row>
    <row r="154" spans="1:36" ht="16">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row>
    <row r="155" spans="1:36" ht="16">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row>
    <row r="156" spans="1:36" ht="1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row>
    <row r="157" spans="1:36" ht="16">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row>
    <row r="158" spans="1:36" ht="16">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row>
    <row r="159" spans="1:36" ht="16">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row>
    <row r="160" spans="1:36" ht="16">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row>
    <row r="161" spans="1:36" ht="16">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row>
    <row r="162" spans="1:36" ht="16">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row>
    <row r="163" spans="1:36" ht="16">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row>
    <row r="164" spans="1:36" ht="16">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row>
    <row r="165" spans="1:36" ht="16">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row>
    <row r="166" spans="1:36" ht="1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row>
    <row r="167" spans="1:36" ht="16">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row>
    <row r="168" spans="1:36" ht="16">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row>
    <row r="169" spans="1:36" ht="16">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row>
    <row r="170" spans="1:36" ht="16">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row>
    <row r="171" spans="1:36" ht="16">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row>
    <row r="172" spans="1:36" ht="16">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row>
    <row r="173" spans="1:36" ht="16">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row>
    <row r="174" spans="1:36" ht="16">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row>
    <row r="175" spans="1:36" ht="16">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row>
    <row r="176" spans="1:36" ht="1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row>
    <row r="177" spans="1:36" ht="16">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row>
    <row r="178" spans="1:36" ht="16">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row>
    <row r="179" spans="1:36" ht="16">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row>
    <row r="180" spans="1:36" ht="16">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row>
    <row r="181" spans="1:36" ht="16">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row>
    <row r="182" spans="1:36" ht="16">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row>
    <row r="183" spans="1:36" ht="16">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row>
    <row r="184" spans="1:36" ht="16">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row>
    <row r="185" spans="1:36" ht="16">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row>
    <row r="186" spans="1:36" ht="1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row>
    <row r="187" spans="1:36" ht="16">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row>
    <row r="188" spans="1:36" ht="16">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row>
    <row r="189" spans="1:36" ht="16">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row>
    <row r="190" spans="1:36" ht="16">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row>
    <row r="191" spans="1:36" ht="16">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row>
    <row r="192" spans="1:36" ht="16">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row>
    <row r="193" spans="1:36" ht="16">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row>
    <row r="194" spans="1:36" ht="16">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row>
    <row r="195" spans="1:36" ht="16">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row>
    <row r="196" spans="1:36" ht="1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row>
    <row r="197" spans="1:36" ht="16">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row>
    <row r="198" spans="1:36" ht="16">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row>
    <row r="199" spans="1:36" ht="16">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row>
    <row r="200" spans="1:36" ht="16">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row>
    <row r="201" spans="1:36" ht="16">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row>
    <row r="202" spans="1:36" ht="16">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row>
    <row r="203" spans="1:36" ht="16">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row>
    <row r="204" spans="1:36" ht="16">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row>
    <row r="205" spans="1:36" ht="16">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row>
    <row r="206" spans="1:36" ht="1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row>
    <row r="207" spans="1:36" ht="16">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row>
    <row r="208" spans="1:36" ht="16">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row>
    <row r="209" spans="1:36" ht="16">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row>
    <row r="210" spans="1:36" ht="16">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row>
    <row r="211" spans="1:36" ht="16">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row>
    <row r="212" spans="1:36" ht="16">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row>
    <row r="213" spans="1:36" ht="16">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row>
    <row r="214" spans="1:36" ht="16">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row>
    <row r="215" spans="1:36" ht="16">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row>
    <row r="216" spans="1:36" ht="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row>
    <row r="217" spans="1:36" ht="16">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row>
    <row r="218" spans="1:36" ht="16">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row>
    <row r="219" spans="1:36" ht="16">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row>
    <row r="220" spans="1:36" ht="16">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row>
    <row r="221" spans="1:36" ht="16">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row>
    <row r="222" spans="1:36" ht="16">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row>
    <row r="223" spans="1:36" ht="16">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row>
    <row r="224" spans="1:36" ht="16">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row>
    <row r="225" spans="1:36" ht="16">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row>
    <row r="226" spans="1:36" ht="1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row>
    <row r="227" spans="1:36" ht="16">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row>
    <row r="228" spans="1:36" ht="16">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row>
    <row r="229" spans="1:36" ht="16">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row>
    <row r="230" spans="1:36" ht="16">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row>
    <row r="231" spans="1:36" ht="16">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row>
    <row r="232" spans="1:36" ht="16">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row>
    <row r="233" spans="1:36" ht="16">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row>
    <row r="234" spans="1:36" ht="16">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row>
    <row r="235" spans="1:36" ht="16">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row>
    <row r="236" spans="1:36" ht="1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row>
    <row r="237" spans="1:36" ht="16">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row>
    <row r="238" spans="1:36" ht="16">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row>
    <row r="239" spans="1:36" ht="16">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row>
    <row r="240" spans="1:36" ht="16">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row>
    <row r="241" spans="1:36" ht="16">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row>
    <row r="242" spans="1:36" ht="16">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row>
    <row r="243" spans="1:36" ht="16">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row>
    <row r="244" spans="1:36" ht="16">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row>
    <row r="245" spans="1:36" ht="16">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row>
    <row r="246" spans="1:36" ht="1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row>
    <row r="247" spans="1:36" ht="16">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row>
    <row r="248" spans="1:36" ht="16">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row>
    <row r="249" spans="1:36" ht="16">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row>
    <row r="250" spans="1:36" ht="16">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row>
    <row r="251" spans="1:36" ht="16">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row>
    <row r="252" spans="1:36" ht="16">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row>
    <row r="253" spans="1:36" ht="16">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row>
    <row r="254" spans="1:36" ht="16">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row>
    <row r="255" spans="1:36" ht="16">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row>
    <row r="256" spans="1:36" ht="1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row>
    <row r="257" spans="1:36" ht="16">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row>
    <row r="258" spans="1:36" ht="16">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row>
    <row r="259" spans="1:36" ht="16">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row>
    <row r="260" spans="1:36" ht="16">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row>
    <row r="261" spans="1:36" ht="16">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row>
    <row r="262" spans="1:36" ht="16">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row>
    <row r="263" spans="1:36" ht="16">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row>
    <row r="264" spans="1:36" ht="16">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row>
    <row r="265" spans="1:36" ht="16">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row>
    <row r="266" spans="1:36" ht="1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row>
    <row r="267" spans="1:36" ht="16">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row>
    <row r="268" spans="1:36" ht="16">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row>
    <row r="269" spans="1:36" ht="16">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row>
    <row r="270" spans="1:36" ht="16">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row>
    <row r="271" spans="1:36" ht="16">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row>
    <row r="272" spans="1:36" ht="16">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row>
    <row r="273" spans="1:36" ht="16">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row>
    <row r="274" spans="1:36" ht="16">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row>
    <row r="275" spans="1:36" ht="16">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row>
    <row r="276" spans="1:36" ht="1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row>
    <row r="277" spans="1:36" ht="16">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row>
    <row r="278" spans="1:36" ht="16">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row>
    <row r="279" spans="1:36" ht="16">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row>
    <row r="280" spans="1:36" ht="16">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row>
    <row r="281" spans="1:36" ht="16">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row>
    <row r="282" spans="1:36" ht="16">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row>
    <row r="283" spans="1:36" ht="16">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row>
    <row r="284" spans="1:36" ht="16">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row>
    <row r="285" spans="1:36" ht="16">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row>
    <row r="286" spans="1:36" ht="1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row>
    <row r="287" spans="1:36" ht="16">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row>
    <row r="288" spans="1:36" ht="16">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row>
    <row r="289" spans="1:36" ht="16">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row>
    <row r="290" spans="1:36" ht="16">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row>
    <row r="291" spans="1:36" ht="16">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row>
    <row r="292" spans="1:36" ht="16">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row>
    <row r="293" spans="1:36" ht="16">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row>
    <row r="294" spans="1:36" ht="16">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row>
    <row r="295" spans="1:36" ht="16">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row>
    <row r="296" spans="1:36" ht="1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row>
    <row r="297" spans="1:36" ht="16">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row>
    <row r="298" spans="1:36" ht="16">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row>
    <row r="299" spans="1:36" ht="16">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row>
    <row r="300" spans="1:36" ht="16">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row>
    <row r="301" spans="1:36" ht="16">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row>
    <row r="302" spans="1:36" ht="16">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row>
    <row r="303" spans="1:36" ht="16">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row>
    <row r="304" spans="1:36" ht="16">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row>
    <row r="305" spans="1:36" ht="16">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row>
    <row r="306" spans="1:36" ht="1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row>
    <row r="307" spans="1:36" ht="16">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row>
    <row r="308" spans="1:36" ht="16">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row>
    <row r="309" spans="1:36" ht="16">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row>
    <row r="310" spans="1:36" ht="16">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row>
    <row r="311" spans="1:36" ht="16">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row>
    <row r="312" spans="1:36" ht="16">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row>
    <row r="313" spans="1:36" ht="16">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row>
    <row r="314" spans="1:36" ht="16">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row>
    <row r="315" spans="1:36" ht="16">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row>
    <row r="316" spans="1:36" ht="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row>
    <row r="317" spans="1:36" ht="16">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row>
    <row r="318" spans="1:36" ht="16">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row>
    <row r="319" spans="1:36" ht="16">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row>
    <row r="320" spans="1:36" ht="16">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row>
    <row r="321" spans="1:36" ht="16">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row>
    <row r="322" spans="1:36" ht="16">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row>
    <row r="323" spans="1:36" ht="16">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row>
    <row r="324" spans="1:36" ht="16">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row>
    <row r="325" spans="1:36" ht="16">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row>
    <row r="326" spans="1:36" ht="1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row>
    <row r="327" spans="1:36" ht="16">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row>
    <row r="328" spans="1:36" ht="16">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row>
    <row r="329" spans="1:36" ht="16">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row>
    <row r="330" spans="1:36" ht="16">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row>
    <row r="331" spans="1:36" ht="16">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row>
    <row r="332" spans="1:36" ht="16">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row>
    <row r="333" spans="1:36" ht="16">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row>
    <row r="334" spans="1:36" ht="16">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row>
    <row r="335" spans="1:36" ht="16">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row>
    <row r="336" spans="1:36" ht="1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row>
    <row r="337" spans="1:36" ht="16">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row>
    <row r="338" spans="1:36" ht="16">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row>
    <row r="339" spans="1:36" ht="16">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row>
    <row r="340" spans="1:36" ht="16">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row>
    <row r="341" spans="1:36" ht="16">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row>
    <row r="342" spans="1:36" ht="16">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row>
    <row r="343" spans="1:36" ht="16">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row>
    <row r="344" spans="1:36" ht="16">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row>
    <row r="345" spans="1:36" ht="16">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row>
    <row r="346" spans="1:36" ht="1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row>
    <row r="347" spans="1:36" ht="16">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row>
    <row r="348" spans="1:36" ht="16">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row>
    <row r="349" spans="1:36" ht="16">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row>
    <row r="350" spans="1:36" ht="16">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row>
    <row r="351" spans="1:36" ht="16">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row>
    <row r="352" spans="1:36" ht="16">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row>
    <row r="353" spans="1:36" ht="16">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row>
    <row r="354" spans="1:36" ht="16">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row>
    <row r="355" spans="1:36" ht="16">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row>
    <row r="356" spans="1:36" ht="1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row>
    <row r="357" spans="1:36" ht="16">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row>
    <row r="358" spans="1:36" ht="16">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row>
    <row r="359" spans="1:36" ht="16">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row>
    <row r="360" spans="1:36" ht="16">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row>
    <row r="361" spans="1:36" ht="16">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row>
    <row r="362" spans="1:36" ht="16">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row>
    <row r="363" spans="1:36" ht="16">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row>
    <row r="364" spans="1:36" ht="16">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row>
    <row r="365" spans="1:36" ht="16">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row>
    <row r="366" spans="1:36" ht="1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row>
    <row r="367" spans="1:36" ht="16">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row>
    <row r="368" spans="1:36" ht="16">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row>
    <row r="369" spans="1:36" ht="16">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row>
    <row r="370" spans="1:36" ht="16">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row>
    <row r="371" spans="1:36" ht="16">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row>
    <row r="372" spans="1:36" ht="16">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row>
    <row r="373" spans="1:36" ht="16">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row>
    <row r="374" spans="1:36" ht="16">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row>
    <row r="375" spans="1:36" ht="16">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row>
    <row r="376" spans="1:36" ht="1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row>
    <row r="377" spans="1:36" ht="16">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row>
    <row r="378" spans="1:36" ht="16">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row>
    <row r="379" spans="1:36" ht="16">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row>
    <row r="380" spans="1:36" ht="16">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row>
    <row r="381" spans="1:36" ht="16">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row>
    <row r="382" spans="1:36" ht="16">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row>
    <row r="383" spans="1:36" ht="16">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row>
    <row r="384" spans="1:36" ht="16">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row>
    <row r="385" spans="1:36" ht="16">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row>
    <row r="386" spans="1:36" ht="1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row>
    <row r="387" spans="1:36" ht="16">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row>
    <row r="388" spans="1:36" ht="16">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row>
    <row r="389" spans="1:36" ht="16">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row>
    <row r="390" spans="1:36" ht="16">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row>
    <row r="391" spans="1:36" ht="16">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row>
    <row r="392" spans="1:36" ht="16">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row>
    <row r="393" spans="1:36" ht="16">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row>
    <row r="394" spans="1:36" ht="16">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row>
    <row r="395" spans="1:36" ht="16">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row>
    <row r="396" spans="1:36" ht="1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row>
    <row r="397" spans="1:36" ht="16">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row>
    <row r="398" spans="1:36" ht="16">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row>
    <row r="399" spans="1:36" ht="16">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row>
    <row r="400" spans="1:36" ht="16">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row>
    <row r="401" spans="1:36" ht="16">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row>
    <row r="402" spans="1:36" ht="16">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row>
    <row r="403" spans="1:36" ht="16">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row>
    <row r="404" spans="1:36" ht="16">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row>
    <row r="405" spans="1:36" ht="16">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row>
    <row r="406" spans="1:36" ht="1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row>
    <row r="407" spans="1:36" ht="16">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row>
    <row r="408" spans="1:36" ht="16">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row>
    <row r="409" spans="1:36" ht="16">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row>
    <row r="410" spans="1:36" ht="16">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row>
    <row r="411" spans="1:36" ht="16">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row>
    <row r="412" spans="1:36" ht="16">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row>
    <row r="413" spans="1:36" ht="16">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row>
    <row r="414" spans="1:36" ht="16">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row>
    <row r="415" spans="1:36" ht="16">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row>
    <row r="416" spans="1:36" ht="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row>
    <row r="417" spans="1:36" ht="16">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row>
    <row r="418" spans="1:36" ht="16">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row>
    <row r="419" spans="1:36" ht="16">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row>
    <row r="420" spans="1:36" ht="16">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row>
    <row r="421" spans="1:36" ht="16">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row>
    <row r="422" spans="1:36" ht="16">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row>
    <row r="423" spans="1:36" ht="16">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row>
    <row r="424" spans="1:36" ht="16">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row>
    <row r="425" spans="1:36" ht="16">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row>
    <row r="426" spans="1:36" ht="1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row>
    <row r="427" spans="1:36" ht="16">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row>
    <row r="428" spans="1:36" ht="16">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row>
    <row r="429" spans="1:36" ht="16">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row>
    <row r="430" spans="1:36" ht="16">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row>
    <row r="431" spans="1:36" ht="16">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row>
    <row r="432" spans="1:36" ht="16">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row>
    <row r="433" spans="1:36" ht="16">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row>
    <row r="434" spans="1:36" ht="16">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row>
    <row r="435" spans="1:36" ht="16">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row>
    <row r="436" spans="1:36" ht="1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row>
    <row r="437" spans="1:36" ht="16">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row>
    <row r="438" spans="1:36" ht="16">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row>
    <row r="439" spans="1:36" ht="16">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row>
    <row r="440" spans="1:36" ht="16">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row>
    <row r="441" spans="1:36" ht="16">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row>
    <row r="442" spans="1:36" ht="16">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row>
    <row r="443" spans="1:36" ht="16">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row>
    <row r="444" spans="1:36" ht="16">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row>
    <row r="445" spans="1:36" ht="16">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row>
    <row r="446" spans="1:36" ht="1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row>
    <row r="447" spans="1:36" ht="16">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row>
    <row r="448" spans="1:36" ht="16">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row>
    <row r="449" spans="1:36" ht="16">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row>
    <row r="450" spans="1:36" ht="16">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row>
    <row r="451" spans="1:36" ht="16">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row>
    <row r="452" spans="1:36" ht="16">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row>
    <row r="453" spans="1:36" ht="16">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row>
    <row r="454" spans="1:36" ht="16">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row>
    <row r="455" spans="1:36" ht="16">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row>
    <row r="456" spans="1:36" ht="1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row>
    <row r="457" spans="1:36" ht="16">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row>
    <row r="458" spans="1:36" ht="16">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row>
    <row r="459" spans="1:36" ht="16">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row>
    <row r="460" spans="1:36" ht="16">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1:36" ht="16">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row>
    <row r="462" spans="1:36" ht="16">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row>
    <row r="463" spans="1:36" ht="16">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row>
    <row r="464" spans="1:36" ht="16">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row>
    <row r="465" spans="1:36" ht="16">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row>
    <row r="466" spans="1:36" ht="1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row>
    <row r="467" spans="1:36" ht="16">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row>
    <row r="468" spans="1:36" ht="16">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row>
    <row r="469" spans="1:36" ht="16">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row>
    <row r="470" spans="1:36" ht="16">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row>
    <row r="471" spans="1:36" ht="16">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row>
    <row r="472" spans="1:36" ht="16">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1:36" ht="16">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row>
    <row r="474" spans="1:36" ht="16">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row>
    <row r="475" spans="1:36" ht="16">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row>
    <row r="476" spans="1:36" ht="1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row>
    <row r="477" spans="1:36" ht="16">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row>
    <row r="478" spans="1:36" ht="16">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row>
    <row r="479" spans="1:36" ht="16">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row>
    <row r="480" spans="1:36" ht="16">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row>
    <row r="481" spans="1:36" ht="16">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row>
    <row r="482" spans="1:36" ht="16">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row>
    <row r="483" spans="1:36" ht="16">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row>
    <row r="484" spans="1:36" ht="16">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row>
    <row r="485" spans="1:36" ht="16">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row>
    <row r="486" spans="1:36" ht="1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row>
    <row r="487" spans="1:36" ht="16">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row>
    <row r="488" spans="1:36" ht="16">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row>
    <row r="489" spans="1:36" ht="16">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row>
    <row r="490" spans="1:36" ht="16">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row>
    <row r="491" spans="1:36" ht="16">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row>
    <row r="492" spans="1:36" ht="16">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row>
    <row r="493" spans="1:36" ht="16">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row>
    <row r="494" spans="1:36" ht="16">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row>
    <row r="495" spans="1:36" ht="16">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row>
    <row r="496" spans="1:36" ht="1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row>
    <row r="497" spans="1:36" ht="16">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row>
    <row r="498" spans="1:36" ht="16">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row>
    <row r="499" spans="1:36" ht="16">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row>
    <row r="500" spans="1:36" ht="16">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row>
    <row r="501" spans="1:36" ht="16">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row>
    <row r="502" spans="1:36" ht="16">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row>
    <row r="503" spans="1:36" ht="16">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row>
    <row r="504" spans="1:36" ht="16">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row>
    <row r="505" spans="1:36" ht="16">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row>
    <row r="506" spans="1:36" ht="1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row>
    <row r="507" spans="1:36" ht="16">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row>
    <row r="508" spans="1:36" ht="16">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row>
    <row r="509" spans="1:36" ht="16">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row>
    <row r="510" spans="1:36" ht="16">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row>
    <row r="511" spans="1:36" ht="16">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row>
    <row r="512" spans="1:36" ht="16">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row>
    <row r="513" spans="1:36" ht="16">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row>
    <row r="514" spans="1:36" ht="16">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row>
    <row r="515" spans="1:36" ht="16">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row>
    <row r="516" spans="1:36" ht="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row>
    <row r="517" spans="1:36" ht="16">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row>
    <row r="518" spans="1:36" ht="16">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row>
    <row r="519" spans="1:36" ht="16">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row>
    <row r="520" spans="1:36" ht="16">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row>
    <row r="521" spans="1:36" ht="16">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row>
    <row r="522" spans="1:36" ht="16">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row>
    <row r="523" spans="1:36" ht="16">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row>
    <row r="524" spans="1:36" ht="16">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row>
    <row r="525" spans="1:36" ht="16">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row>
    <row r="526" spans="1:36" ht="1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row>
    <row r="527" spans="1:36" ht="16">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row>
    <row r="528" spans="1:36" ht="16">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row>
    <row r="529" spans="1:36" ht="16">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row>
    <row r="530" spans="1:36" ht="16">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row>
    <row r="531" spans="1:36" ht="16">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row>
    <row r="532" spans="1:36" ht="16">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row>
    <row r="533" spans="1:36" ht="16">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row>
    <row r="534" spans="1:36" ht="16">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row>
    <row r="535" spans="1:36" ht="16">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row>
    <row r="536" spans="1:36" ht="1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row>
    <row r="537" spans="1:36" ht="16">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row>
    <row r="538" spans="1:36" ht="16">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row>
    <row r="539" spans="1:36" ht="16">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row>
    <row r="540" spans="1:36" ht="16">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row>
    <row r="541" spans="1:36" ht="16">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row>
    <row r="542" spans="1:36" ht="16">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row>
    <row r="543" spans="1:36" ht="16">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row>
    <row r="544" spans="1:36" ht="16">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row>
    <row r="545" spans="1:36" ht="16">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row>
    <row r="546" spans="1:36" ht="1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row>
    <row r="547" spans="1:36" ht="16">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row>
    <row r="548" spans="1:36" ht="16">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row>
    <row r="549" spans="1:36" ht="16">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row>
    <row r="550" spans="1:36" ht="16">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row>
    <row r="551" spans="1:36" ht="16">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row>
    <row r="552" spans="1:36" ht="16">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row>
    <row r="553" spans="1:36" ht="16">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row>
    <row r="554" spans="1:36" ht="16">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row>
    <row r="555" spans="1:36" ht="16">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row>
    <row r="556" spans="1:36" ht="1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row>
    <row r="557" spans="1:36" ht="16">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row>
    <row r="558" spans="1:36" ht="16">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row>
    <row r="559" spans="1:36" ht="16">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row>
    <row r="560" spans="1:36" ht="16">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row>
    <row r="561" spans="1:36" ht="16">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row>
    <row r="562" spans="1:36" ht="16">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row>
    <row r="563" spans="1:36" ht="16">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row>
    <row r="564" spans="1:36" ht="16">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row>
    <row r="565" spans="1:36" ht="16">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row>
    <row r="566" spans="1:36" ht="1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row>
    <row r="567" spans="1:36" ht="16">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row>
    <row r="568" spans="1:36" ht="16">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row>
    <row r="569" spans="1:36" ht="16">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row>
    <row r="570" spans="1:36" ht="16">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row>
    <row r="571" spans="1:36" ht="16">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row>
    <row r="572" spans="1:36" ht="16">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row>
    <row r="573" spans="1:36" ht="16">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row>
    <row r="574" spans="1:36" ht="16">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row>
    <row r="575" spans="1:36" ht="16">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row>
    <row r="576" spans="1:36" ht="1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row>
    <row r="577" spans="1:36" ht="16">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row>
    <row r="578" spans="1:36" ht="16">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row>
    <row r="579" spans="1:36" ht="16">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row>
    <row r="580" spans="1:36" ht="16">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row>
    <row r="581" spans="1:36" ht="16">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row>
    <row r="582" spans="1:36" ht="16">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row>
    <row r="583" spans="1:36" ht="16">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row>
    <row r="584" spans="1:36" ht="16">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row>
    <row r="585" spans="1:36" ht="16">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row>
    <row r="586" spans="1:36" ht="1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row>
    <row r="587" spans="1:36" ht="16">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row>
    <row r="588" spans="1:36" ht="16">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row>
    <row r="589" spans="1:36" ht="16">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row>
    <row r="590" spans="1:36" ht="16">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row>
    <row r="591" spans="1:36" ht="16">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row>
    <row r="592" spans="1:36" ht="16">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row>
    <row r="593" spans="1:36" ht="16">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row>
    <row r="594" spans="1:36" ht="16">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row>
    <row r="595" spans="1:36" ht="16">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row>
    <row r="596" spans="1:36" ht="1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row>
    <row r="597" spans="1:36" ht="16">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row>
    <row r="598" spans="1:36" ht="16">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row>
    <row r="599" spans="1:36" ht="16">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row>
    <row r="600" spans="1:36" ht="16">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row>
    <row r="601" spans="1:36" ht="16">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row>
    <row r="602" spans="1:36" ht="16">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row>
    <row r="603" spans="1:36" ht="16">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row>
    <row r="604" spans="1:36" ht="16">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row>
    <row r="605" spans="1:36" ht="16">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row>
    <row r="606" spans="1:36" ht="1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row>
    <row r="607" spans="1:36" ht="16">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row>
    <row r="608" spans="1:36" ht="16">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row>
    <row r="609" spans="1:36" ht="16">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row>
    <row r="610" spans="1:36" ht="16">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row>
    <row r="611" spans="1:36" ht="16">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row>
    <row r="612" spans="1:36" ht="16">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row>
    <row r="613" spans="1:36" ht="16">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row>
    <row r="614" spans="1:36" ht="16">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row>
    <row r="615" spans="1:36" ht="16">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row>
    <row r="616" spans="1:36" ht="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row>
    <row r="617" spans="1:36" ht="16">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row>
    <row r="618" spans="1:36" ht="16">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row>
    <row r="619" spans="1:36" ht="16">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row>
    <row r="620" spans="1:36" ht="16">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row>
    <row r="621" spans="1:36" ht="16">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row>
    <row r="622" spans="1:36" ht="16">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row>
    <row r="623" spans="1:36" ht="16">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row>
    <row r="624" spans="1:36" ht="16">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row>
    <row r="625" spans="1:36" ht="16">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row>
    <row r="626" spans="1:36" ht="1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row>
    <row r="627" spans="1:36" ht="16">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row>
    <row r="628" spans="1:36" ht="16">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row>
    <row r="629" spans="1:36" ht="16">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row>
    <row r="630" spans="1:36" ht="16">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row>
    <row r="631" spans="1:36" ht="16">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row>
    <row r="632" spans="1:36" ht="16">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row>
    <row r="633" spans="1:36" ht="16">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row>
    <row r="634" spans="1:36" ht="16">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row>
    <row r="635" spans="1:36" ht="16">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row>
    <row r="636" spans="1:36" ht="1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row>
    <row r="637" spans="1:36" ht="16">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row>
    <row r="638" spans="1:36" ht="16">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row>
    <row r="639" spans="1:36" ht="16">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row>
    <row r="640" spans="1:36" ht="16">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row>
    <row r="641" spans="1:36" ht="16">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row>
    <row r="642" spans="1:36" ht="16">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row>
    <row r="643" spans="1:36" ht="16">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row>
    <row r="644" spans="1:36" ht="16">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row>
    <row r="645" spans="1:36" ht="16">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row>
    <row r="646" spans="1:36" ht="1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row>
    <row r="647" spans="1:36" ht="16">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row>
    <row r="648" spans="1:36" ht="16">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row>
    <row r="649" spans="1:36" ht="16">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row>
    <row r="650" spans="1:36" ht="16">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row>
    <row r="651" spans="1:36" ht="16">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row>
    <row r="652" spans="1:36" ht="16">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row>
    <row r="653" spans="1:36" ht="16">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row>
    <row r="654" spans="1:36" ht="16">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row>
    <row r="655" spans="1:36" ht="16">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row>
    <row r="656" spans="1:36" ht="1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row>
    <row r="657" spans="1:36" ht="16">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row>
    <row r="658" spans="1:36" ht="16">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row>
    <row r="659" spans="1:36" ht="16">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row>
    <row r="660" spans="1:36" ht="16">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row>
    <row r="661" spans="1:36" ht="16">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row>
    <row r="662" spans="1:36" ht="16">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row>
    <row r="663" spans="1:36" ht="16">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row>
    <row r="664" spans="1:36" ht="16">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row>
    <row r="665" spans="1:36" ht="16">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row>
    <row r="666" spans="1:36" ht="1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row>
    <row r="667" spans="1:36" ht="16">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row>
    <row r="668" spans="1:36" ht="16">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row>
    <row r="669" spans="1:36" ht="16">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row>
    <row r="670" spans="1:36" ht="16">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row>
    <row r="671" spans="1:36" ht="16">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row>
    <row r="672" spans="1:36" ht="16">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row>
    <row r="673" spans="1:36" ht="16">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row>
    <row r="674" spans="1:36" ht="16">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row>
    <row r="675" spans="1:36" ht="16">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row>
  </sheetData>
  <mergeCells count="835">
    <mergeCell ref="X77:AI77"/>
    <mergeCell ref="L78:S78"/>
    <mergeCell ref="T78:U78"/>
    <mergeCell ref="L73:S73"/>
    <mergeCell ref="T73:U73"/>
    <mergeCell ref="L74:S74"/>
    <mergeCell ref="T74:U74"/>
    <mergeCell ref="L75:S75"/>
    <mergeCell ref="T75:U75"/>
    <mergeCell ref="T67:U67"/>
    <mergeCell ref="B69:J69"/>
    <mergeCell ref="L69:U69"/>
    <mergeCell ref="B70:J78"/>
    <mergeCell ref="L70:S70"/>
    <mergeCell ref="T70:U70"/>
    <mergeCell ref="L71:S71"/>
    <mergeCell ref="T71:U71"/>
    <mergeCell ref="L72:S72"/>
    <mergeCell ref="T72:U72"/>
    <mergeCell ref="B67:C67"/>
    <mergeCell ref="E67:F67"/>
    <mergeCell ref="H67:I67"/>
    <mergeCell ref="K67:L67"/>
    <mergeCell ref="N67:O67"/>
    <mergeCell ref="Q67:R67"/>
    <mergeCell ref="L76:S76"/>
    <mergeCell ref="T76:U76"/>
    <mergeCell ref="L77:S77"/>
    <mergeCell ref="T77:U77"/>
    <mergeCell ref="AE65:AE66"/>
    <mergeCell ref="AF65:AF66"/>
    <mergeCell ref="AG65:AG66"/>
    <mergeCell ref="AH65:AH66"/>
    <mergeCell ref="AI65:AI66"/>
    <mergeCell ref="B66:D66"/>
    <mergeCell ref="Y65:Y66"/>
    <mergeCell ref="Z65:Z66"/>
    <mergeCell ref="AA65:AA66"/>
    <mergeCell ref="AB65:AB66"/>
    <mergeCell ref="AC65:AC66"/>
    <mergeCell ref="AD65:AD66"/>
    <mergeCell ref="S65:S66"/>
    <mergeCell ref="T65:T66"/>
    <mergeCell ref="U65:U66"/>
    <mergeCell ref="V65:V66"/>
    <mergeCell ref="W65:W66"/>
    <mergeCell ref="X65:X66"/>
    <mergeCell ref="M65:M66"/>
    <mergeCell ref="N65:N66"/>
    <mergeCell ref="O65:O66"/>
    <mergeCell ref="P65:P66"/>
    <mergeCell ref="Q65:Q66"/>
    <mergeCell ref="R65:R66"/>
    <mergeCell ref="T64:U64"/>
    <mergeCell ref="B65:D65"/>
    <mergeCell ref="E65:E66"/>
    <mergeCell ref="F65:F66"/>
    <mergeCell ref="G65:G66"/>
    <mergeCell ref="H65:H66"/>
    <mergeCell ref="I65:I66"/>
    <mergeCell ref="J65:J66"/>
    <mergeCell ref="K65:K66"/>
    <mergeCell ref="L65:L66"/>
    <mergeCell ref="B64:C64"/>
    <mergeCell ref="E64:F64"/>
    <mergeCell ref="H64:I64"/>
    <mergeCell ref="K64:L64"/>
    <mergeCell ref="N64:O64"/>
    <mergeCell ref="Q64:R64"/>
    <mergeCell ref="AE62:AE63"/>
    <mergeCell ref="AF62:AF63"/>
    <mergeCell ref="AG62:AG63"/>
    <mergeCell ref="AH62:AH63"/>
    <mergeCell ref="AI62:AI63"/>
    <mergeCell ref="B63:D63"/>
    <mergeCell ref="Y62:Y63"/>
    <mergeCell ref="Z62:Z63"/>
    <mergeCell ref="AA62:AA63"/>
    <mergeCell ref="AB62:AB63"/>
    <mergeCell ref="AC62:AC63"/>
    <mergeCell ref="AD62:AD63"/>
    <mergeCell ref="S62:S63"/>
    <mergeCell ref="T62:T63"/>
    <mergeCell ref="U62:U63"/>
    <mergeCell ref="V62:V63"/>
    <mergeCell ref="W62:W63"/>
    <mergeCell ref="X62:X63"/>
    <mergeCell ref="M62:M63"/>
    <mergeCell ref="N62:N63"/>
    <mergeCell ref="O62:O63"/>
    <mergeCell ref="P62:P63"/>
    <mergeCell ref="Q62:Q63"/>
    <mergeCell ref="R62:R63"/>
    <mergeCell ref="T61:U61"/>
    <mergeCell ref="B62:D62"/>
    <mergeCell ref="E62:E63"/>
    <mergeCell ref="F62:F63"/>
    <mergeCell ref="G62:G63"/>
    <mergeCell ref="H62:H63"/>
    <mergeCell ref="I62:I63"/>
    <mergeCell ref="J62:J63"/>
    <mergeCell ref="K62:K63"/>
    <mergeCell ref="L62:L63"/>
    <mergeCell ref="B61:C61"/>
    <mergeCell ref="E61:F61"/>
    <mergeCell ref="H61:I61"/>
    <mergeCell ref="K61:L61"/>
    <mergeCell ref="N61:O61"/>
    <mergeCell ref="Q61:R61"/>
    <mergeCell ref="AE59:AE60"/>
    <mergeCell ref="AF59:AF60"/>
    <mergeCell ref="AG59:AG60"/>
    <mergeCell ref="AH59:AH60"/>
    <mergeCell ref="AI59:AI60"/>
    <mergeCell ref="B60:D60"/>
    <mergeCell ref="Y59:Y60"/>
    <mergeCell ref="Z59:Z60"/>
    <mergeCell ref="AA59:AA60"/>
    <mergeCell ref="AB59:AB60"/>
    <mergeCell ref="AC59:AC60"/>
    <mergeCell ref="AD59:AD60"/>
    <mergeCell ref="S59:S60"/>
    <mergeCell ref="T59:T60"/>
    <mergeCell ref="U59:U60"/>
    <mergeCell ref="V59:V60"/>
    <mergeCell ref="W59:W60"/>
    <mergeCell ref="X59:X60"/>
    <mergeCell ref="M59:M60"/>
    <mergeCell ref="N59:N60"/>
    <mergeCell ref="O59:O60"/>
    <mergeCell ref="P59:P60"/>
    <mergeCell ref="Q59:Q60"/>
    <mergeCell ref="R59:R60"/>
    <mergeCell ref="T58:U58"/>
    <mergeCell ref="B59:D59"/>
    <mergeCell ref="E59:E60"/>
    <mergeCell ref="F59:F60"/>
    <mergeCell ref="G59:G60"/>
    <mergeCell ref="H59:H60"/>
    <mergeCell ref="I59:I60"/>
    <mergeCell ref="J59:J60"/>
    <mergeCell ref="K59:K60"/>
    <mergeCell ref="L59:L60"/>
    <mergeCell ref="B58:C58"/>
    <mergeCell ref="E58:F58"/>
    <mergeCell ref="H58:I58"/>
    <mergeCell ref="K58:L58"/>
    <mergeCell ref="N58:O58"/>
    <mergeCell ref="Q58:R58"/>
    <mergeCell ref="AE56:AE57"/>
    <mergeCell ref="AF56:AF57"/>
    <mergeCell ref="AG56:AG57"/>
    <mergeCell ref="AH56:AH57"/>
    <mergeCell ref="AI56:AI57"/>
    <mergeCell ref="B57:D57"/>
    <mergeCell ref="Y56:Y57"/>
    <mergeCell ref="Z56:Z57"/>
    <mergeCell ref="AA56:AA57"/>
    <mergeCell ref="AB56:AB57"/>
    <mergeCell ref="AC56:AC57"/>
    <mergeCell ref="AD56:AD57"/>
    <mergeCell ref="S56:S57"/>
    <mergeCell ref="T56:T57"/>
    <mergeCell ref="U56:U57"/>
    <mergeCell ref="V56:V57"/>
    <mergeCell ref="W56:W57"/>
    <mergeCell ref="X56:X57"/>
    <mergeCell ref="M56:M57"/>
    <mergeCell ref="N56:N57"/>
    <mergeCell ref="O56:O57"/>
    <mergeCell ref="P56:P57"/>
    <mergeCell ref="Q56:Q57"/>
    <mergeCell ref="R56:R57"/>
    <mergeCell ref="T55:U55"/>
    <mergeCell ref="B56:D56"/>
    <mergeCell ref="E56:E57"/>
    <mergeCell ref="F56:F57"/>
    <mergeCell ref="G56:G57"/>
    <mergeCell ref="H56:H57"/>
    <mergeCell ref="I56:I57"/>
    <mergeCell ref="J56:J57"/>
    <mergeCell ref="K56:K57"/>
    <mergeCell ref="L56:L57"/>
    <mergeCell ref="B55:C55"/>
    <mergeCell ref="E55:F55"/>
    <mergeCell ref="H55:I55"/>
    <mergeCell ref="K55:L55"/>
    <mergeCell ref="N55:O55"/>
    <mergeCell ref="Q55:R55"/>
    <mergeCell ref="AE53:AE54"/>
    <mergeCell ref="AF53:AF54"/>
    <mergeCell ref="AG53:AG54"/>
    <mergeCell ref="AH53:AH54"/>
    <mergeCell ref="AI53:AI54"/>
    <mergeCell ref="B54:D54"/>
    <mergeCell ref="Y53:Y54"/>
    <mergeCell ref="Z53:Z54"/>
    <mergeCell ref="AA53:AA54"/>
    <mergeCell ref="AB53:AB54"/>
    <mergeCell ref="AC53:AC54"/>
    <mergeCell ref="AD53:AD54"/>
    <mergeCell ref="S53:S54"/>
    <mergeCell ref="T53:T54"/>
    <mergeCell ref="U53:U54"/>
    <mergeCell ref="V53:V54"/>
    <mergeCell ref="W53:W54"/>
    <mergeCell ref="X53:X54"/>
    <mergeCell ref="M53:M54"/>
    <mergeCell ref="N53:N54"/>
    <mergeCell ref="O53:O54"/>
    <mergeCell ref="P53:P54"/>
    <mergeCell ref="Q53:Q54"/>
    <mergeCell ref="R53:R54"/>
    <mergeCell ref="T52:U52"/>
    <mergeCell ref="B53:D53"/>
    <mergeCell ref="E53:E54"/>
    <mergeCell ref="F53:F54"/>
    <mergeCell ref="G53:G54"/>
    <mergeCell ref="H53:H54"/>
    <mergeCell ref="I53:I54"/>
    <mergeCell ref="J53:J54"/>
    <mergeCell ref="K53:K54"/>
    <mergeCell ref="L53:L54"/>
    <mergeCell ref="B52:C52"/>
    <mergeCell ref="E52:F52"/>
    <mergeCell ref="H52:I52"/>
    <mergeCell ref="K52:L52"/>
    <mergeCell ref="N52:O52"/>
    <mergeCell ref="Q52:R52"/>
    <mergeCell ref="AE50:AE51"/>
    <mergeCell ref="AF50:AF51"/>
    <mergeCell ref="AG50:AG51"/>
    <mergeCell ref="AH50:AH51"/>
    <mergeCell ref="AI50:AI51"/>
    <mergeCell ref="B51:D51"/>
    <mergeCell ref="Y50:Y51"/>
    <mergeCell ref="Z50:Z51"/>
    <mergeCell ref="AA50:AA51"/>
    <mergeCell ref="AB50:AB51"/>
    <mergeCell ref="AC50:AC51"/>
    <mergeCell ref="AD50:AD51"/>
    <mergeCell ref="S50:S51"/>
    <mergeCell ref="T50:T51"/>
    <mergeCell ref="U50:U51"/>
    <mergeCell ref="V50:V51"/>
    <mergeCell ref="W50:W51"/>
    <mergeCell ref="X50:X51"/>
    <mergeCell ref="M50:M51"/>
    <mergeCell ref="N50:N51"/>
    <mergeCell ref="O50:O51"/>
    <mergeCell ref="P50:P51"/>
    <mergeCell ref="Q50:Q51"/>
    <mergeCell ref="R50:R51"/>
    <mergeCell ref="T49:U49"/>
    <mergeCell ref="B50:D50"/>
    <mergeCell ref="E50:E51"/>
    <mergeCell ref="F50:F51"/>
    <mergeCell ref="G50:G51"/>
    <mergeCell ref="H50:H51"/>
    <mergeCell ref="I50:I51"/>
    <mergeCell ref="J50:J51"/>
    <mergeCell ref="K50:K51"/>
    <mergeCell ref="L50:L51"/>
    <mergeCell ref="B49:C49"/>
    <mergeCell ref="E49:F49"/>
    <mergeCell ref="H49:I49"/>
    <mergeCell ref="K49:L49"/>
    <mergeCell ref="N49:O49"/>
    <mergeCell ref="Q49:R49"/>
    <mergeCell ref="AE47:AE48"/>
    <mergeCell ref="AF47:AF48"/>
    <mergeCell ref="AG47:AG48"/>
    <mergeCell ref="AH47:AH48"/>
    <mergeCell ref="AI47:AI48"/>
    <mergeCell ref="B48:D48"/>
    <mergeCell ref="Y47:Y48"/>
    <mergeCell ref="Z47:Z48"/>
    <mergeCell ref="AA47:AA48"/>
    <mergeCell ref="AB47:AB48"/>
    <mergeCell ref="AC47:AC48"/>
    <mergeCell ref="AD47:AD48"/>
    <mergeCell ref="S47:S48"/>
    <mergeCell ref="T47:T48"/>
    <mergeCell ref="U47:U48"/>
    <mergeCell ref="V47:V48"/>
    <mergeCell ref="W47:W48"/>
    <mergeCell ref="X47:X48"/>
    <mergeCell ref="M47:M48"/>
    <mergeCell ref="N47:N48"/>
    <mergeCell ref="O47:O48"/>
    <mergeCell ref="P47:P48"/>
    <mergeCell ref="Q47:Q48"/>
    <mergeCell ref="R47:R48"/>
    <mergeCell ref="T46:U46"/>
    <mergeCell ref="B47:D47"/>
    <mergeCell ref="E47:E48"/>
    <mergeCell ref="F47:F48"/>
    <mergeCell ref="G47:G48"/>
    <mergeCell ref="H47:H48"/>
    <mergeCell ref="I47:I48"/>
    <mergeCell ref="J47:J48"/>
    <mergeCell ref="K47:K48"/>
    <mergeCell ref="L47:L48"/>
    <mergeCell ref="B46:C46"/>
    <mergeCell ref="E46:F46"/>
    <mergeCell ref="H46:I46"/>
    <mergeCell ref="K46:L46"/>
    <mergeCell ref="N46:O46"/>
    <mergeCell ref="Q46:R46"/>
    <mergeCell ref="AE44:AE45"/>
    <mergeCell ref="AF44:AF45"/>
    <mergeCell ref="AG44:AG45"/>
    <mergeCell ref="AH44:AH45"/>
    <mergeCell ref="AI44:AI45"/>
    <mergeCell ref="B45:D45"/>
    <mergeCell ref="Y44:Y45"/>
    <mergeCell ref="Z44:Z45"/>
    <mergeCell ref="AA44:AA45"/>
    <mergeCell ref="AB44:AB45"/>
    <mergeCell ref="AC44:AC45"/>
    <mergeCell ref="AD44:AD45"/>
    <mergeCell ref="S44:S45"/>
    <mergeCell ref="T44:T45"/>
    <mergeCell ref="U44:U45"/>
    <mergeCell ref="V44:V45"/>
    <mergeCell ref="W44:W45"/>
    <mergeCell ref="X44:X45"/>
    <mergeCell ref="M44:M45"/>
    <mergeCell ref="N44:N45"/>
    <mergeCell ref="O44:O45"/>
    <mergeCell ref="P44:P45"/>
    <mergeCell ref="Q44:Q45"/>
    <mergeCell ref="R44:R45"/>
    <mergeCell ref="T43:U43"/>
    <mergeCell ref="B44:D44"/>
    <mergeCell ref="E44:E45"/>
    <mergeCell ref="F44:F45"/>
    <mergeCell ref="G44:G45"/>
    <mergeCell ref="H44:H45"/>
    <mergeCell ref="I44:I45"/>
    <mergeCell ref="J44:J45"/>
    <mergeCell ref="K44:K45"/>
    <mergeCell ref="L44:L45"/>
    <mergeCell ref="B43:C43"/>
    <mergeCell ref="E43:F43"/>
    <mergeCell ref="H43:I43"/>
    <mergeCell ref="K43:L43"/>
    <mergeCell ref="N43:O43"/>
    <mergeCell ref="Q43:R43"/>
    <mergeCell ref="AE41:AE42"/>
    <mergeCell ref="AF41:AF42"/>
    <mergeCell ref="AG41:AG42"/>
    <mergeCell ref="AH41:AH42"/>
    <mergeCell ref="AI41:AI42"/>
    <mergeCell ref="B42:D42"/>
    <mergeCell ref="Y41:Y42"/>
    <mergeCell ref="Z41:Z42"/>
    <mergeCell ref="AA41:AA42"/>
    <mergeCell ref="AB41:AB42"/>
    <mergeCell ref="AC41:AC42"/>
    <mergeCell ref="AD41:AD42"/>
    <mergeCell ref="S41:S42"/>
    <mergeCell ref="T41:T42"/>
    <mergeCell ref="U41:U42"/>
    <mergeCell ref="V41:V42"/>
    <mergeCell ref="W41:W42"/>
    <mergeCell ref="X41:X42"/>
    <mergeCell ref="M41:M42"/>
    <mergeCell ref="N41:N42"/>
    <mergeCell ref="O41:O42"/>
    <mergeCell ref="P41:P42"/>
    <mergeCell ref="Q41:Q42"/>
    <mergeCell ref="R41:R42"/>
    <mergeCell ref="T40:U40"/>
    <mergeCell ref="B41:D41"/>
    <mergeCell ref="E41:E42"/>
    <mergeCell ref="F41:F42"/>
    <mergeCell ref="G41:G42"/>
    <mergeCell ref="H41:H42"/>
    <mergeCell ref="I41:I42"/>
    <mergeCell ref="J41:J42"/>
    <mergeCell ref="K41:K42"/>
    <mergeCell ref="L41:L42"/>
    <mergeCell ref="B40:C40"/>
    <mergeCell ref="E40:F40"/>
    <mergeCell ref="H40:I40"/>
    <mergeCell ref="K40:L40"/>
    <mergeCell ref="N40:O40"/>
    <mergeCell ref="Q40:R40"/>
    <mergeCell ref="AE38:AE39"/>
    <mergeCell ref="AF38:AF39"/>
    <mergeCell ref="AG38:AG39"/>
    <mergeCell ref="AH38:AH39"/>
    <mergeCell ref="AI38:AI39"/>
    <mergeCell ref="B39:D39"/>
    <mergeCell ref="Y38:Y39"/>
    <mergeCell ref="Z38:Z39"/>
    <mergeCell ref="AA38:AA39"/>
    <mergeCell ref="AB38:AB39"/>
    <mergeCell ref="AC38:AC39"/>
    <mergeCell ref="AD38:AD39"/>
    <mergeCell ref="S38:S39"/>
    <mergeCell ref="T38:T39"/>
    <mergeCell ref="U38:U39"/>
    <mergeCell ref="V38:V39"/>
    <mergeCell ref="W38:W39"/>
    <mergeCell ref="X38:X39"/>
    <mergeCell ref="M38:M39"/>
    <mergeCell ref="N38:N39"/>
    <mergeCell ref="O38:O39"/>
    <mergeCell ref="P38:P39"/>
    <mergeCell ref="Q38:Q39"/>
    <mergeCell ref="R38:R39"/>
    <mergeCell ref="T37:U37"/>
    <mergeCell ref="B38:D38"/>
    <mergeCell ref="E38:E39"/>
    <mergeCell ref="F38:F39"/>
    <mergeCell ref="G38:G39"/>
    <mergeCell ref="H38:H39"/>
    <mergeCell ref="I38:I39"/>
    <mergeCell ref="J38:J39"/>
    <mergeCell ref="K38:K39"/>
    <mergeCell ref="L38:L39"/>
    <mergeCell ref="B37:C37"/>
    <mergeCell ref="E37:F37"/>
    <mergeCell ref="H37:I37"/>
    <mergeCell ref="K37:L37"/>
    <mergeCell ref="N37:O37"/>
    <mergeCell ref="Q37:R37"/>
    <mergeCell ref="AE35:AE36"/>
    <mergeCell ref="AF35:AF36"/>
    <mergeCell ref="AG35:AG36"/>
    <mergeCell ref="AH35:AH36"/>
    <mergeCell ref="AI35:AI36"/>
    <mergeCell ref="B36:D36"/>
    <mergeCell ref="Y35:Y36"/>
    <mergeCell ref="Z35:Z36"/>
    <mergeCell ref="AA35:AA36"/>
    <mergeCell ref="AB35:AB36"/>
    <mergeCell ref="AC35:AC36"/>
    <mergeCell ref="AD35:AD36"/>
    <mergeCell ref="S35:S36"/>
    <mergeCell ref="T35:T36"/>
    <mergeCell ref="U35:U36"/>
    <mergeCell ref="V35:V36"/>
    <mergeCell ref="W35:W36"/>
    <mergeCell ref="X35:X36"/>
    <mergeCell ref="M35:M36"/>
    <mergeCell ref="N35:N36"/>
    <mergeCell ref="O35:O36"/>
    <mergeCell ref="P35:P36"/>
    <mergeCell ref="Q35:Q36"/>
    <mergeCell ref="R35:R36"/>
    <mergeCell ref="T34:U34"/>
    <mergeCell ref="B35:D35"/>
    <mergeCell ref="E35:E36"/>
    <mergeCell ref="F35:F36"/>
    <mergeCell ref="G35:G36"/>
    <mergeCell ref="H35:H36"/>
    <mergeCell ref="I35:I36"/>
    <mergeCell ref="J35:J36"/>
    <mergeCell ref="K35:K36"/>
    <mergeCell ref="L35:L36"/>
    <mergeCell ref="B34:C34"/>
    <mergeCell ref="E34:F34"/>
    <mergeCell ref="H34:I34"/>
    <mergeCell ref="K34:L34"/>
    <mergeCell ref="N34:O34"/>
    <mergeCell ref="Q34:R34"/>
    <mergeCell ref="AE32:AE33"/>
    <mergeCell ref="AF32:AF33"/>
    <mergeCell ref="AG32:AG33"/>
    <mergeCell ref="AH32:AH33"/>
    <mergeCell ref="AI32:AI33"/>
    <mergeCell ref="B33:D33"/>
    <mergeCell ref="Y32:Y33"/>
    <mergeCell ref="Z32:Z33"/>
    <mergeCell ref="AA32:AA33"/>
    <mergeCell ref="AB32:AB33"/>
    <mergeCell ref="AC32:AC33"/>
    <mergeCell ref="AD32:AD33"/>
    <mergeCell ref="S32:S33"/>
    <mergeCell ref="T32:T33"/>
    <mergeCell ref="U32:U33"/>
    <mergeCell ref="V32:V33"/>
    <mergeCell ref="W32:W33"/>
    <mergeCell ref="X32:X33"/>
    <mergeCell ref="M32:M33"/>
    <mergeCell ref="N32:N33"/>
    <mergeCell ref="O32:O33"/>
    <mergeCell ref="P32:P33"/>
    <mergeCell ref="Q32:Q33"/>
    <mergeCell ref="R32:R33"/>
    <mergeCell ref="T31:U31"/>
    <mergeCell ref="B32:D32"/>
    <mergeCell ref="E32:E33"/>
    <mergeCell ref="F32:F33"/>
    <mergeCell ref="G32:G33"/>
    <mergeCell ref="H32:H33"/>
    <mergeCell ref="I32:I33"/>
    <mergeCell ref="J32:J33"/>
    <mergeCell ref="K32:K33"/>
    <mergeCell ref="L32:L33"/>
    <mergeCell ref="B31:C31"/>
    <mergeCell ref="E31:F31"/>
    <mergeCell ref="H31:I31"/>
    <mergeCell ref="K31:L31"/>
    <mergeCell ref="N31:O31"/>
    <mergeCell ref="Q31:R31"/>
    <mergeCell ref="AE29:AE30"/>
    <mergeCell ref="AF29:AF30"/>
    <mergeCell ref="AG29:AG30"/>
    <mergeCell ref="AH29:AH30"/>
    <mergeCell ref="AI29:AI30"/>
    <mergeCell ref="B30:D30"/>
    <mergeCell ref="Y29:Y30"/>
    <mergeCell ref="Z29:Z30"/>
    <mergeCell ref="AA29:AA30"/>
    <mergeCell ref="AB29:AB30"/>
    <mergeCell ref="AC29:AC30"/>
    <mergeCell ref="AD29:AD30"/>
    <mergeCell ref="S29:S30"/>
    <mergeCell ref="T29:T30"/>
    <mergeCell ref="U29:U30"/>
    <mergeCell ref="V29:V30"/>
    <mergeCell ref="W29:W30"/>
    <mergeCell ref="X29:X30"/>
    <mergeCell ref="M29:M30"/>
    <mergeCell ref="N29:N30"/>
    <mergeCell ref="O29:O30"/>
    <mergeCell ref="P29:P30"/>
    <mergeCell ref="Q29:Q30"/>
    <mergeCell ref="R29:R30"/>
    <mergeCell ref="T28:U28"/>
    <mergeCell ref="B29:D29"/>
    <mergeCell ref="E29:E30"/>
    <mergeCell ref="F29:F30"/>
    <mergeCell ref="G29:G30"/>
    <mergeCell ref="H29:H30"/>
    <mergeCell ref="I29:I30"/>
    <mergeCell ref="J29:J30"/>
    <mergeCell ref="K29:K30"/>
    <mergeCell ref="L29:L30"/>
    <mergeCell ref="B28:C28"/>
    <mergeCell ref="E28:F28"/>
    <mergeCell ref="H28:I28"/>
    <mergeCell ref="K28:L28"/>
    <mergeCell ref="N28:O28"/>
    <mergeCell ref="Q28:R28"/>
    <mergeCell ref="AE26:AE27"/>
    <mergeCell ref="AF26:AF27"/>
    <mergeCell ref="AG26:AG27"/>
    <mergeCell ref="AH26:AH27"/>
    <mergeCell ref="AI26:AI27"/>
    <mergeCell ref="B27:D27"/>
    <mergeCell ref="Y26:Y27"/>
    <mergeCell ref="Z26:Z27"/>
    <mergeCell ref="AA26:AA27"/>
    <mergeCell ref="AB26:AB27"/>
    <mergeCell ref="AC26:AC27"/>
    <mergeCell ref="AD26:AD27"/>
    <mergeCell ref="S26:S27"/>
    <mergeCell ref="T26:T27"/>
    <mergeCell ref="U26:U27"/>
    <mergeCell ref="V26:V27"/>
    <mergeCell ref="W26:W27"/>
    <mergeCell ref="X26:X27"/>
    <mergeCell ref="M26:M27"/>
    <mergeCell ref="N26:N27"/>
    <mergeCell ref="O26:O27"/>
    <mergeCell ref="P26:P27"/>
    <mergeCell ref="Q26:Q27"/>
    <mergeCell ref="R26:R27"/>
    <mergeCell ref="T25:U25"/>
    <mergeCell ref="B26:D26"/>
    <mergeCell ref="E26:E27"/>
    <mergeCell ref="F26:F27"/>
    <mergeCell ref="G26:G27"/>
    <mergeCell ref="H26:H27"/>
    <mergeCell ref="I26:I27"/>
    <mergeCell ref="J26:J27"/>
    <mergeCell ref="K26:K27"/>
    <mergeCell ref="L26:L27"/>
    <mergeCell ref="B25:C25"/>
    <mergeCell ref="E25:F25"/>
    <mergeCell ref="H25:I25"/>
    <mergeCell ref="K25:L25"/>
    <mergeCell ref="N25:O25"/>
    <mergeCell ref="Q25:R25"/>
    <mergeCell ref="AE23:AE24"/>
    <mergeCell ref="AF23:AF24"/>
    <mergeCell ref="AG23:AG24"/>
    <mergeCell ref="AH23:AH24"/>
    <mergeCell ref="AI23:AI24"/>
    <mergeCell ref="B24:D24"/>
    <mergeCell ref="Y23:Y24"/>
    <mergeCell ref="Z23:Z24"/>
    <mergeCell ref="AA23:AA24"/>
    <mergeCell ref="AB23:AB24"/>
    <mergeCell ref="AC23:AC24"/>
    <mergeCell ref="AD23:AD24"/>
    <mergeCell ref="S23:S24"/>
    <mergeCell ref="T23:T24"/>
    <mergeCell ref="U23:U24"/>
    <mergeCell ref="V23:V24"/>
    <mergeCell ref="W23:W24"/>
    <mergeCell ref="X23:X24"/>
    <mergeCell ref="M23:M24"/>
    <mergeCell ref="N23:N24"/>
    <mergeCell ref="O23:O24"/>
    <mergeCell ref="P23:P24"/>
    <mergeCell ref="Q23:Q24"/>
    <mergeCell ref="R23:R24"/>
    <mergeCell ref="T22:U22"/>
    <mergeCell ref="B23:D23"/>
    <mergeCell ref="E23:E24"/>
    <mergeCell ref="F23:F24"/>
    <mergeCell ref="G23:G24"/>
    <mergeCell ref="H23:H24"/>
    <mergeCell ref="I23:I24"/>
    <mergeCell ref="J23:J24"/>
    <mergeCell ref="K23:K24"/>
    <mergeCell ref="L23:L24"/>
    <mergeCell ref="B22:C22"/>
    <mergeCell ref="E22:F22"/>
    <mergeCell ref="H22:I22"/>
    <mergeCell ref="K22:L22"/>
    <mergeCell ref="N22:O22"/>
    <mergeCell ref="Q22:R22"/>
    <mergeCell ref="AE20:AE21"/>
    <mergeCell ref="AF20:AF21"/>
    <mergeCell ref="AG20:AG21"/>
    <mergeCell ref="AH20:AH21"/>
    <mergeCell ref="AI20:AI21"/>
    <mergeCell ref="B21:D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P20:P21"/>
    <mergeCell ref="Q20:Q21"/>
    <mergeCell ref="R20:R21"/>
    <mergeCell ref="T19:U19"/>
    <mergeCell ref="B20:D20"/>
    <mergeCell ref="E20:E21"/>
    <mergeCell ref="F20:F21"/>
    <mergeCell ref="G20:G21"/>
    <mergeCell ref="H20:H21"/>
    <mergeCell ref="I20:I21"/>
    <mergeCell ref="J20:J21"/>
    <mergeCell ref="K20:K21"/>
    <mergeCell ref="L20:L21"/>
    <mergeCell ref="B19:C19"/>
    <mergeCell ref="E19:F19"/>
    <mergeCell ref="H19:I19"/>
    <mergeCell ref="K19:L19"/>
    <mergeCell ref="N19:O19"/>
    <mergeCell ref="Q19:R19"/>
    <mergeCell ref="AE17:AE18"/>
    <mergeCell ref="AF17:AF18"/>
    <mergeCell ref="AG17:AG18"/>
    <mergeCell ref="AH17:AH18"/>
    <mergeCell ref="AI17:AI18"/>
    <mergeCell ref="B18:D18"/>
    <mergeCell ref="Y17:Y18"/>
    <mergeCell ref="Z17:Z18"/>
    <mergeCell ref="AA17:AA18"/>
    <mergeCell ref="AB17:AB18"/>
    <mergeCell ref="AC17:AC18"/>
    <mergeCell ref="AD17:AD18"/>
    <mergeCell ref="S17:S18"/>
    <mergeCell ref="T17:T18"/>
    <mergeCell ref="U17:U18"/>
    <mergeCell ref="V17:V18"/>
    <mergeCell ref="W17:W18"/>
    <mergeCell ref="X17:X18"/>
    <mergeCell ref="M17:M18"/>
    <mergeCell ref="N17:N18"/>
    <mergeCell ref="O17:O18"/>
    <mergeCell ref="P17:P18"/>
    <mergeCell ref="Q17:Q18"/>
    <mergeCell ref="R17:R18"/>
    <mergeCell ref="T16:U16"/>
    <mergeCell ref="B17:D17"/>
    <mergeCell ref="E17:E18"/>
    <mergeCell ref="F17:F18"/>
    <mergeCell ref="G17:G18"/>
    <mergeCell ref="H17:H18"/>
    <mergeCell ref="I17:I18"/>
    <mergeCell ref="J17:J18"/>
    <mergeCell ref="K17:K18"/>
    <mergeCell ref="L17:L18"/>
    <mergeCell ref="B16:C16"/>
    <mergeCell ref="E16:F16"/>
    <mergeCell ref="H16:I16"/>
    <mergeCell ref="K16:L16"/>
    <mergeCell ref="N16:O16"/>
    <mergeCell ref="Q16:R16"/>
    <mergeCell ref="AE14:AE15"/>
    <mergeCell ref="AF14:AF15"/>
    <mergeCell ref="AG14:AG15"/>
    <mergeCell ref="AH14:AH15"/>
    <mergeCell ref="AI14:AI15"/>
    <mergeCell ref="B15:D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4:P15"/>
    <mergeCell ref="Q14:Q15"/>
    <mergeCell ref="R14:R15"/>
    <mergeCell ref="T13:U13"/>
    <mergeCell ref="B14:D14"/>
    <mergeCell ref="E14:E15"/>
    <mergeCell ref="F14:F15"/>
    <mergeCell ref="G14:G15"/>
    <mergeCell ref="H14:H15"/>
    <mergeCell ref="I14:I15"/>
    <mergeCell ref="J14:J15"/>
    <mergeCell ref="K14:K15"/>
    <mergeCell ref="L14:L15"/>
    <mergeCell ref="B13:C13"/>
    <mergeCell ref="E13:F13"/>
    <mergeCell ref="H13:I13"/>
    <mergeCell ref="K13:L13"/>
    <mergeCell ref="N13:O13"/>
    <mergeCell ref="Q13:R13"/>
    <mergeCell ref="AE11:AE12"/>
    <mergeCell ref="AF11:AF12"/>
    <mergeCell ref="AG11:AG12"/>
    <mergeCell ref="AH11:AH12"/>
    <mergeCell ref="AI11:AI12"/>
    <mergeCell ref="B12:D12"/>
    <mergeCell ref="Y11:Y12"/>
    <mergeCell ref="Z11:Z12"/>
    <mergeCell ref="AA11:AA12"/>
    <mergeCell ref="AB11:AB12"/>
    <mergeCell ref="AC11:AC12"/>
    <mergeCell ref="AD11:AD12"/>
    <mergeCell ref="S11:S12"/>
    <mergeCell ref="T11:T12"/>
    <mergeCell ref="U11:U12"/>
    <mergeCell ref="V11:V12"/>
    <mergeCell ref="W11:W12"/>
    <mergeCell ref="X11:X12"/>
    <mergeCell ref="M11:M12"/>
    <mergeCell ref="N11:N12"/>
    <mergeCell ref="O11:O12"/>
    <mergeCell ref="P11:P12"/>
    <mergeCell ref="Q11:Q12"/>
    <mergeCell ref="R11:R12"/>
    <mergeCell ref="T10:U10"/>
    <mergeCell ref="B11:D11"/>
    <mergeCell ref="E11:E12"/>
    <mergeCell ref="F11:F12"/>
    <mergeCell ref="G11:G12"/>
    <mergeCell ref="H11:H12"/>
    <mergeCell ref="I11:I12"/>
    <mergeCell ref="J11:J12"/>
    <mergeCell ref="K11:K12"/>
    <mergeCell ref="L11:L12"/>
    <mergeCell ref="AG8:AG9"/>
    <mergeCell ref="AH8:AH9"/>
    <mergeCell ref="AI8:AI9"/>
    <mergeCell ref="B9:D9"/>
    <mergeCell ref="B10:C10"/>
    <mergeCell ref="E10:F10"/>
    <mergeCell ref="H10:I10"/>
    <mergeCell ref="K10:L10"/>
    <mergeCell ref="N10:O10"/>
    <mergeCell ref="Q10:R10"/>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I8:I9"/>
    <mergeCell ref="J8:J9"/>
    <mergeCell ref="K8:K9"/>
    <mergeCell ref="L8:L9"/>
    <mergeCell ref="M8:M9"/>
    <mergeCell ref="N8:N9"/>
    <mergeCell ref="C7:D7"/>
    <mergeCell ref="B8:D8"/>
    <mergeCell ref="E8:E9"/>
    <mergeCell ref="F8:F9"/>
    <mergeCell ref="G8:G9"/>
    <mergeCell ref="H8:H9"/>
    <mergeCell ref="B5:D5"/>
    <mergeCell ref="E5:F5"/>
    <mergeCell ref="I5:J5"/>
    <mergeCell ref="M5:N5"/>
    <mergeCell ref="Q5:R5"/>
    <mergeCell ref="U5:W5"/>
    <mergeCell ref="B2:C2"/>
    <mergeCell ref="D2:F2"/>
    <mergeCell ref="G2:N2"/>
    <mergeCell ref="B3:C3"/>
    <mergeCell ref="D3:F3"/>
    <mergeCell ref="G3:N3"/>
  </mergeCells>
  <conditionalFormatting sqref="E8:AI66 G5 K5 S5 X5 O5">
    <cfRule type="cellIs" dxfId="9" priority="6" operator="equal">
      <formula>"Y"</formula>
    </cfRule>
    <cfRule type="cellIs" dxfId="8" priority="7" operator="equal">
      <formula>"P"</formula>
    </cfRule>
    <cfRule type="cellIs" dxfId="7" priority="8" operator="equal">
      <formula>"U"</formula>
    </cfRule>
    <cfRule type="cellIs" dxfId="6" priority="9" operator="equal">
      <formula>"N"</formula>
    </cfRule>
    <cfRule type="cellIs" dxfId="5" priority="10" operator="equal">
      <formula>"H"</formula>
    </cfRule>
  </conditionalFormatting>
  <conditionalFormatting sqref="V73:V77">
    <cfRule type="cellIs" dxfId="4" priority="1" operator="equal">
      <formula>"Y"</formula>
    </cfRule>
    <cfRule type="cellIs" dxfId="3" priority="2" operator="equal">
      <formula>"P"</formula>
    </cfRule>
    <cfRule type="cellIs" dxfId="2" priority="3" operator="equal">
      <formula>"U"</formula>
    </cfRule>
    <cfRule type="cellIs" dxfId="1" priority="4" operator="equal">
      <formula>"N"</formula>
    </cfRule>
    <cfRule type="cellIs" dxfId="0" priority="5" operator="equal">
      <formula>"H"</formula>
    </cfRule>
  </conditionalFormatting>
  <pageMargins left="0.4" right="0.4" top="0.4" bottom="0.4" header="0" footer="0"/>
  <pageSetup scale="42" fitToHeight="0"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19A8B-4510-4FA5-A7F9-83764F2F396F}">
  <sheetPr>
    <tabColor theme="1" tint="0.34998626667073579"/>
  </sheetPr>
  <dimension ref="B2"/>
  <sheetViews>
    <sheetView showGridLines="0" workbookViewId="0">
      <selection activeCell="B54" sqref="B54"/>
    </sheetView>
  </sheetViews>
  <sheetFormatPr baseColWidth="10" defaultColWidth="8.83203125" defaultRowHeight="13"/>
  <cols>
    <col min="1" max="1" width="3.33203125" customWidth="1"/>
    <col min="2" max="2" width="97.33203125" customWidth="1"/>
  </cols>
  <sheetData>
    <row r="2" spans="2:2" s="1" customFormat="1" ht="105" customHeight="1">
      <c r="B2" s="2" t="s">
        <v>29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Employee Attendance</vt:lpstr>
      <vt:lpstr>BLANK - Employee Attendance</vt:lpstr>
      <vt:lpstr>- Disclaimer -</vt:lpstr>
      <vt:lpstr>'BLANK - Employee Attendance'!Print_Area</vt:lpstr>
      <vt:lpstr>'EXAMPLE - Employee Attendance'!Print_Area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2022-12-23T02:07:35Z</cp:lastPrinted>
  <dcterms:created xsi:type="dcterms:W3CDTF">2022-12-19T01:03:08Z</dcterms:created>
  <dcterms:modified xsi:type="dcterms:W3CDTF">2022-12-28T21:54:43Z</dcterms:modified>
</cp:coreProperties>
</file>