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drawings/drawing2.xml" ContentType="application/vnd.openxmlformats-officedocument.drawing+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719"/>
  <workbookPr showInkAnnotation="0" autoCompressPictures="0"/>
  <mc:AlternateContent xmlns:mc="http://schemas.openxmlformats.org/markup-compatibility/2006">
    <mc:Choice Requires="x15">
      <x15ac:absPath xmlns:x15ac="http://schemas.microsoft.com/office/spreadsheetml/2010/11/ac" url="/Users/heatherkey/Desktop/BATCH 1/de_DE/_content_project-pipeline-template/"/>
    </mc:Choice>
  </mc:AlternateContent>
  <xr:revisionPtr revIDLastSave="0" documentId="13_ncr:1_{CDFF7040-9912-D449-AFDD-EBC8C470260C}" xr6:coauthVersionLast="47" xr6:coauthVersionMax="47" xr10:uidLastSave="{00000000-0000-0000-0000-000000000000}"/>
  <bookViews>
    <workbookView xWindow="43040" yWindow="120" windowWidth="31320" windowHeight="20040" tabRatio="500" xr2:uid="{00000000-000D-0000-FFFF-FFFF00000000}"/>
  </bookViews>
  <sheets>
    <sheet name="Beispiel-Projektpipeline-Tracke" sheetId="1" r:id="rId1"/>
    <sheet name="LEER - Projektpipeline-Tracker" sheetId="9" r:id="rId2"/>
    <sheet name="– Haftungsausschluss –" sheetId="8" r:id="rId3"/>
  </sheets>
  <externalReferences>
    <externalReference r:id="rId4"/>
    <externalReference r:id="rId5"/>
    <externalReference r:id="rId6"/>
  </externalReferences>
  <definedNames>
    <definedName name="end_time">'[1]Distributed Team Meeting Plan'!$E$6</definedName>
    <definedName name="LEADS_table">[2]!CRM_Leads_table[#Data]</definedName>
    <definedName name="_xlnm.Print_Area" localSheetId="0">'Beispiel-Projektpipeline-Tracke'!$B$2:$P$30</definedName>
    <definedName name="_xlnm.Print_Area" localSheetId="1">'LEER - Projektpipeline-Tracker'!$B$2:$P$34</definedName>
    <definedName name="start_time">'[1]Distributed Team Meeting Plan'!$D$6</definedName>
    <definedName name="Type" localSheetId="2">'[3]Maintenance Work Order'!#REF!</definedName>
    <definedName name="Type">'[3]Maintenance Work Order'!#REF!</definedName>
    <definedName name="valHighlight">#REF!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F29" i="1" l="1"/>
  <c r="I3" i="1"/>
  <c r="F28" i="1"/>
  <c r="F27" i="1"/>
  <c r="F26" i="1"/>
  <c r="F25" i="1"/>
  <c r="F24" i="1"/>
  <c r="J29" i="1"/>
  <c r="K3" i="1"/>
  <c r="J28" i="1"/>
  <c r="J27" i="1"/>
  <c r="J26" i="1"/>
  <c r="J25" i="1"/>
  <c r="J24" i="1"/>
  <c r="N26" i="1"/>
  <c r="N25" i="1"/>
  <c r="N24" i="1"/>
  <c r="N28" i="9"/>
  <c r="J33" i="9"/>
  <c r="J32" i="9"/>
  <c r="J31" i="9"/>
  <c r="J30" i="9"/>
  <c r="J29" i="9"/>
  <c r="J28" i="9"/>
  <c r="L19" i="9"/>
  <c r="L18" i="9"/>
  <c r="L17" i="9"/>
  <c r="L16" i="9"/>
  <c r="L18" i="1"/>
  <c r="F33" i="9"/>
  <c r="F32" i="9"/>
  <c r="F31" i="9"/>
  <c r="N30" i="9"/>
  <c r="F30" i="9"/>
  <c r="N29" i="9"/>
  <c r="F29" i="9"/>
  <c r="F28" i="9"/>
  <c r="L24" i="9"/>
  <c r="L23" i="9"/>
  <c r="L22" i="9"/>
  <c r="L21" i="9"/>
  <c r="L20" i="9"/>
  <c r="L15" i="9"/>
  <c r="L14" i="9"/>
  <c r="L13" i="9"/>
  <c r="L12" i="9"/>
  <c r="L11" i="9"/>
  <c r="L10" i="9"/>
  <c r="L10" i="1"/>
  <c r="L11" i="1"/>
  <c r="L12" i="1"/>
  <c r="L13" i="1"/>
  <c r="L14" i="1"/>
  <c r="L15" i="1"/>
  <c r="L16" i="1"/>
  <c r="L17" i="1"/>
  <c r="L19" i="1"/>
  <c r="L20" i="1"/>
  <c r="L3" i="9"/>
  <c r="L3" i="1"/>
  <c r="N31" i="9"/>
  <c r="O30" i="9"/>
  <c r="J34" i="9"/>
  <c r="K32" i="9"/>
  <c r="K3" i="9"/>
  <c r="F34" i="9"/>
  <c r="G28" i="9"/>
  <c r="I3" i="9"/>
  <c r="F30" i="1"/>
  <c r="G26" i="1"/>
  <c r="N27" i="1"/>
  <c r="K31" i="9"/>
  <c r="K29" i="9"/>
  <c r="G31" i="9"/>
  <c r="K30" i="9"/>
  <c r="G30" i="9"/>
  <c r="G33" i="9"/>
  <c r="O29" i="9"/>
  <c r="G29" i="9"/>
  <c r="O28" i="9"/>
  <c r="G32" i="9"/>
  <c r="K28" i="9"/>
  <c r="K33" i="9"/>
  <c r="J30" i="1"/>
  <c r="G24" i="1"/>
  <c r="G28" i="1"/>
  <c r="G25" i="1"/>
  <c r="G29" i="1"/>
  <c r="G27" i="1"/>
  <c r="O26" i="1"/>
  <c r="O25" i="1"/>
  <c r="O24" i="1"/>
  <c r="K34" i="9"/>
  <c r="G34" i="9"/>
  <c r="J3" i="9"/>
  <c r="O31" i="9"/>
  <c r="K28" i="1"/>
  <c r="K29" i="1"/>
  <c r="K25" i="1"/>
  <c r="K26" i="1"/>
  <c r="K27" i="1"/>
  <c r="K24" i="1"/>
  <c r="G30" i="1"/>
  <c r="J3" i="1"/>
  <c r="O27" i="1"/>
  <c r="K30" i="1"/>
</calcChain>
</file>

<file path=xl/sharedStrings.xml><?xml version="1.0" encoding="utf-8"?>
<sst xmlns="http://schemas.openxmlformats.org/spreadsheetml/2006/main" count="207" uniqueCount="69">
  <si>
    <t>STATUS</t>
  </si>
  <si>
    <t>00/00/00</t>
  </si>
  <si>
    <t>%</t>
  </si>
  <si>
    <t>NAME</t>
  </si>
  <si>
    <t>Hybrid</t>
  </si>
  <si>
    <t>HYBRID</t>
  </si>
  <si>
    <t>Test</t>
  </si>
  <si>
    <t>PM 1</t>
  </si>
  <si>
    <t>PM 2</t>
  </si>
  <si>
    <t>PM 3</t>
  </si>
  <si>
    <t>PM 4</t>
  </si>
  <si>
    <t xml:space="preserve">Alle von Smartsheet auf der Website aufgeführten Artikel, Vorlagen oder Informationen dienen lediglich als Referenz. Wir versuchen, die Informationen stets zu aktualisieren und zu korrigieren. Wir geben jedoch, weder ausdrücklich noch stillschweigend, keine Zusicherungen oder Garantien jeglicher Art über die Vollständigkeit, Genauigkeit, Zuverlässigkeit, Eignung oder Verfügbarkeit in Bezug auf die Website oder die auf der Website enthaltenen Informationen, Artikel, Vorlagen oder zugehörigen Grafiken. Jegliches Vertrauen, das Sie in solche Informationen setzen, ist aus eigener Verantwortung. </t>
  </si>
  <si>
    <t>BEISPIELVORLAGE FÜR PROJEKTPIPELINE-TRACKER</t>
  </si>
  <si>
    <t>KAMPAGNENNAME</t>
  </si>
  <si>
    <t>DATUM</t>
  </si>
  <si>
    <t>ANZAHL ABGESCHLOSSEN</t>
  </si>
  <si>
    <t>% ABGESCHLOSSEN</t>
  </si>
  <si>
    <t>ANZAHL GEFÄHRDET</t>
  </si>
  <si>
    <t>DURCHSCHNITTLICHE TAGE BIS ABSCHLUSS</t>
  </si>
  <si>
    <t>IM SOLL</t>
  </si>
  <si>
    <t>DASHBOARD-DATEN</t>
  </si>
  <si>
    <t>PROJEKTE</t>
  </si>
  <si>
    <t>PROJEKT-ID</t>
  </si>
  <si>
    <t>INHABER</t>
  </si>
  <si>
    <t>START
DATUM</t>
  </si>
  <si>
    <t>FORSCHUNG ENDE</t>
  </si>
  <si>
    <t>GENEHMIGUNG 
ENDE</t>
  </si>
  <si>
    <t>ENTWICKLUNG
ENDE</t>
  </si>
  <si>
    <t>TESTS 
ENDE</t>
  </si>
  <si>
    <t>AUSFÜHREN 
ENDE</t>
  </si>
  <si>
    <t>LAUNCH 
ENDE</t>
  </si>
  <si>
    <r>
      <t xml:space="preserve">DAUER
</t>
    </r>
    <r>
      <rPr>
        <sz val="10"/>
        <color theme="0"/>
        <rFont val="Century Gothic"/>
        <family val="1"/>
      </rPr>
      <t>in Tagen</t>
    </r>
  </si>
  <si>
    <t>PHASE</t>
  </si>
  <si>
    <t>TYP</t>
  </si>
  <si>
    <t>KOMMENTARE</t>
  </si>
  <si>
    <t>Beispielprojekt 1</t>
  </si>
  <si>
    <t>Entwickeln</t>
  </si>
  <si>
    <t>In Bearbeitung</t>
  </si>
  <si>
    <t>Intern</t>
  </si>
  <si>
    <t>Studien</t>
  </si>
  <si>
    <t>Nicht begonnen</t>
  </si>
  <si>
    <t>Beispielprojekt 2</t>
  </si>
  <si>
    <t>Beginnen</t>
  </si>
  <si>
    <t>Abgeschlossen</t>
  </si>
  <si>
    <t>Extern</t>
  </si>
  <si>
    <t>Genehmigung</t>
  </si>
  <si>
    <t>Beispielprojekt 3</t>
  </si>
  <si>
    <t>Pausiert</t>
  </si>
  <si>
    <t>Beispielprojekt 4</t>
  </si>
  <si>
    <t>Gefährdet</t>
  </si>
  <si>
    <t>Überfällig</t>
  </si>
  <si>
    <t>Beispielprojekt 5</t>
  </si>
  <si>
    <t>Ausführung</t>
  </si>
  <si>
    <t>Beispielprojekt 6</t>
  </si>
  <si>
    <t>Beispielprojekt 7</t>
  </si>
  <si>
    <t>Beispielprojekt 8</t>
  </si>
  <si>
    <t>Beispielprojekt 9</t>
  </si>
  <si>
    <t>Beispielprojekt 10</t>
  </si>
  <si>
    <t>Beispielprojekt 11</t>
  </si>
  <si>
    <t>PROJEKTPHASE %</t>
  </si>
  <si>
    <t>PROJEKTSTATUS %</t>
  </si>
  <si>
    <t>AUFGABENTYP %</t>
  </si>
  <si>
    <t>ANZAHL</t>
  </si>
  <si>
    <t>INTERN</t>
  </si>
  <si>
    <t>EXTERN</t>
  </si>
  <si>
    <t>GESAMT</t>
  </si>
  <si>
    <t>KLICKEN SIE HIER ZUR ERSTELLUNG IN SMARTSHEET</t>
  </si>
  <si>
    <t>BEISPIELVORLAGE FÜR EINEN PROJEKTPIPELINE-BERICHT</t>
  </si>
  <si>
    <t>PROJEKTNAME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</si>
</sst>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m/d;@"/>
    <numFmt numFmtId="165" formatCode="mm/dd/yy;@"/>
    <numFmt numFmtId="166" formatCode="mm/dd/yyyy"/>
  </numFmts>
  <fonts count="21">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0"/>
      <color rgb="FF000000"/>
      <name val="Century Gothic"/>
      <family val="1"/>
    </font>
    <font>
      <b/>
      <sz val="10"/>
      <color theme="0"/>
      <name val="Century Gothic"/>
      <family val="1"/>
    </font>
    <font>
      <sz val="11"/>
      <color theme="1"/>
      <name val="Calibri"/>
      <family val="2"/>
      <scheme val="minor"/>
    </font>
    <font>
      <sz val="12"/>
      <color theme="1"/>
      <name val="Arial"/>
      <family val="2"/>
    </font>
    <font>
      <sz val="12"/>
      <color theme="1"/>
      <name val="Calibri"/>
      <family val="2"/>
      <scheme val="minor"/>
    </font>
    <font>
      <b/>
      <sz val="10"/>
      <color theme="1"/>
      <name val="Century Gothic"/>
      <family val="1"/>
    </font>
    <font>
      <sz val="11"/>
      <color theme="1"/>
      <name val="Century Gothic"/>
      <family val="1"/>
    </font>
    <font>
      <sz val="16"/>
      <color theme="1"/>
      <name val="Century Gothic"/>
      <family val="1"/>
    </font>
    <font>
      <sz val="22"/>
      <color theme="1"/>
      <name val="Century Gothic"/>
      <family val="1"/>
    </font>
    <font>
      <b/>
      <sz val="12"/>
      <color theme="1"/>
      <name val="Century Gothic"/>
      <family val="1"/>
    </font>
    <font>
      <b/>
      <sz val="22"/>
      <color theme="1" tint="0.34998626667073579"/>
      <name val="Century Gothic"/>
      <family val="1"/>
    </font>
    <font>
      <sz val="10"/>
      <color theme="0"/>
      <name val="Century Gothic"/>
      <family val="1"/>
    </font>
    <font>
      <b/>
      <sz val="14"/>
      <color theme="0"/>
      <name val="Century Gothic"/>
      <family val="1"/>
    </font>
    <font>
      <u/>
      <sz val="22"/>
      <color theme="0"/>
      <name val="Century Gothic Bold"/>
    </font>
    <font>
      <sz val="24"/>
      <color theme="1"/>
      <name val="Century Gothic"/>
      <family val="1"/>
    </font>
    <font>
      <b/>
      <sz val="24"/>
      <color theme="1" tint="0.34998626667073579"/>
      <name val="Century Gothic"/>
      <family val="1"/>
    </font>
  </fonts>
  <fills count="21">
    <fill>
      <patternFill patternType="none"/>
    </fill>
    <fill>
      <patternFill patternType="gray125"/>
    </fill>
    <fill>
      <patternFill patternType="solid">
        <fgColor theme="0"/>
        <bgColor indexed="64"/>
      </patternFill>
    </fill>
    <fill>
      <patternFill patternType="solid">
        <fgColor theme="3"/>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theme="3" tint="-0.499984740745262"/>
        <bgColor indexed="64"/>
      </patternFill>
    </fill>
    <fill>
      <patternFill patternType="solid">
        <fgColor rgb="FF00BD32"/>
        <bgColor indexed="64"/>
      </patternFill>
    </fill>
    <fill>
      <patternFill patternType="solid">
        <fgColor theme="7"/>
        <bgColor indexed="64"/>
      </patternFill>
    </fill>
    <fill>
      <patternFill patternType="solid">
        <fgColor theme="0" tint="-0.14999847407452621"/>
        <bgColor indexed="64"/>
      </patternFill>
    </fill>
    <fill>
      <patternFill patternType="solid">
        <fgColor theme="7" tint="0.59999389629810485"/>
        <bgColor indexed="64"/>
      </patternFill>
    </fill>
    <fill>
      <patternFill patternType="solid">
        <fgColor rgb="FFA5FAEC"/>
        <bgColor indexed="64"/>
      </patternFill>
    </fill>
    <fill>
      <patternFill patternType="solid">
        <fgColor rgb="FFE0F99C"/>
        <bgColor indexed="64"/>
      </patternFill>
    </fill>
    <fill>
      <patternFill patternType="solid">
        <fgColor theme="7" tint="0.79998168889431442"/>
        <bgColor indexed="64"/>
      </patternFill>
    </fill>
    <fill>
      <patternFill patternType="solid">
        <fgColor theme="7" tint="0.39997558519241921"/>
        <bgColor indexed="64"/>
      </patternFill>
    </fill>
    <fill>
      <patternFill patternType="solid">
        <fgColor theme="7" tint="-0.249977111117893"/>
        <bgColor indexed="64"/>
      </patternFill>
    </fill>
    <fill>
      <patternFill patternType="solid">
        <fgColor theme="7" tint="-0.499984740745262"/>
        <bgColor indexed="64"/>
      </patternFill>
    </fill>
    <fill>
      <patternFill patternType="solid">
        <fgColor rgb="FF66FAF8"/>
        <bgColor indexed="64"/>
      </patternFill>
    </fill>
    <fill>
      <patternFill patternType="solid">
        <fgColor rgb="FF00B050"/>
        <bgColor indexed="64"/>
      </patternFill>
    </fill>
    <fill>
      <patternFill patternType="solid">
        <fgColor rgb="FF43C724"/>
        <bgColor indexed="64"/>
      </patternFill>
    </fill>
    <fill>
      <patternFill patternType="solid">
        <fgColor rgb="FFFF6237"/>
        <bgColor indexed="64"/>
      </patternFill>
    </fill>
  </fills>
  <borders count="12">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style="thin">
        <color theme="0" tint="-0.249977111117893"/>
      </right>
      <top style="thin">
        <color theme="0" tint="-0.249977111117893"/>
      </top>
      <bottom style="medium">
        <color theme="0" tint="-0.249977111117893"/>
      </bottom>
      <diagonal/>
    </border>
    <border>
      <left style="thin">
        <color theme="0" tint="-0.249977111117893"/>
      </left>
      <right/>
      <top style="thin">
        <color theme="0" tint="-0.249977111117893"/>
      </top>
      <bottom style="medium">
        <color theme="0" tint="-0.249977111117893"/>
      </bottom>
      <diagonal/>
    </border>
    <border>
      <left/>
      <right/>
      <top style="thin">
        <color theme="0" tint="-0.249977111117893"/>
      </top>
      <bottom style="medium">
        <color theme="0" tint="-0.249977111117893"/>
      </bottom>
      <diagonal/>
    </border>
    <border>
      <left/>
      <right style="thin">
        <color theme="0" tint="-0.249977111117893"/>
      </right>
      <top style="thin">
        <color theme="0" tint="-0.249977111117893"/>
      </top>
      <bottom style="medium">
        <color theme="0" tint="-0.249977111117893"/>
      </bottom>
      <diagonal/>
    </border>
    <border>
      <left style="thin">
        <color theme="0" tint="-0.249977111117893"/>
      </left>
      <right style="thin">
        <color theme="0" tint="-0.249977111117893"/>
      </right>
      <top/>
      <bottom style="thin">
        <color theme="0" tint="-0.249977111117893"/>
      </bottom>
      <diagonal/>
    </border>
    <border>
      <left/>
      <right/>
      <top/>
      <bottom style="thin">
        <color theme="0" tint="-0.249977111117893"/>
      </bottom>
      <diagonal/>
    </border>
    <border>
      <left style="thin">
        <color theme="0" tint="-0.249977111117893"/>
      </left>
      <right style="double">
        <color theme="0" tint="-0.249977111117893"/>
      </right>
      <top style="thin">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s>
  <cellStyleXfs count="8">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7" fillId="0" borderId="0"/>
    <xf numFmtId="9" fontId="9" fillId="0" borderId="0" applyFont="0" applyFill="0" applyBorder="0" applyAlignment="0" applyProtection="0"/>
    <xf numFmtId="0" fontId="1" fillId="0" borderId="0" applyNumberFormat="0" applyFill="0" applyBorder="0" applyAlignment="0" applyProtection="0"/>
  </cellStyleXfs>
  <cellXfs count="83">
    <xf numFmtId="0" fontId="0" fillId="0" borderId="0" xfId="0"/>
    <xf numFmtId="0" fontId="4" fillId="2" borderId="0" xfId="0" applyFont="1" applyFill="1" applyAlignment="1">
      <alignment wrapText="1"/>
    </xf>
    <xf numFmtId="0" fontId="4" fillId="2" borderId="1" xfId="0" applyFont="1" applyFill="1" applyBorder="1" applyAlignment="1">
      <alignment horizontal="left" vertical="center" wrapText="1" indent="1"/>
    </xf>
    <xf numFmtId="0" fontId="5" fillId="2" borderId="1" xfId="0" applyFont="1" applyFill="1" applyBorder="1" applyAlignment="1">
      <alignment horizontal="left" vertical="center" wrapText="1" indent="1" readingOrder="1"/>
    </xf>
    <xf numFmtId="164" fontId="5" fillId="2" borderId="1" xfId="0" applyNumberFormat="1" applyFont="1" applyFill="1" applyBorder="1" applyAlignment="1">
      <alignment horizontal="left" vertical="center" wrapText="1" indent="1" readingOrder="1"/>
    </xf>
    <xf numFmtId="0" fontId="8" fillId="0" borderId="2" xfId="5" applyFont="1" applyBorder="1" applyAlignment="1">
      <alignment horizontal="left" vertical="center" wrapText="1" indent="2"/>
    </xf>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4" fillId="0" borderId="1" xfId="0" applyFont="1" applyBorder="1" applyAlignment="1">
      <alignment horizontal="left" vertical="center" wrapText="1" indent="1"/>
    </xf>
    <xf numFmtId="164" fontId="4" fillId="2" borderId="1" xfId="0" applyNumberFormat="1" applyFont="1" applyFill="1" applyBorder="1" applyAlignment="1">
      <alignment horizontal="left" vertical="center" wrapText="1" indent="1"/>
    </xf>
    <xf numFmtId="0" fontId="6" fillId="6" borderId="1" xfId="0" applyFont="1" applyFill="1" applyBorder="1" applyAlignment="1">
      <alignment horizontal="left" vertical="center" wrapText="1" indent="1"/>
    </xf>
    <xf numFmtId="0" fontId="4" fillId="0" borderId="0" xfId="0" applyFont="1" applyAlignment="1">
      <alignment horizontal="left" vertical="center" indent="1"/>
    </xf>
    <xf numFmtId="0" fontId="4" fillId="2" borderId="0" xfId="0" applyFont="1" applyFill="1" applyAlignment="1">
      <alignment vertical="center" wrapText="1"/>
    </xf>
    <xf numFmtId="0" fontId="11" fillId="2" borderId="0" xfId="0" applyFont="1" applyFill="1" applyAlignment="1">
      <alignment horizontal="center" vertical="center" wrapText="1"/>
    </xf>
    <xf numFmtId="10" fontId="11" fillId="2" borderId="0" xfId="0" applyNumberFormat="1" applyFont="1" applyFill="1" applyAlignment="1">
      <alignment horizontal="center" vertical="center" wrapText="1"/>
    </xf>
    <xf numFmtId="0" fontId="4" fillId="0" borderId="0" xfId="0" applyFont="1" applyAlignment="1">
      <alignment vertical="center" wrapText="1"/>
    </xf>
    <xf numFmtId="0" fontId="4" fillId="5" borderId="1" xfId="0" applyFont="1" applyFill="1" applyBorder="1" applyAlignment="1">
      <alignment horizontal="left" vertical="center" wrapText="1" indent="1"/>
    </xf>
    <xf numFmtId="0" fontId="5" fillId="2" borderId="3" xfId="0" applyFont="1" applyFill="1" applyBorder="1" applyAlignment="1">
      <alignment horizontal="left" vertical="center" wrapText="1" indent="1" readingOrder="1"/>
    </xf>
    <xf numFmtId="0" fontId="4" fillId="0" borderId="3" xfId="0" applyFont="1" applyBorder="1" applyAlignment="1">
      <alignment horizontal="left" vertical="center" wrapText="1" indent="1"/>
    </xf>
    <xf numFmtId="0" fontId="4" fillId="0" borderId="5" xfId="0" applyFont="1" applyBorder="1" applyAlignment="1">
      <alignment horizontal="left" vertical="center" wrapText="1" indent="1"/>
    </xf>
    <xf numFmtId="0" fontId="10" fillId="0" borderId="0" xfId="0" applyFont="1" applyAlignment="1">
      <alignment horizontal="right" vertical="center" indent="1"/>
    </xf>
    <xf numFmtId="1" fontId="4" fillId="4" borderId="1" xfId="0" applyNumberFormat="1" applyFont="1" applyFill="1" applyBorder="1" applyAlignment="1">
      <alignment horizontal="center" vertical="center"/>
    </xf>
    <xf numFmtId="9" fontId="4" fillId="4" borderId="1" xfId="6" applyFont="1" applyFill="1" applyBorder="1" applyAlignment="1">
      <alignment horizontal="center" vertical="center"/>
    </xf>
    <xf numFmtId="1" fontId="4" fillId="4" borderId="4" xfId="0" applyNumberFormat="1" applyFont="1" applyFill="1" applyBorder="1" applyAlignment="1">
      <alignment horizontal="center" vertical="center"/>
    </xf>
    <xf numFmtId="9" fontId="4" fillId="4" borderId="4" xfId="6" applyFont="1" applyFill="1" applyBorder="1" applyAlignment="1">
      <alignment horizontal="center" vertical="center"/>
    </xf>
    <xf numFmtId="1" fontId="10" fillId="9" borderId="8" xfId="0" applyNumberFormat="1" applyFont="1" applyFill="1" applyBorder="1" applyAlignment="1">
      <alignment horizontal="center" vertical="center"/>
    </xf>
    <xf numFmtId="9" fontId="10" fillId="9" borderId="8" xfId="6" applyFont="1" applyFill="1" applyBorder="1" applyAlignment="1">
      <alignment horizontal="center" vertical="center"/>
    </xf>
    <xf numFmtId="0" fontId="4" fillId="9" borderId="1" xfId="0" applyFont="1" applyFill="1" applyBorder="1" applyAlignment="1">
      <alignment horizontal="left" vertical="center" indent="1"/>
    </xf>
    <xf numFmtId="0" fontId="4" fillId="9" borderId="1" xfId="0" applyFont="1" applyFill="1" applyBorder="1" applyAlignment="1">
      <alignment horizontal="center" vertical="center"/>
    </xf>
    <xf numFmtId="0" fontId="7" fillId="0" borderId="0" xfId="5"/>
    <xf numFmtId="165" fontId="14" fillId="2" borderId="4" xfId="0" applyNumberFormat="1" applyFont="1" applyFill="1" applyBorder="1" applyAlignment="1">
      <alignment horizontal="center" vertical="center" wrapText="1"/>
    </xf>
    <xf numFmtId="0" fontId="15" fillId="2" borderId="0" xfId="0" applyFont="1" applyFill="1" applyAlignment="1">
      <alignment vertical="center"/>
    </xf>
    <xf numFmtId="0" fontId="4" fillId="10" borderId="1" xfId="0" applyFont="1" applyFill="1" applyBorder="1" applyAlignment="1">
      <alignment horizontal="left" vertical="center" wrapText="1" indent="1"/>
    </xf>
    <xf numFmtId="0" fontId="5" fillId="11" borderId="1" xfId="0" applyFont="1" applyFill="1" applyBorder="1" applyAlignment="1">
      <alignment horizontal="left" vertical="center" wrapText="1" indent="1" readingOrder="1"/>
    </xf>
    <xf numFmtId="0" fontId="5" fillId="12" borderId="1" xfId="0" applyFont="1" applyFill="1" applyBorder="1" applyAlignment="1">
      <alignment horizontal="left" vertical="center" wrapText="1" indent="1" readingOrder="1"/>
    </xf>
    <xf numFmtId="0" fontId="4" fillId="11" borderId="1" xfId="0" applyFont="1" applyFill="1" applyBorder="1" applyAlignment="1">
      <alignment horizontal="left" vertical="center" indent="1"/>
    </xf>
    <xf numFmtId="0" fontId="4" fillId="12" borderId="4" xfId="0" applyFont="1" applyFill="1" applyBorder="1" applyAlignment="1">
      <alignment horizontal="left" vertical="center" indent="1"/>
    </xf>
    <xf numFmtId="0" fontId="4" fillId="13" borderId="1" xfId="0" applyFont="1" applyFill="1" applyBorder="1" applyAlignment="1">
      <alignment horizontal="left" vertical="center" wrapText="1" indent="1"/>
    </xf>
    <xf numFmtId="0" fontId="5" fillId="10" borderId="1" xfId="0" applyFont="1" applyFill="1" applyBorder="1" applyAlignment="1">
      <alignment horizontal="left" vertical="center" wrapText="1" indent="1" readingOrder="1"/>
    </xf>
    <xf numFmtId="0" fontId="5" fillId="14" borderId="1" xfId="0" applyFont="1" applyFill="1" applyBorder="1" applyAlignment="1">
      <alignment horizontal="left" vertical="center" wrapText="1" indent="1" readingOrder="1"/>
    </xf>
    <xf numFmtId="0" fontId="4" fillId="8" borderId="1" xfId="0" applyFont="1" applyFill="1" applyBorder="1" applyAlignment="1">
      <alignment horizontal="left" vertical="center" wrapText="1" indent="1"/>
    </xf>
    <xf numFmtId="0" fontId="4" fillId="15" borderId="1" xfId="0" applyFont="1" applyFill="1" applyBorder="1" applyAlignment="1">
      <alignment horizontal="left" vertical="center" wrapText="1" indent="1"/>
    </xf>
    <xf numFmtId="0" fontId="16" fillId="16" borderId="1" xfId="0" applyFont="1" applyFill="1" applyBorder="1" applyAlignment="1">
      <alignment horizontal="left" vertical="center" wrapText="1" indent="1"/>
    </xf>
    <xf numFmtId="0" fontId="4" fillId="0" borderId="1" xfId="0" applyFont="1" applyBorder="1" applyAlignment="1">
      <alignment horizontal="left" vertical="center" indent="1"/>
    </xf>
    <xf numFmtId="0" fontId="12" fillId="2" borderId="0" xfId="0" applyFont="1" applyFill="1" applyAlignment="1">
      <alignment horizontal="left" vertical="center"/>
    </xf>
    <xf numFmtId="0" fontId="6" fillId="15" borderId="1" xfId="0" applyFont="1" applyFill="1" applyBorder="1" applyAlignment="1">
      <alignment horizontal="center" vertical="center" wrapText="1"/>
    </xf>
    <xf numFmtId="0" fontId="10" fillId="8" borderId="1" xfId="0" applyFont="1" applyFill="1" applyBorder="1" applyAlignment="1">
      <alignment horizontal="center" vertical="center" wrapText="1"/>
    </xf>
    <xf numFmtId="0" fontId="10" fillId="14" borderId="1" xfId="0" applyFont="1" applyFill="1" applyBorder="1" applyAlignment="1">
      <alignment horizontal="center" vertical="center" wrapText="1"/>
    </xf>
    <xf numFmtId="0" fontId="10" fillId="10" borderId="1" xfId="0" applyFont="1" applyFill="1" applyBorder="1" applyAlignment="1">
      <alignment horizontal="center" vertical="center" wrapText="1"/>
    </xf>
    <xf numFmtId="0" fontId="10" fillId="13" borderId="11" xfId="0" applyFont="1" applyFill="1" applyBorder="1" applyAlignment="1">
      <alignment horizontal="center" vertical="center" wrapText="1"/>
    </xf>
    <xf numFmtId="0" fontId="6" fillId="3" borderId="10" xfId="0" applyFont="1" applyFill="1" applyBorder="1" applyAlignment="1">
      <alignment horizontal="center" vertical="center" wrapText="1"/>
    </xf>
    <xf numFmtId="0" fontId="6" fillId="3" borderId="11" xfId="0" applyFont="1" applyFill="1" applyBorder="1" applyAlignment="1">
      <alignment horizontal="left" vertical="center" wrapText="1" indent="1"/>
    </xf>
    <xf numFmtId="0" fontId="6" fillId="16" borderId="10" xfId="0" applyFont="1" applyFill="1" applyBorder="1" applyAlignment="1">
      <alignment horizontal="center" vertical="center" wrapText="1"/>
    </xf>
    <xf numFmtId="1" fontId="4" fillId="5" borderId="11" xfId="0" applyNumberFormat="1" applyFont="1" applyFill="1" applyBorder="1" applyAlignment="1">
      <alignment horizontal="center" vertical="center" wrapText="1"/>
    </xf>
    <xf numFmtId="1" fontId="17" fillId="19" borderId="4" xfId="6" applyNumberFormat="1" applyFont="1" applyFill="1" applyBorder="1" applyAlignment="1">
      <alignment horizontal="center" vertical="center" wrapText="1"/>
    </xf>
    <xf numFmtId="9" fontId="17" fillId="18" borderId="4" xfId="6" applyFont="1" applyFill="1" applyBorder="1" applyAlignment="1">
      <alignment horizontal="center" vertical="center" wrapText="1"/>
    </xf>
    <xf numFmtId="0" fontId="4" fillId="20" borderId="1" xfId="0" applyFont="1" applyFill="1" applyBorder="1" applyAlignment="1">
      <alignment horizontal="left" vertical="center" wrapText="1" indent="1"/>
    </xf>
    <xf numFmtId="1" fontId="17" fillId="20" borderId="4" xfId="6" applyNumberFormat="1" applyFont="1" applyFill="1" applyBorder="1" applyAlignment="1">
      <alignment horizontal="center" vertical="center" wrapText="1"/>
    </xf>
    <xf numFmtId="0" fontId="14" fillId="17" borderId="4" xfId="0" applyFont="1" applyFill="1" applyBorder="1" applyAlignment="1">
      <alignment horizontal="center" vertical="center" wrapText="1"/>
    </xf>
    <xf numFmtId="0" fontId="5" fillId="0" borderId="1" xfId="0" applyFont="1" applyBorder="1" applyAlignment="1">
      <alignment horizontal="left" vertical="center" wrapText="1" indent="1" readingOrder="1"/>
    </xf>
    <xf numFmtId="166" fontId="4" fillId="0" borderId="10" xfId="0" applyNumberFormat="1" applyFont="1" applyBorder="1" applyAlignment="1">
      <alignment horizontal="center" vertical="center" wrapText="1"/>
    </xf>
    <xf numFmtId="166" fontId="4" fillId="0" borderId="11" xfId="0" applyNumberFormat="1" applyFont="1" applyBorder="1" applyAlignment="1">
      <alignment horizontal="center" vertical="center" wrapText="1"/>
    </xf>
    <xf numFmtId="166" fontId="4" fillId="0" borderId="1" xfId="0" applyNumberFormat="1" applyFont="1" applyBorder="1" applyAlignment="1">
      <alignment horizontal="center" vertical="center" wrapText="1"/>
    </xf>
    <xf numFmtId="166" fontId="5" fillId="0" borderId="10" xfId="0" applyNumberFormat="1" applyFont="1" applyBorder="1" applyAlignment="1">
      <alignment horizontal="center" vertical="center" wrapText="1" readingOrder="1"/>
    </xf>
    <xf numFmtId="166" fontId="5" fillId="0" borderId="11" xfId="0" applyNumberFormat="1" applyFont="1" applyBorder="1" applyAlignment="1">
      <alignment horizontal="center" vertical="center" wrapText="1" readingOrder="1"/>
    </xf>
    <xf numFmtId="166" fontId="5" fillId="0" borderId="1" xfId="0" applyNumberFormat="1" applyFont="1" applyBorder="1" applyAlignment="1">
      <alignment horizontal="center" vertical="center" wrapText="1" readingOrder="1"/>
    </xf>
    <xf numFmtId="0" fontId="14" fillId="2" borderId="5" xfId="0" applyFont="1" applyFill="1" applyBorder="1" applyAlignment="1">
      <alignment horizontal="left" vertical="center" indent="1"/>
    </xf>
    <xf numFmtId="0" fontId="14" fillId="2" borderId="6" xfId="0" applyFont="1" applyFill="1" applyBorder="1" applyAlignment="1">
      <alignment horizontal="left" vertical="center" indent="1"/>
    </xf>
    <xf numFmtId="0" fontId="14" fillId="2" borderId="7" xfId="0" applyFont="1" applyFill="1" applyBorder="1" applyAlignment="1">
      <alignment horizontal="left" vertical="center" indent="1"/>
    </xf>
    <xf numFmtId="0" fontId="12" fillId="2" borderId="9" xfId="0" applyFont="1" applyFill="1" applyBorder="1" applyAlignment="1">
      <alignment horizontal="left" vertical="center"/>
    </xf>
    <xf numFmtId="0" fontId="11" fillId="2" borderId="9" xfId="0" applyFont="1" applyFill="1" applyBorder="1" applyAlignment="1">
      <alignment horizontal="left" vertical="center" wrapText="1"/>
    </xf>
    <xf numFmtId="0" fontId="12" fillId="2" borderId="9" xfId="0" applyFont="1" applyFill="1" applyBorder="1" applyAlignment="1">
      <alignment horizontal="left" vertical="center" wrapText="1"/>
    </xf>
    <xf numFmtId="0" fontId="13" fillId="2" borderId="0" xfId="0" applyFont="1" applyFill="1" applyAlignment="1">
      <alignment horizontal="left" vertical="center" wrapText="1"/>
    </xf>
    <xf numFmtId="0" fontId="11" fillId="2" borderId="0" xfId="0" applyFont="1" applyFill="1" applyAlignment="1">
      <alignment horizontal="center" vertical="center" wrapText="1"/>
    </xf>
    <xf numFmtId="1" fontId="17" fillId="3" borderId="5" xfId="6" applyNumberFormat="1" applyFont="1" applyFill="1" applyBorder="1" applyAlignment="1">
      <alignment horizontal="center" vertical="center" wrapText="1"/>
    </xf>
    <xf numFmtId="1" fontId="17" fillId="3" borderId="7" xfId="6" applyNumberFormat="1" applyFont="1" applyFill="1" applyBorder="1" applyAlignment="1">
      <alignment horizontal="center" vertical="center" wrapText="1"/>
    </xf>
    <xf numFmtId="0" fontId="4" fillId="2" borderId="0" xfId="0" applyFont="1" applyFill="1" applyAlignment="1">
      <alignment horizontal="left" vertical="top" wrapText="1"/>
    </xf>
    <xf numFmtId="0" fontId="18" fillId="7" borderId="0" xfId="7" applyFont="1" applyFill="1" applyAlignment="1">
      <alignment horizontal="center" vertical="center"/>
    </xf>
    <xf numFmtId="0" fontId="19" fillId="0" borderId="0" xfId="0" applyFont="1" applyAlignment="1">
      <alignment horizontal="left" vertical="center" wrapText="1" indent="1"/>
    </xf>
    <xf numFmtId="0" fontId="20" fillId="2" borderId="0" xfId="0" applyFont="1" applyFill="1" applyAlignment="1">
      <alignment vertical="center"/>
    </xf>
  </cellXfs>
  <cellStyles count="8">
    <cellStyle name="Followed Hyperlink" xfId="2" builtinId="9" hidden="1"/>
    <cellStyle name="Followed Hyperlink" xfId="3" builtinId="9" hidden="1"/>
    <cellStyle name="Followed Hyperlink" xfId="4" builtinId="9" hidden="1"/>
    <cellStyle name="Hyperlink" xfId="1" builtinId="8" hidden="1"/>
    <cellStyle name="Hyperlink" xfId="7" builtinId="8"/>
    <cellStyle name="Normal" xfId="0" builtinId="0"/>
    <cellStyle name="Normal 2" xfId="5" xr:uid="{00000000-0005-0000-0000-000000000000}"/>
    <cellStyle name="Percent" xfId="6" builtinId="5"/>
  </cellStyles>
  <dxfs count="47">
    <dxf>
      <fill>
        <patternFill>
          <bgColor rgb="FFE0F99C"/>
        </patternFill>
      </fill>
    </dxf>
    <dxf>
      <fill>
        <patternFill>
          <bgColor rgb="FF9CEEE3"/>
        </patternFill>
      </fill>
    </dxf>
    <dxf>
      <fill>
        <patternFill>
          <bgColor rgb="FFC8FAEE"/>
        </patternFill>
      </fill>
    </dxf>
    <dxf>
      <fill>
        <patternFill>
          <bgColor rgb="FFD2D2D2"/>
        </patternFill>
      </fill>
    </dxf>
    <dxf>
      <fill>
        <patternFill>
          <bgColor rgb="FF00BD32"/>
        </patternFill>
      </fill>
    </dxf>
    <dxf>
      <fill>
        <patternFill>
          <bgColor rgb="FF92D050"/>
        </patternFill>
      </fill>
    </dxf>
    <dxf>
      <fill>
        <patternFill>
          <bgColor rgb="FF81D6F0"/>
        </patternFill>
      </fill>
    </dxf>
    <dxf>
      <fill>
        <patternFill>
          <bgColor theme="7"/>
        </patternFill>
      </fill>
    </dxf>
    <dxf>
      <fill>
        <patternFill>
          <bgColor rgb="FFFF6237"/>
        </patternFill>
      </fill>
    </dxf>
    <dxf>
      <fill>
        <patternFill>
          <bgColor theme="7" tint="0.59996337778862885"/>
        </patternFill>
      </fill>
    </dxf>
    <dxf>
      <fill>
        <patternFill>
          <bgColor theme="7" tint="0.39994506668294322"/>
        </patternFill>
      </fill>
    </dxf>
    <dxf>
      <fill>
        <patternFill>
          <bgColor theme="7" tint="0.79998168889431442"/>
        </patternFill>
      </fill>
    </dxf>
    <dxf>
      <font>
        <color theme="0"/>
      </font>
      <fill>
        <patternFill>
          <bgColor theme="7" tint="-0.24994659260841701"/>
        </patternFill>
      </fill>
    </dxf>
    <dxf>
      <font>
        <color theme="0"/>
      </font>
      <fill>
        <patternFill>
          <bgColor theme="7" tint="-0.499984740745262"/>
        </patternFill>
      </fill>
    </dxf>
    <dxf>
      <fill>
        <patternFill>
          <bgColor theme="7"/>
        </patternFill>
      </fill>
    </dxf>
    <dxf>
      <fill>
        <patternFill>
          <bgColor rgb="FFE0F99C"/>
        </patternFill>
      </fill>
    </dxf>
    <dxf>
      <fill>
        <patternFill>
          <bgColor rgb="FF9CEEE3"/>
        </patternFill>
      </fill>
    </dxf>
    <dxf>
      <fill>
        <patternFill>
          <bgColor rgb="FFC8FAEE"/>
        </patternFill>
      </fill>
    </dxf>
    <dxf>
      <fill>
        <patternFill>
          <bgColor rgb="FFD2D2D2"/>
        </patternFill>
      </fill>
    </dxf>
    <dxf>
      <fill>
        <patternFill>
          <bgColor rgb="FF00BD32"/>
        </patternFill>
      </fill>
    </dxf>
    <dxf>
      <fill>
        <patternFill>
          <bgColor rgb="FF92D050"/>
        </patternFill>
      </fill>
    </dxf>
    <dxf>
      <fill>
        <patternFill>
          <bgColor rgb="FF81D6F0"/>
        </patternFill>
      </fill>
    </dxf>
    <dxf>
      <fill>
        <patternFill>
          <bgColor theme="7"/>
        </patternFill>
      </fill>
    </dxf>
    <dxf>
      <fill>
        <patternFill>
          <bgColor rgb="FFFF6237"/>
        </patternFill>
      </fill>
    </dxf>
    <dxf>
      <fill>
        <patternFill>
          <bgColor theme="7" tint="0.59996337778862885"/>
        </patternFill>
      </fill>
    </dxf>
    <dxf>
      <fill>
        <patternFill>
          <bgColor theme="7" tint="0.39994506668294322"/>
        </patternFill>
      </fill>
    </dxf>
    <dxf>
      <fill>
        <patternFill>
          <bgColor theme="7"/>
        </patternFill>
      </fill>
    </dxf>
    <dxf>
      <font>
        <color theme="0"/>
      </font>
      <fill>
        <patternFill>
          <bgColor theme="7" tint="-0.24994659260841701"/>
        </patternFill>
      </fill>
    </dxf>
    <dxf>
      <font>
        <color theme="0"/>
      </font>
      <fill>
        <patternFill>
          <bgColor theme="7" tint="-0.499984740745262"/>
        </patternFill>
      </fill>
    </dxf>
    <dxf>
      <fill>
        <patternFill>
          <bgColor theme="7" tint="0.79998168889431442"/>
        </patternFill>
      </fill>
    </dxf>
    <dxf>
      <font>
        <color theme="3" tint="0.79998168889431442"/>
      </font>
    </dxf>
    <dxf>
      <fill>
        <patternFill>
          <bgColor rgb="FFE0F99C"/>
        </patternFill>
      </fill>
    </dxf>
    <dxf>
      <fill>
        <patternFill>
          <bgColor rgb="FF9CEEE3"/>
        </patternFill>
      </fill>
    </dxf>
    <dxf>
      <fill>
        <patternFill>
          <bgColor rgb="FFC8FAEE"/>
        </patternFill>
      </fill>
    </dxf>
    <dxf>
      <fill>
        <patternFill>
          <bgColor rgb="FFD2D2D2"/>
        </patternFill>
      </fill>
    </dxf>
    <dxf>
      <fill>
        <patternFill>
          <bgColor rgb="FF00BD32"/>
        </patternFill>
      </fill>
    </dxf>
    <dxf>
      <fill>
        <patternFill>
          <bgColor rgb="FF92D050"/>
        </patternFill>
      </fill>
    </dxf>
    <dxf>
      <fill>
        <patternFill>
          <bgColor rgb="FF81D6F0"/>
        </patternFill>
      </fill>
    </dxf>
    <dxf>
      <fill>
        <patternFill>
          <bgColor theme="7"/>
        </patternFill>
      </fill>
    </dxf>
    <dxf>
      <fill>
        <patternFill>
          <bgColor rgb="FFFF6237"/>
        </patternFill>
      </fill>
    </dxf>
    <dxf>
      <fill>
        <patternFill>
          <bgColor theme="7" tint="0.59996337778862885"/>
        </patternFill>
      </fill>
    </dxf>
    <dxf>
      <fill>
        <patternFill>
          <bgColor theme="7" tint="0.39994506668294322"/>
        </patternFill>
      </fill>
    </dxf>
    <dxf>
      <fill>
        <patternFill>
          <bgColor theme="7"/>
        </patternFill>
      </fill>
    </dxf>
    <dxf>
      <font>
        <color theme="0"/>
      </font>
      <fill>
        <patternFill>
          <bgColor theme="7" tint="-0.24994659260841701"/>
        </patternFill>
      </fill>
    </dxf>
    <dxf>
      <font>
        <color theme="0"/>
      </font>
      <fill>
        <patternFill>
          <bgColor theme="7" tint="-0.499984740745262"/>
        </patternFill>
      </fill>
    </dxf>
    <dxf>
      <fill>
        <patternFill>
          <bgColor theme="7" tint="0.79998168889431442"/>
        </patternFill>
      </fill>
    </dxf>
    <dxf>
      <font>
        <color theme="3" tint="0.79998168889431442"/>
      </font>
    </dxf>
  </dxfs>
  <tableStyles count="0" defaultTableStyle="TableStyleMedium9" defaultPivotStyle="PivotStyleMedium4"/>
  <colors>
    <mruColors>
      <color rgb="FF66FAF8"/>
      <color rgb="FFFF6237"/>
      <color rgb="FF43C724"/>
      <color rgb="FFE0F99C"/>
      <color rgb="FFC8FAEE"/>
      <color rgb="FF9CEEE3"/>
      <color rgb="FFEAEEF3"/>
      <color rgb="FFA5FAEC"/>
      <color rgb="FFFFB98A"/>
      <color rgb="FFEBEBE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3.xml"/><Relationship Id="rId5" Type="http://schemas.openxmlformats.org/officeDocument/2006/relationships/externalLink" Target="externalLinks/externalLink2.xml"/><Relationship Id="rId10" Type="http://schemas.openxmlformats.org/officeDocument/2006/relationships/calcChain" Target="calcChain.xml"/><Relationship Id="rId4" Type="http://schemas.openxmlformats.org/officeDocument/2006/relationships/externalLink" Target="externalLinks/externalLink1.xml"/><Relationship Id="rId9"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nchor="t" anchorCtr="0"/>
          <a:lstStyle/>
          <a:p>
            <a:pPr rtl="0">
              <a:defRPr>
                <a:latin typeface="Century Gothic" panose="020B0502020202020204" pitchFamily="34" charset="0"/>
              </a:defRPr>
            </a:pPr>
            <a:r>
              <a:rPr lang="de-DE">
                <a:latin typeface="Century Gothic" panose="020B0502020202020204" pitchFamily="34" charset="0"/>
              </a:rPr>
              <a:t>PROJEKTSTATUS </a:t>
            </a:r>
            <a:r>
              <a:rPr lang="de-DE" baseline="0">
                <a:latin typeface="Century Gothic" panose="020B0502020202020204" pitchFamily="34" charset="0"/>
              </a:rPr>
              <a:t>%</a:t>
            </a:r>
          </a:p>
        </c:rich>
      </c:tx>
      <c:layout>
        <c:manualLayout>
          <c:xMode val="edge"/>
          <c:yMode val="edge"/>
          <c:x val="1.498504547396692E-2"/>
          <c:y val="1.8633540372670808E-2"/>
        </c:manualLayout>
      </c:layout>
      <c:overlay val="0"/>
    </c:title>
    <c:autoTitleDeleted val="0"/>
    <c:plotArea>
      <c:layout>
        <c:manualLayout>
          <c:layoutTarget val="inner"/>
          <c:xMode val="edge"/>
          <c:yMode val="edge"/>
          <c:x val="5.7973962984008441E-2"/>
          <c:y val="0.1722702596957989"/>
          <c:w val="0.52967079984847254"/>
          <c:h val="0.76588423729642485"/>
        </c:manualLayout>
      </c:layout>
      <c:pieChart>
        <c:varyColors val="1"/>
        <c:ser>
          <c:idx val="1"/>
          <c:order val="0"/>
          <c:dPt>
            <c:idx val="0"/>
            <c:bubble3D val="0"/>
            <c:spPr>
              <a:solidFill>
                <a:srgbClr val="81D6F0"/>
              </a:solidFill>
            </c:spPr>
            <c:extLst>
              <c:ext xmlns:c16="http://schemas.microsoft.com/office/drawing/2014/chart" uri="{C3380CC4-5D6E-409C-BE32-E72D297353CC}">
                <c16:uniqueId val="{00000017-7C70-0047-867B-298EBAFAC2FD}"/>
              </c:ext>
            </c:extLst>
          </c:dPt>
          <c:dPt>
            <c:idx val="1"/>
            <c:bubble3D val="0"/>
            <c:spPr>
              <a:solidFill>
                <a:srgbClr val="92D050"/>
              </a:solidFill>
            </c:spPr>
            <c:extLst>
              <c:ext xmlns:c16="http://schemas.microsoft.com/office/drawing/2014/chart" uri="{C3380CC4-5D6E-409C-BE32-E72D297353CC}">
                <c16:uniqueId val="{00000018-7C70-0047-867B-298EBAFAC2FD}"/>
              </c:ext>
            </c:extLst>
          </c:dPt>
          <c:dPt>
            <c:idx val="2"/>
            <c:bubble3D val="0"/>
            <c:spPr>
              <a:solidFill>
                <a:srgbClr val="00BD32"/>
              </a:solidFill>
            </c:spPr>
            <c:extLst>
              <c:ext xmlns:c16="http://schemas.microsoft.com/office/drawing/2014/chart" uri="{C3380CC4-5D6E-409C-BE32-E72D297353CC}">
                <c16:uniqueId val="{00000019-7C70-0047-867B-298EBAFAC2FD}"/>
              </c:ext>
            </c:extLst>
          </c:dPt>
          <c:dPt>
            <c:idx val="3"/>
            <c:bubble3D val="0"/>
            <c:spPr>
              <a:solidFill>
                <a:schemeClr val="accent4"/>
              </a:solidFill>
            </c:spPr>
            <c:extLst>
              <c:ext xmlns:c16="http://schemas.microsoft.com/office/drawing/2014/chart" uri="{C3380CC4-5D6E-409C-BE32-E72D297353CC}">
                <c16:uniqueId val="{0000001A-7C70-0047-867B-298EBAFAC2FD}"/>
              </c:ext>
            </c:extLst>
          </c:dPt>
          <c:dPt>
            <c:idx val="4"/>
            <c:bubble3D val="0"/>
            <c:spPr>
              <a:solidFill>
                <a:srgbClr val="D2D2D2"/>
              </a:solidFill>
            </c:spPr>
            <c:extLst>
              <c:ext xmlns:c16="http://schemas.microsoft.com/office/drawing/2014/chart" uri="{C3380CC4-5D6E-409C-BE32-E72D297353CC}">
                <c16:uniqueId val="{0000001B-7C70-0047-867B-298EBAFAC2FD}"/>
              </c:ext>
            </c:extLst>
          </c:dPt>
          <c:dPt>
            <c:idx val="5"/>
            <c:bubble3D val="0"/>
            <c:spPr>
              <a:solidFill>
                <a:srgbClr val="FF6237"/>
              </a:solidFill>
            </c:spPr>
            <c:extLst>
              <c:ext xmlns:c16="http://schemas.microsoft.com/office/drawing/2014/chart" uri="{C3380CC4-5D6E-409C-BE32-E72D297353CC}">
                <c16:uniqueId val="{00000039-CD41-6B41-AAAF-0824C2182A16}"/>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'Beispiel-Projektpipeline-Tracke'!$I$24:$I$29</c:f>
              <c:strCache>
                <c:ptCount val="6"/>
                <c:pt idx="0">
                  <c:v>Nicht begonnen</c:v>
                </c:pt>
                <c:pt idx="1">
                  <c:v>In Bearbeitung</c:v>
                </c:pt>
                <c:pt idx="2">
                  <c:v>Abgeschlossen</c:v>
                </c:pt>
                <c:pt idx="3">
                  <c:v>Überfällig</c:v>
                </c:pt>
                <c:pt idx="4">
                  <c:v>Pausiert</c:v>
                </c:pt>
                <c:pt idx="5">
                  <c:v>Gefährdet</c:v>
                </c:pt>
              </c:strCache>
            </c:strRef>
          </c:cat>
          <c:val>
            <c:numRef>
              <c:f>'Beispiel-Projektpipeline-Tracke'!$J$24:$J$29</c:f>
              <c:numCache>
                <c:formatCode>0</c:formatCode>
                <c:ptCount val="6"/>
                <c:pt idx="0">
                  <c:v>1</c:v>
                </c:pt>
                <c:pt idx="1">
                  <c:v>4</c:v>
                </c:pt>
                <c:pt idx="2">
                  <c:v>3</c:v>
                </c:pt>
                <c:pt idx="3">
                  <c:v>1</c:v>
                </c:pt>
                <c:pt idx="4">
                  <c:v>1</c:v>
                </c:pt>
                <c:pt idx="5">
                  <c:v>1</c:v>
                </c:pt>
              </c:numCache>
            </c:numRef>
          </c:val>
          <c:extLst>
            <c:ext xmlns:c16="http://schemas.microsoft.com/office/drawing/2014/chart" uri="{C3380CC4-5D6E-409C-BE32-E72D297353CC}">
              <c16:uniqueId val="{00000016-7C70-0047-867B-298EBAFAC2FD}"/>
            </c:ext>
          </c:extLst>
        </c:ser>
        <c:ser>
          <c:idx val="0"/>
          <c:order val="1"/>
          <c:dPt>
            <c:idx val="0"/>
            <c:bubble3D val="0"/>
            <c:spPr>
              <a:solidFill>
                <a:srgbClr val="81D6F0"/>
              </a:solidFill>
            </c:spPr>
            <c:extLst>
              <c:ext xmlns:c16="http://schemas.microsoft.com/office/drawing/2014/chart" uri="{C3380CC4-5D6E-409C-BE32-E72D297353CC}">
                <c16:uniqueId val="{0000000C-7C70-0047-867B-298EBAFAC2FD}"/>
              </c:ext>
            </c:extLst>
          </c:dPt>
          <c:dPt>
            <c:idx val="1"/>
            <c:bubble3D val="0"/>
            <c:spPr>
              <a:solidFill>
                <a:srgbClr val="92D050"/>
              </a:solidFill>
            </c:spPr>
            <c:extLst>
              <c:ext xmlns:c16="http://schemas.microsoft.com/office/drawing/2014/chart" uri="{C3380CC4-5D6E-409C-BE32-E72D297353CC}">
                <c16:uniqueId val="{0000000E-7C70-0047-867B-298EBAFAC2FD}"/>
              </c:ext>
            </c:extLst>
          </c:dPt>
          <c:dPt>
            <c:idx val="2"/>
            <c:bubble3D val="0"/>
            <c:spPr>
              <a:solidFill>
                <a:srgbClr val="00BD32"/>
              </a:solidFill>
            </c:spPr>
            <c:extLst>
              <c:ext xmlns:c16="http://schemas.microsoft.com/office/drawing/2014/chart" uri="{C3380CC4-5D6E-409C-BE32-E72D297353CC}">
                <c16:uniqueId val="{00000010-7C70-0047-867B-298EBAFAC2FD}"/>
              </c:ext>
            </c:extLst>
          </c:dPt>
          <c:dPt>
            <c:idx val="3"/>
            <c:bubble3D val="0"/>
            <c:spPr>
              <a:solidFill>
                <a:schemeClr val="accent4"/>
              </a:solidFill>
            </c:spPr>
            <c:extLst>
              <c:ext xmlns:c16="http://schemas.microsoft.com/office/drawing/2014/chart" uri="{C3380CC4-5D6E-409C-BE32-E72D297353CC}">
                <c16:uniqueId val="{00000012-7C70-0047-867B-298EBAFAC2FD}"/>
              </c:ext>
            </c:extLst>
          </c:dPt>
          <c:dPt>
            <c:idx val="4"/>
            <c:bubble3D val="0"/>
            <c:spPr>
              <a:solidFill>
                <a:srgbClr val="D2D2D2"/>
              </a:solidFill>
            </c:spPr>
            <c:extLst>
              <c:ext xmlns:c16="http://schemas.microsoft.com/office/drawing/2014/chart" uri="{C3380CC4-5D6E-409C-BE32-E72D297353CC}">
                <c16:uniqueId val="{00000014-7C70-0047-867B-298EBAFAC2FD}"/>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'Beispiel-Projektpipeline-Tracke'!$I$24:$I$29</c:f>
              <c:strCache>
                <c:ptCount val="6"/>
                <c:pt idx="0">
                  <c:v>Nicht begonnen</c:v>
                </c:pt>
                <c:pt idx="1">
                  <c:v>In Bearbeitung</c:v>
                </c:pt>
                <c:pt idx="2">
                  <c:v>Abgeschlossen</c:v>
                </c:pt>
                <c:pt idx="3">
                  <c:v>Überfällig</c:v>
                </c:pt>
                <c:pt idx="4">
                  <c:v>Pausiert</c:v>
                </c:pt>
                <c:pt idx="5">
                  <c:v>Gefährdet</c:v>
                </c:pt>
              </c:strCache>
            </c:strRef>
          </c:cat>
          <c:val>
            <c:numRef>
              <c:f>'Beispiel-Projektpipeline-Tracke'!$J$24:$J$28</c:f>
              <c:numCache>
                <c:formatCode>0</c:formatCode>
                <c:ptCount val="5"/>
                <c:pt idx="0">
                  <c:v>1</c:v>
                </c:pt>
                <c:pt idx="1">
                  <c:v>4</c:v>
                </c:pt>
                <c:pt idx="2">
                  <c:v>3</c:v>
                </c:pt>
                <c:pt idx="3">
                  <c:v>1</c:v>
                </c:pt>
                <c:pt idx="4">
                  <c:v>1</c:v>
                </c:pt>
              </c:numCache>
            </c:numRef>
          </c:val>
          <c:extLst>
            <c:ext xmlns:c16="http://schemas.microsoft.com/office/drawing/2014/chart" uri="{C3380CC4-5D6E-409C-BE32-E72D297353CC}">
              <c16:uniqueId val="{00000015-7C70-0047-867B-298EBAFAC2FD}"/>
            </c:ext>
          </c:extLst>
        </c:ser>
        <c:dLbls>
          <c:showLegendKey val="0"/>
          <c:showVal val="0"/>
          <c:showCatName val="0"/>
          <c:showSerName val="0"/>
          <c:showPercent val="0"/>
          <c:showBubbleSize val="0"/>
          <c:showLeaderLines val="1"/>
        </c:dLbls>
        <c:firstSliceAng val="0"/>
      </c:pieChart>
    </c:plotArea>
    <c:legend>
      <c:legendPos val="b"/>
      <c:layout>
        <c:manualLayout>
          <c:xMode val="edge"/>
          <c:yMode val="edge"/>
          <c:x val="0.67929553264604792"/>
          <c:y val="0.52325084364454444"/>
          <c:w val="0.31365979381443304"/>
          <c:h val="0.39910940480266049"/>
        </c:manualLayout>
      </c:layout>
      <c:overlay val="0"/>
      <c:txPr>
        <a:bodyPr/>
        <a:lstStyle/>
        <a:p>
          <a:pPr>
            <a:defRPr sz="1400">
              <a:latin typeface="Century Gothic" panose="020B0502020202020204" pitchFamily="34" charset="0"/>
            </a:defRPr>
          </a:pPr>
          <a:endParaRPr lang="en-US"/>
        </a:p>
      </c:txPr>
    </c:legend>
    <c:plotVisOnly val="1"/>
    <c:dispBlanksAs val="gap"/>
    <c:showDLblsOverMax val="0"/>
  </c:chart>
  <c:spPr>
    <a:noFill/>
    <a:ln>
      <a:noFill/>
    </a:ln>
  </c:spPr>
  <c:printSettings>
    <c:headerFooter/>
    <c:pageMargins b="1" l="0.75" r="0.75"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rtl="0">
              <a:defRPr>
                <a:latin typeface="Century Gothic" panose="020B0502020202020204" pitchFamily="34" charset="0"/>
              </a:defRPr>
            </a:pPr>
            <a:r>
              <a:rPr lang="de-DE">
                <a:latin typeface="Century Gothic" panose="020B0502020202020204" pitchFamily="34" charset="0"/>
              </a:rPr>
              <a:t>PROJEKTTYP</a:t>
            </a:r>
          </a:p>
        </c:rich>
      </c:tx>
      <c:overlay val="0"/>
    </c:title>
    <c:autoTitleDeleted val="0"/>
    <c:plotArea>
      <c:layout/>
      <c:barChart>
        <c:barDir val="col"/>
        <c:grouping val="clustered"/>
        <c:varyColors val="0"/>
        <c:ser>
          <c:idx val="0"/>
          <c:order val="0"/>
          <c:spPr>
            <a:solidFill>
              <a:srgbClr val="FF6600"/>
            </a:solidFill>
          </c:spPr>
          <c:invertIfNegative val="0"/>
          <c:dPt>
            <c:idx val="0"/>
            <c:invertIfNegative val="0"/>
            <c:bubble3D val="0"/>
            <c:spPr>
              <a:solidFill>
                <a:srgbClr val="9CEEE3"/>
              </a:solidFill>
            </c:spPr>
            <c:extLst>
              <c:ext xmlns:c16="http://schemas.microsoft.com/office/drawing/2014/chart" uri="{C3380CC4-5D6E-409C-BE32-E72D297353CC}">
                <c16:uniqueId val="{00000001-8DB5-A04E-A6EE-1CDBA827B6F4}"/>
              </c:ext>
            </c:extLst>
          </c:dPt>
          <c:dPt>
            <c:idx val="1"/>
            <c:invertIfNegative val="0"/>
            <c:bubble3D val="0"/>
            <c:spPr>
              <a:solidFill>
                <a:srgbClr val="C8FAEE"/>
              </a:solidFill>
            </c:spPr>
            <c:extLst>
              <c:ext xmlns:c16="http://schemas.microsoft.com/office/drawing/2014/chart" uri="{C3380CC4-5D6E-409C-BE32-E72D297353CC}">
                <c16:uniqueId val="{00000003-8DB5-A04E-A6EE-1CDBA827B6F4}"/>
              </c:ext>
            </c:extLst>
          </c:dPt>
          <c:dPt>
            <c:idx val="2"/>
            <c:invertIfNegative val="0"/>
            <c:bubble3D val="0"/>
            <c:spPr>
              <a:solidFill>
                <a:srgbClr val="E0F99C"/>
              </a:solidFill>
            </c:spPr>
            <c:extLst>
              <c:ext xmlns:c16="http://schemas.microsoft.com/office/drawing/2014/chart" uri="{C3380CC4-5D6E-409C-BE32-E72D297353CC}">
                <c16:uniqueId val="{00000005-8DB5-A04E-A6EE-1CDBA827B6F4}"/>
              </c:ext>
            </c:extLst>
          </c:dPt>
          <c:cat>
            <c:strRef>
              <c:f>'Beispiel-Projektpipeline-Tracke'!$M$24:$M$26</c:f>
              <c:strCache>
                <c:ptCount val="3"/>
                <c:pt idx="0">
                  <c:v>INTERN</c:v>
                </c:pt>
                <c:pt idx="1">
                  <c:v>EXTERN</c:v>
                </c:pt>
                <c:pt idx="2">
                  <c:v>HYBRID</c:v>
                </c:pt>
              </c:strCache>
            </c:strRef>
          </c:cat>
          <c:val>
            <c:numRef>
              <c:f>'Beispiel-Projektpipeline-Tracke'!$N$24:$N$26</c:f>
              <c:numCache>
                <c:formatCode>0</c:formatCode>
                <c:ptCount val="3"/>
                <c:pt idx="0">
                  <c:v>6</c:v>
                </c:pt>
                <c:pt idx="1">
                  <c:v>4</c:v>
                </c:pt>
                <c:pt idx="2">
                  <c:v>1</c:v>
                </c:pt>
              </c:numCache>
            </c:numRef>
          </c:val>
          <c:extLst>
            <c:ext xmlns:c16="http://schemas.microsoft.com/office/drawing/2014/chart" uri="{C3380CC4-5D6E-409C-BE32-E72D297353CC}">
              <c16:uniqueId val="{00000006-8DB5-A04E-A6EE-1CDBA827B6F4}"/>
            </c:ext>
          </c:extLst>
        </c:ser>
        <c:dLbls>
          <c:showLegendKey val="0"/>
          <c:showVal val="0"/>
          <c:showCatName val="0"/>
          <c:showSerName val="0"/>
          <c:showPercent val="0"/>
          <c:showBubbleSize val="0"/>
        </c:dLbls>
        <c:gapWidth val="53"/>
        <c:axId val="-1715257584"/>
        <c:axId val="-1715257040"/>
      </c:barChart>
      <c:catAx>
        <c:axId val="-1715257584"/>
        <c:scaling>
          <c:orientation val="minMax"/>
        </c:scaling>
        <c:delete val="0"/>
        <c:axPos val="b"/>
        <c:numFmt formatCode="General" sourceLinked="0"/>
        <c:majorTickMark val="out"/>
        <c:minorTickMark val="none"/>
        <c:tickLblPos val="nextTo"/>
        <c:txPr>
          <a:bodyPr/>
          <a:lstStyle/>
          <a:p>
            <a:pPr>
              <a:defRPr sz="1200">
                <a:latin typeface="Century Gothic" panose="020B0502020202020204" pitchFamily="34" charset="0"/>
              </a:defRPr>
            </a:pPr>
            <a:endParaRPr lang="en-US"/>
          </a:p>
        </c:txPr>
        <c:crossAx val="-1715257040"/>
        <c:crosses val="autoZero"/>
        <c:auto val="1"/>
        <c:lblAlgn val="ctr"/>
        <c:lblOffset val="100"/>
        <c:noMultiLvlLbl val="0"/>
      </c:catAx>
      <c:valAx>
        <c:axId val="-1715257040"/>
        <c:scaling>
          <c:orientation val="minMax"/>
        </c:scaling>
        <c:delete val="0"/>
        <c:axPos val="l"/>
        <c:majorGridlines>
          <c:spPr>
            <a:ln>
              <a:solidFill>
                <a:schemeClr val="bg1">
                  <a:lumMod val="75000"/>
                </a:schemeClr>
              </a:solidFill>
            </a:ln>
          </c:spPr>
        </c:majorGridlines>
        <c:numFmt formatCode="0" sourceLinked="1"/>
        <c:majorTickMark val="out"/>
        <c:minorTickMark val="none"/>
        <c:tickLblPos val="nextTo"/>
        <c:txPr>
          <a:bodyPr/>
          <a:lstStyle/>
          <a:p>
            <a:pPr>
              <a:defRPr>
                <a:latin typeface="Century Gothic" panose="020B0502020202020204" pitchFamily="34" charset="0"/>
              </a:defRPr>
            </a:pPr>
            <a:endParaRPr lang="en-US"/>
          </a:p>
        </c:txPr>
        <c:crossAx val="-1715257584"/>
        <c:crosses val="autoZero"/>
        <c:crossBetween val="between"/>
      </c:valAx>
    </c:plotArea>
    <c:plotVisOnly val="1"/>
    <c:dispBlanksAs val="gap"/>
    <c:showDLblsOverMax val="0"/>
  </c:chart>
  <c:spPr>
    <a:noFill/>
    <a:ln>
      <a:noFill/>
    </a:ln>
  </c:spPr>
  <c:printSettings>
    <c:headerFooter/>
    <c:pageMargins b="1" l="0.75" r="0.75"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nchor="t" anchorCtr="0"/>
          <a:lstStyle/>
          <a:p>
            <a:pPr rtl="0">
              <a:defRPr>
                <a:latin typeface="Century Gothic" panose="020B0502020202020204" pitchFamily="34" charset="0"/>
              </a:defRPr>
            </a:pPr>
            <a:r>
              <a:rPr lang="de-DE">
                <a:latin typeface="Century Gothic" panose="020B0502020202020204" pitchFamily="34" charset="0"/>
              </a:rPr>
              <a:t>PROJEKTPHASE </a:t>
            </a:r>
            <a:r>
              <a:rPr lang="de-DE" baseline="0">
                <a:latin typeface="Century Gothic" panose="020B0502020202020204" pitchFamily="34" charset="0"/>
              </a:rPr>
              <a:t>%</a:t>
            </a:r>
          </a:p>
        </c:rich>
      </c:tx>
      <c:layout>
        <c:manualLayout>
          <c:xMode val="edge"/>
          <c:yMode val="edge"/>
          <c:x val="1.5457575812176789E-2"/>
          <c:y val="1.8633540372670808E-2"/>
        </c:manualLayout>
      </c:layout>
      <c:overlay val="0"/>
    </c:title>
    <c:autoTitleDeleted val="0"/>
    <c:plotArea>
      <c:layout>
        <c:manualLayout>
          <c:layoutTarget val="inner"/>
          <c:xMode val="edge"/>
          <c:yMode val="edge"/>
          <c:x val="5.7973962984008441E-2"/>
          <c:y val="0.1722702596957989"/>
          <c:w val="0.52967079984847254"/>
          <c:h val="0.76588423729642485"/>
        </c:manualLayout>
      </c:layout>
      <c:pieChart>
        <c:varyColors val="1"/>
        <c:ser>
          <c:idx val="1"/>
          <c:order val="0"/>
          <c:dPt>
            <c:idx val="0"/>
            <c:bubble3D val="0"/>
            <c:spPr>
              <a:solidFill>
                <a:schemeClr val="accent4">
                  <a:lumMod val="20000"/>
                  <a:lumOff val="80000"/>
                </a:schemeClr>
              </a:solidFill>
            </c:spPr>
            <c:extLst>
              <c:ext xmlns:c16="http://schemas.microsoft.com/office/drawing/2014/chart" uri="{C3380CC4-5D6E-409C-BE32-E72D297353CC}">
                <c16:uniqueId val="{00000001-A966-354E-AA62-F27D0A14D20C}"/>
              </c:ext>
            </c:extLst>
          </c:dPt>
          <c:dPt>
            <c:idx val="1"/>
            <c:bubble3D val="0"/>
            <c:spPr>
              <a:solidFill>
                <a:schemeClr val="accent4">
                  <a:lumMod val="40000"/>
                  <a:lumOff val="60000"/>
                </a:schemeClr>
              </a:solidFill>
            </c:spPr>
            <c:extLst>
              <c:ext xmlns:c16="http://schemas.microsoft.com/office/drawing/2014/chart" uri="{C3380CC4-5D6E-409C-BE32-E72D297353CC}">
                <c16:uniqueId val="{00000003-A966-354E-AA62-F27D0A14D20C}"/>
              </c:ext>
            </c:extLst>
          </c:dPt>
          <c:dPt>
            <c:idx val="2"/>
            <c:bubble3D val="0"/>
            <c:spPr>
              <a:solidFill>
                <a:schemeClr val="accent4">
                  <a:lumMod val="60000"/>
                  <a:lumOff val="40000"/>
                </a:schemeClr>
              </a:solidFill>
            </c:spPr>
            <c:extLst>
              <c:ext xmlns:c16="http://schemas.microsoft.com/office/drawing/2014/chart" uri="{C3380CC4-5D6E-409C-BE32-E72D297353CC}">
                <c16:uniqueId val="{00000005-A966-354E-AA62-F27D0A14D20C}"/>
              </c:ext>
            </c:extLst>
          </c:dPt>
          <c:dPt>
            <c:idx val="3"/>
            <c:bubble3D val="0"/>
            <c:spPr>
              <a:solidFill>
                <a:schemeClr val="accent4"/>
              </a:solidFill>
            </c:spPr>
            <c:extLst>
              <c:ext xmlns:c16="http://schemas.microsoft.com/office/drawing/2014/chart" uri="{C3380CC4-5D6E-409C-BE32-E72D297353CC}">
                <c16:uniqueId val="{00000007-A966-354E-AA62-F27D0A14D20C}"/>
              </c:ext>
            </c:extLst>
          </c:dPt>
          <c:dPt>
            <c:idx val="4"/>
            <c:bubble3D val="0"/>
            <c:spPr>
              <a:solidFill>
                <a:schemeClr val="accent4">
                  <a:lumMod val="75000"/>
                </a:schemeClr>
              </a:solidFill>
            </c:spPr>
            <c:extLst>
              <c:ext xmlns:c16="http://schemas.microsoft.com/office/drawing/2014/chart" uri="{C3380CC4-5D6E-409C-BE32-E72D297353CC}">
                <c16:uniqueId val="{00000009-A966-354E-AA62-F27D0A14D20C}"/>
              </c:ext>
            </c:extLst>
          </c:dPt>
          <c:dPt>
            <c:idx val="5"/>
            <c:bubble3D val="0"/>
            <c:spPr>
              <a:solidFill>
                <a:schemeClr val="accent4">
                  <a:lumMod val="50000"/>
                </a:schemeClr>
              </a:solidFill>
            </c:spPr>
            <c:extLst>
              <c:ext xmlns:c16="http://schemas.microsoft.com/office/drawing/2014/chart" uri="{C3380CC4-5D6E-409C-BE32-E72D297353CC}">
                <c16:uniqueId val="{00000017-A966-354E-AA62-F27D0A14D20C}"/>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'Beispiel-Projektpipeline-Tracke'!$E$24:$E$29</c:f>
              <c:strCache>
                <c:ptCount val="6"/>
                <c:pt idx="0">
                  <c:v>Studien</c:v>
                </c:pt>
                <c:pt idx="1">
                  <c:v>Genehmigung</c:v>
                </c:pt>
                <c:pt idx="2">
                  <c:v>Entwickeln</c:v>
                </c:pt>
                <c:pt idx="3">
                  <c:v>Test</c:v>
                </c:pt>
                <c:pt idx="4">
                  <c:v>Ausführung</c:v>
                </c:pt>
                <c:pt idx="5">
                  <c:v>Beginnen</c:v>
                </c:pt>
              </c:strCache>
            </c:strRef>
          </c:cat>
          <c:val>
            <c:numRef>
              <c:f>'Beispiel-Projektpipeline-Tracke'!$F$24:$F$29</c:f>
              <c:numCache>
                <c:formatCode>0</c:formatCode>
                <c:ptCount val="6"/>
                <c:pt idx="0">
                  <c:v>1</c:v>
                </c:pt>
                <c:pt idx="1">
                  <c:v>1</c:v>
                </c:pt>
                <c:pt idx="2">
                  <c:v>3</c:v>
                </c:pt>
                <c:pt idx="3">
                  <c:v>2</c:v>
                </c:pt>
                <c:pt idx="4">
                  <c:v>1</c:v>
                </c:pt>
                <c:pt idx="5">
                  <c:v>3</c:v>
                </c:pt>
              </c:numCache>
            </c:numRef>
          </c:val>
          <c:extLst>
            <c:ext xmlns:c16="http://schemas.microsoft.com/office/drawing/2014/chart" uri="{C3380CC4-5D6E-409C-BE32-E72D297353CC}">
              <c16:uniqueId val="{0000000A-A966-354E-AA62-F27D0A14D20C}"/>
            </c:ext>
          </c:extLst>
        </c:ser>
        <c:ser>
          <c:idx val="0"/>
          <c:order val="1"/>
          <c:dPt>
            <c:idx val="0"/>
            <c:bubble3D val="0"/>
            <c:spPr>
              <a:solidFill>
                <a:srgbClr val="81D6F0"/>
              </a:solidFill>
            </c:spPr>
            <c:extLst>
              <c:ext xmlns:c16="http://schemas.microsoft.com/office/drawing/2014/chart" uri="{C3380CC4-5D6E-409C-BE32-E72D297353CC}">
                <c16:uniqueId val="{0000000C-A966-354E-AA62-F27D0A14D20C}"/>
              </c:ext>
            </c:extLst>
          </c:dPt>
          <c:dPt>
            <c:idx val="1"/>
            <c:bubble3D val="0"/>
            <c:spPr>
              <a:solidFill>
                <a:srgbClr val="92D050"/>
              </a:solidFill>
            </c:spPr>
            <c:extLst>
              <c:ext xmlns:c16="http://schemas.microsoft.com/office/drawing/2014/chart" uri="{C3380CC4-5D6E-409C-BE32-E72D297353CC}">
                <c16:uniqueId val="{0000000E-A966-354E-AA62-F27D0A14D20C}"/>
              </c:ext>
            </c:extLst>
          </c:dPt>
          <c:dPt>
            <c:idx val="2"/>
            <c:bubble3D val="0"/>
            <c:spPr>
              <a:solidFill>
                <a:srgbClr val="00BD32"/>
              </a:solidFill>
            </c:spPr>
            <c:extLst>
              <c:ext xmlns:c16="http://schemas.microsoft.com/office/drawing/2014/chart" uri="{C3380CC4-5D6E-409C-BE32-E72D297353CC}">
                <c16:uniqueId val="{00000010-A966-354E-AA62-F27D0A14D20C}"/>
              </c:ext>
            </c:extLst>
          </c:dPt>
          <c:dPt>
            <c:idx val="3"/>
            <c:bubble3D val="0"/>
            <c:spPr>
              <a:solidFill>
                <a:schemeClr val="accent4"/>
              </a:solidFill>
            </c:spPr>
            <c:extLst>
              <c:ext xmlns:c16="http://schemas.microsoft.com/office/drawing/2014/chart" uri="{C3380CC4-5D6E-409C-BE32-E72D297353CC}">
                <c16:uniqueId val="{00000012-A966-354E-AA62-F27D0A14D20C}"/>
              </c:ext>
            </c:extLst>
          </c:dPt>
          <c:dPt>
            <c:idx val="4"/>
            <c:bubble3D val="0"/>
            <c:spPr>
              <a:solidFill>
                <a:srgbClr val="D2D2D2"/>
              </a:solidFill>
            </c:spPr>
            <c:extLst>
              <c:ext xmlns:c16="http://schemas.microsoft.com/office/drawing/2014/chart" uri="{C3380CC4-5D6E-409C-BE32-E72D297353CC}">
                <c16:uniqueId val="{00000014-A966-354E-AA62-F27D0A14D20C}"/>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'Beispiel-Projektpipeline-Tracke'!$E$24:$E$29</c:f>
              <c:strCache>
                <c:ptCount val="6"/>
                <c:pt idx="0">
                  <c:v>Studien</c:v>
                </c:pt>
                <c:pt idx="1">
                  <c:v>Genehmigung</c:v>
                </c:pt>
                <c:pt idx="2">
                  <c:v>Entwickeln</c:v>
                </c:pt>
                <c:pt idx="3">
                  <c:v>Test</c:v>
                </c:pt>
                <c:pt idx="4">
                  <c:v>Ausführung</c:v>
                </c:pt>
                <c:pt idx="5">
                  <c:v>Beginnen</c:v>
                </c:pt>
              </c:strCache>
            </c:strRef>
          </c:cat>
          <c:val>
            <c:numRef>
              <c:f>'Beispiel-Projektpipeline-Tracke'!$F$24:$F$29</c:f>
              <c:numCache>
                <c:formatCode>0</c:formatCode>
                <c:ptCount val="6"/>
                <c:pt idx="0">
                  <c:v>1</c:v>
                </c:pt>
                <c:pt idx="1">
                  <c:v>1</c:v>
                </c:pt>
                <c:pt idx="2">
                  <c:v>3</c:v>
                </c:pt>
                <c:pt idx="3">
                  <c:v>2</c:v>
                </c:pt>
                <c:pt idx="4">
                  <c:v>1</c:v>
                </c:pt>
                <c:pt idx="5">
                  <c:v>3</c:v>
                </c:pt>
              </c:numCache>
            </c:numRef>
          </c:val>
          <c:extLst>
            <c:ext xmlns:c16="http://schemas.microsoft.com/office/drawing/2014/chart" uri="{C3380CC4-5D6E-409C-BE32-E72D297353CC}">
              <c16:uniqueId val="{00000015-A966-354E-AA62-F27D0A14D20C}"/>
            </c:ext>
          </c:extLst>
        </c:ser>
        <c:dLbls>
          <c:showLegendKey val="0"/>
          <c:showVal val="0"/>
          <c:showCatName val="0"/>
          <c:showSerName val="0"/>
          <c:showPercent val="0"/>
          <c:showBubbleSize val="0"/>
          <c:showLeaderLines val="1"/>
        </c:dLbls>
        <c:firstSliceAng val="0"/>
      </c:pieChart>
    </c:plotArea>
    <c:legend>
      <c:legendPos val="b"/>
      <c:layout>
        <c:manualLayout>
          <c:xMode val="edge"/>
          <c:yMode val="edge"/>
          <c:x val="0.67929553264604792"/>
          <c:y val="0.46424463246442021"/>
          <c:w val="0.31365979381443304"/>
          <c:h val="0.45811561598278477"/>
        </c:manualLayout>
      </c:layout>
      <c:overlay val="0"/>
      <c:txPr>
        <a:bodyPr/>
        <a:lstStyle/>
        <a:p>
          <a:pPr>
            <a:defRPr sz="1400">
              <a:latin typeface="Century Gothic" panose="020B0502020202020204" pitchFamily="34" charset="0"/>
            </a:defRPr>
          </a:pPr>
          <a:endParaRPr lang="en-US"/>
        </a:p>
      </c:txPr>
    </c:legend>
    <c:plotVisOnly val="1"/>
    <c:dispBlanksAs val="gap"/>
    <c:showDLblsOverMax val="0"/>
  </c:chart>
  <c:spPr>
    <a:noFill/>
    <a:ln>
      <a:noFill/>
    </a:ln>
  </c:spPr>
  <c:printSettings>
    <c:headerFooter/>
    <c:pageMargins b="1" l="0.75" r="0.75" t="1" header="0.5" footer="0.5"/>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nchor="t" anchorCtr="0"/>
          <a:lstStyle/>
          <a:p>
            <a:pPr rtl="0">
              <a:defRPr>
                <a:latin typeface="Century Gothic" panose="020B0502020202020204" pitchFamily="34" charset="0"/>
              </a:defRPr>
            </a:pPr>
            <a:r>
              <a:rPr lang="de-DE">
                <a:latin typeface="Century Gothic" panose="020B0502020202020204" pitchFamily="34" charset="0"/>
              </a:rPr>
              <a:t>PROJEKTSTATUS </a:t>
            </a:r>
            <a:r>
              <a:rPr lang="de-DE" baseline="0">
                <a:latin typeface="Century Gothic" panose="020B0502020202020204" pitchFamily="34" charset="0"/>
              </a:rPr>
              <a:t>%</a:t>
            </a:r>
          </a:p>
        </c:rich>
      </c:tx>
      <c:layout>
        <c:manualLayout>
          <c:xMode val="edge"/>
          <c:yMode val="edge"/>
          <c:x val="1.498504547396692E-2"/>
          <c:y val="1.8633540372670808E-2"/>
        </c:manualLayout>
      </c:layout>
      <c:overlay val="0"/>
    </c:title>
    <c:autoTitleDeleted val="0"/>
    <c:plotArea>
      <c:layout>
        <c:manualLayout>
          <c:layoutTarget val="inner"/>
          <c:xMode val="edge"/>
          <c:yMode val="edge"/>
          <c:x val="5.7973962984008441E-2"/>
          <c:y val="0.1722702596957989"/>
          <c:w val="0.52967079984847254"/>
          <c:h val="0.76588423729642485"/>
        </c:manualLayout>
      </c:layout>
      <c:pieChart>
        <c:varyColors val="1"/>
        <c:ser>
          <c:idx val="1"/>
          <c:order val="0"/>
          <c:dPt>
            <c:idx val="0"/>
            <c:bubble3D val="0"/>
            <c:spPr>
              <a:solidFill>
                <a:srgbClr val="81D6F0"/>
              </a:solidFill>
            </c:spPr>
            <c:extLst>
              <c:ext xmlns:c16="http://schemas.microsoft.com/office/drawing/2014/chart" uri="{C3380CC4-5D6E-409C-BE32-E72D297353CC}">
                <c16:uniqueId val="{00000001-F3A8-FA4D-94B0-879BF70A00D8}"/>
              </c:ext>
            </c:extLst>
          </c:dPt>
          <c:dPt>
            <c:idx val="1"/>
            <c:bubble3D val="0"/>
            <c:spPr>
              <a:solidFill>
                <a:srgbClr val="92D050"/>
              </a:solidFill>
            </c:spPr>
            <c:extLst>
              <c:ext xmlns:c16="http://schemas.microsoft.com/office/drawing/2014/chart" uri="{C3380CC4-5D6E-409C-BE32-E72D297353CC}">
                <c16:uniqueId val="{00000003-F3A8-FA4D-94B0-879BF70A00D8}"/>
              </c:ext>
            </c:extLst>
          </c:dPt>
          <c:dPt>
            <c:idx val="2"/>
            <c:bubble3D val="0"/>
            <c:spPr>
              <a:solidFill>
                <a:srgbClr val="00BD32"/>
              </a:solidFill>
            </c:spPr>
            <c:extLst>
              <c:ext xmlns:c16="http://schemas.microsoft.com/office/drawing/2014/chart" uri="{C3380CC4-5D6E-409C-BE32-E72D297353CC}">
                <c16:uniqueId val="{00000005-F3A8-FA4D-94B0-879BF70A00D8}"/>
              </c:ext>
            </c:extLst>
          </c:dPt>
          <c:dPt>
            <c:idx val="3"/>
            <c:bubble3D val="0"/>
            <c:spPr>
              <a:solidFill>
                <a:schemeClr val="accent4"/>
              </a:solidFill>
            </c:spPr>
            <c:extLst>
              <c:ext xmlns:c16="http://schemas.microsoft.com/office/drawing/2014/chart" uri="{C3380CC4-5D6E-409C-BE32-E72D297353CC}">
                <c16:uniqueId val="{00000007-F3A8-FA4D-94B0-879BF70A00D8}"/>
              </c:ext>
            </c:extLst>
          </c:dPt>
          <c:dPt>
            <c:idx val="4"/>
            <c:bubble3D val="0"/>
            <c:spPr>
              <a:solidFill>
                <a:srgbClr val="D2D2D2"/>
              </a:solidFill>
            </c:spPr>
            <c:extLst>
              <c:ext xmlns:c16="http://schemas.microsoft.com/office/drawing/2014/chart" uri="{C3380CC4-5D6E-409C-BE32-E72D297353CC}">
                <c16:uniqueId val="{00000009-F3A8-FA4D-94B0-879BF70A00D8}"/>
              </c:ext>
            </c:extLst>
          </c:dPt>
          <c:dPt>
            <c:idx val="5"/>
            <c:bubble3D val="0"/>
            <c:spPr>
              <a:solidFill>
                <a:srgbClr val="FF6237"/>
              </a:solidFill>
            </c:spPr>
            <c:extLst>
              <c:ext xmlns:c16="http://schemas.microsoft.com/office/drawing/2014/chart" uri="{C3380CC4-5D6E-409C-BE32-E72D297353CC}">
                <c16:uniqueId val="{0000000B-F3A8-FA4D-94B0-879BF70A00D8}"/>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'LEER - Projektpipeline-Tracker'!$I$28:$I$33</c:f>
              <c:strCache>
                <c:ptCount val="6"/>
                <c:pt idx="0">
                  <c:v>Nicht begonnen</c:v>
                </c:pt>
                <c:pt idx="1">
                  <c:v>In Bearbeitung</c:v>
                </c:pt>
                <c:pt idx="2">
                  <c:v>Abgeschlossen</c:v>
                </c:pt>
                <c:pt idx="3">
                  <c:v>Überfällig</c:v>
                </c:pt>
                <c:pt idx="4">
                  <c:v>Pausiert</c:v>
                </c:pt>
                <c:pt idx="5">
                  <c:v>Gefährdet</c:v>
                </c:pt>
              </c:strCache>
            </c:strRef>
          </c:cat>
          <c:val>
            <c:numRef>
              <c:f>'LEER - Projektpipeline-Tracker'!$J$28:$J$33</c:f>
              <c:numCache>
                <c:formatCode>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C-F3A8-FA4D-94B0-879BF70A00D8}"/>
            </c:ext>
          </c:extLst>
        </c:ser>
        <c:ser>
          <c:idx val="0"/>
          <c:order val="1"/>
          <c:dPt>
            <c:idx val="0"/>
            <c:bubble3D val="0"/>
            <c:spPr>
              <a:solidFill>
                <a:srgbClr val="81D6F0"/>
              </a:solidFill>
            </c:spPr>
            <c:extLst>
              <c:ext xmlns:c16="http://schemas.microsoft.com/office/drawing/2014/chart" uri="{C3380CC4-5D6E-409C-BE32-E72D297353CC}">
                <c16:uniqueId val="{0000000E-F3A8-FA4D-94B0-879BF70A00D8}"/>
              </c:ext>
            </c:extLst>
          </c:dPt>
          <c:dPt>
            <c:idx val="1"/>
            <c:bubble3D val="0"/>
            <c:spPr>
              <a:solidFill>
                <a:srgbClr val="92D050"/>
              </a:solidFill>
            </c:spPr>
            <c:extLst>
              <c:ext xmlns:c16="http://schemas.microsoft.com/office/drawing/2014/chart" uri="{C3380CC4-5D6E-409C-BE32-E72D297353CC}">
                <c16:uniqueId val="{00000010-F3A8-FA4D-94B0-879BF70A00D8}"/>
              </c:ext>
            </c:extLst>
          </c:dPt>
          <c:dPt>
            <c:idx val="2"/>
            <c:bubble3D val="0"/>
            <c:spPr>
              <a:solidFill>
                <a:srgbClr val="00BD32"/>
              </a:solidFill>
            </c:spPr>
            <c:extLst>
              <c:ext xmlns:c16="http://schemas.microsoft.com/office/drawing/2014/chart" uri="{C3380CC4-5D6E-409C-BE32-E72D297353CC}">
                <c16:uniqueId val="{00000012-F3A8-FA4D-94B0-879BF70A00D8}"/>
              </c:ext>
            </c:extLst>
          </c:dPt>
          <c:dPt>
            <c:idx val="3"/>
            <c:bubble3D val="0"/>
            <c:spPr>
              <a:solidFill>
                <a:schemeClr val="accent4"/>
              </a:solidFill>
            </c:spPr>
            <c:extLst>
              <c:ext xmlns:c16="http://schemas.microsoft.com/office/drawing/2014/chart" uri="{C3380CC4-5D6E-409C-BE32-E72D297353CC}">
                <c16:uniqueId val="{00000014-F3A8-FA4D-94B0-879BF70A00D8}"/>
              </c:ext>
            </c:extLst>
          </c:dPt>
          <c:dPt>
            <c:idx val="4"/>
            <c:bubble3D val="0"/>
            <c:spPr>
              <a:solidFill>
                <a:srgbClr val="D2D2D2"/>
              </a:solidFill>
            </c:spPr>
            <c:extLst>
              <c:ext xmlns:c16="http://schemas.microsoft.com/office/drawing/2014/chart" uri="{C3380CC4-5D6E-409C-BE32-E72D297353CC}">
                <c16:uniqueId val="{00000016-F3A8-FA4D-94B0-879BF70A00D8}"/>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'LEER - Projektpipeline-Tracker'!$I$28:$I$33</c:f>
              <c:strCache>
                <c:ptCount val="6"/>
                <c:pt idx="0">
                  <c:v>Nicht begonnen</c:v>
                </c:pt>
                <c:pt idx="1">
                  <c:v>In Bearbeitung</c:v>
                </c:pt>
                <c:pt idx="2">
                  <c:v>Abgeschlossen</c:v>
                </c:pt>
                <c:pt idx="3">
                  <c:v>Überfällig</c:v>
                </c:pt>
                <c:pt idx="4">
                  <c:v>Pausiert</c:v>
                </c:pt>
                <c:pt idx="5">
                  <c:v>Gefährdet</c:v>
                </c:pt>
              </c:strCache>
            </c:strRef>
          </c:cat>
          <c:val>
            <c:numRef>
              <c:f>'LEER - Projektpipeline-Tracker'!$J$28:$J$32</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17-F3A8-FA4D-94B0-879BF70A00D8}"/>
            </c:ext>
          </c:extLst>
        </c:ser>
        <c:dLbls>
          <c:showLegendKey val="0"/>
          <c:showVal val="0"/>
          <c:showCatName val="0"/>
          <c:showSerName val="0"/>
          <c:showPercent val="0"/>
          <c:showBubbleSize val="0"/>
          <c:showLeaderLines val="1"/>
        </c:dLbls>
        <c:firstSliceAng val="0"/>
      </c:pieChart>
    </c:plotArea>
    <c:legend>
      <c:legendPos val="b"/>
      <c:layout>
        <c:manualLayout>
          <c:xMode val="edge"/>
          <c:yMode val="edge"/>
          <c:x val="0.67929553264604792"/>
          <c:y val="0.52325084364454444"/>
          <c:w val="0.31365979381443304"/>
          <c:h val="0.39910940480266049"/>
        </c:manualLayout>
      </c:layout>
      <c:overlay val="0"/>
      <c:txPr>
        <a:bodyPr/>
        <a:lstStyle/>
        <a:p>
          <a:pPr>
            <a:defRPr sz="1400">
              <a:latin typeface="Century Gothic" panose="020B0502020202020204" pitchFamily="34" charset="0"/>
            </a:defRPr>
          </a:pPr>
          <a:endParaRPr lang="en-US"/>
        </a:p>
      </c:txPr>
    </c:legend>
    <c:plotVisOnly val="1"/>
    <c:dispBlanksAs val="gap"/>
    <c:showDLblsOverMax val="0"/>
  </c:chart>
  <c:spPr>
    <a:noFill/>
    <a:ln>
      <a:noFill/>
    </a:ln>
  </c:spPr>
  <c:printSettings>
    <c:headerFooter/>
    <c:pageMargins b="1" l="0.75" r="0.75" t="1" header="0.5" footer="0.5"/>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rtl="0">
              <a:defRPr>
                <a:latin typeface="Century Gothic" panose="020B0502020202020204" pitchFamily="34" charset="0"/>
              </a:defRPr>
            </a:pPr>
            <a:r>
              <a:rPr lang="de-DE">
                <a:latin typeface="Century Gothic" panose="020B0502020202020204" pitchFamily="34" charset="0"/>
              </a:rPr>
              <a:t>PROJEKTTYP</a:t>
            </a:r>
          </a:p>
        </c:rich>
      </c:tx>
      <c:overlay val="0"/>
    </c:title>
    <c:autoTitleDeleted val="0"/>
    <c:plotArea>
      <c:layout/>
      <c:barChart>
        <c:barDir val="col"/>
        <c:grouping val="clustered"/>
        <c:varyColors val="0"/>
        <c:ser>
          <c:idx val="0"/>
          <c:order val="0"/>
          <c:spPr>
            <a:solidFill>
              <a:srgbClr val="FF6600"/>
            </a:solidFill>
          </c:spPr>
          <c:invertIfNegative val="0"/>
          <c:dPt>
            <c:idx val="0"/>
            <c:invertIfNegative val="0"/>
            <c:bubble3D val="0"/>
            <c:spPr>
              <a:solidFill>
                <a:srgbClr val="9CEEE3"/>
              </a:solidFill>
            </c:spPr>
            <c:extLst>
              <c:ext xmlns:c16="http://schemas.microsoft.com/office/drawing/2014/chart" uri="{C3380CC4-5D6E-409C-BE32-E72D297353CC}">
                <c16:uniqueId val="{00000001-8AD0-7649-8370-EFAAE522B349}"/>
              </c:ext>
            </c:extLst>
          </c:dPt>
          <c:dPt>
            <c:idx val="1"/>
            <c:invertIfNegative val="0"/>
            <c:bubble3D val="0"/>
            <c:spPr>
              <a:solidFill>
                <a:srgbClr val="C8FAEE"/>
              </a:solidFill>
            </c:spPr>
            <c:extLst>
              <c:ext xmlns:c16="http://schemas.microsoft.com/office/drawing/2014/chart" uri="{C3380CC4-5D6E-409C-BE32-E72D297353CC}">
                <c16:uniqueId val="{00000003-8AD0-7649-8370-EFAAE522B349}"/>
              </c:ext>
            </c:extLst>
          </c:dPt>
          <c:dPt>
            <c:idx val="2"/>
            <c:invertIfNegative val="0"/>
            <c:bubble3D val="0"/>
            <c:spPr>
              <a:solidFill>
                <a:srgbClr val="E0F99C"/>
              </a:solidFill>
            </c:spPr>
            <c:extLst>
              <c:ext xmlns:c16="http://schemas.microsoft.com/office/drawing/2014/chart" uri="{C3380CC4-5D6E-409C-BE32-E72D297353CC}">
                <c16:uniqueId val="{00000005-8AD0-7649-8370-EFAAE522B349}"/>
              </c:ext>
            </c:extLst>
          </c:dPt>
          <c:cat>
            <c:strRef>
              <c:f>'LEER - Projektpipeline-Tracker'!$M$28:$M$30</c:f>
              <c:strCache>
                <c:ptCount val="3"/>
                <c:pt idx="0">
                  <c:v>INTERN</c:v>
                </c:pt>
                <c:pt idx="1">
                  <c:v>EXTERN</c:v>
                </c:pt>
                <c:pt idx="2">
                  <c:v>HYBRID</c:v>
                </c:pt>
              </c:strCache>
            </c:strRef>
          </c:cat>
          <c:val>
            <c:numRef>
              <c:f>'LEER - Projektpipeline-Tracker'!$N$28:$N$30</c:f>
              <c:numCache>
                <c:formatCode>0</c:formatCode>
                <c:ptCount val="3"/>
                <c:pt idx="0">
                  <c:v>0</c:v>
                </c:pt>
                <c:pt idx="1">
                  <c:v>0</c:v>
                </c:pt>
                <c:pt idx="2">
                  <c:v>0</c:v>
                </c:pt>
              </c:numCache>
            </c:numRef>
          </c:val>
          <c:extLst>
            <c:ext xmlns:c16="http://schemas.microsoft.com/office/drawing/2014/chart" uri="{C3380CC4-5D6E-409C-BE32-E72D297353CC}">
              <c16:uniqueId val="{00000006-8AD0-7649-8370-EFAAE522B349}"/>
            </c:ext>
          </c:extLst>
        </c:ser>
        <c:dLbls>
          <c:showLegendKey val="0"/>
          <c:showVal val="0"/>
          <c:showCatName val="0"/>
          <c:showSerName val="0"/>
          <c:showPercent val="0"/>
          <c:showBubbleSize val="0"/>
        </c:dLbls>
        <c:gapWidth val="53"/>
        <c:axId val="-1715266832"/>
        <c:axId val="-1715264112"/>
      </c:barChart>
      <c:catAx>
        <c:axId val="-1715266832"/>
        <c:scaling>
          <c:orientation val="minMax"/>
        </c:scaling>
        <c:delete val="0"/>
        <c:axPos val="b"/>
        <c:numFmt formatCode="General" sourceLinked="0"/>
        <c:majorTickMark val="out"/>
        <c:minorTickMark val="none"/>
        <c:tickLblPos val="nextTo"/>
        <c:txPr>
          <a:bodyPr/>
          <a:lstStyle/>
          <a:p>
            <a:pPr>
              <a:defRPr sz="1200">
                <a:latin typeface="Century Gothic" panose="020B0502020202020204" pitchFamily="34" charset="0"/>
              </a:defRPr>
            </a:pPr>
            <a:endParaRPr lang="en-US"/>
          </a:p>
        </c:txPr>
        <c:crossAx val="-1715264112"/>
        <c:crosses val="autoZero"/>
        <c:auto val="1"/>
        <c:lblAlgn val="ctr"/>
        <c:lblOffset val="100"/>
        <c:noMultiLvlLbl val="0"/>
      </c:catAx>
      <c:valAx>
        <c:axId val="-1715264112"/>
        <c:scaling>
          <c:orientation val="minMax"/>
        </c:scaling>
        <c:delete val="0"/>
        <c:axPos val="l"/>
        <c:majorGridlines>
          <c:spPr>
            <a:ln>
              <a:solidFill>
                <a:schemeClr val="bg1">
                  <a:lumMod val="75000"/>
                </a:schemeClr>
              </a:solidFill>
            </a:ln>
          </c:spPr>
        </c:majorGridlines>
        <c:numFmt formatCode="0" sourceLinked="1"/>
        <c:majorTickMark val="out"/>
        <c:minorTickMark val="none"/>
        <c:tickLblPos val="nextTo"/>
        <c:txPr>
          <a:bodyPr/>
          <a:lstStyle/>
          <a:p>
            <a:pPr>
              <a:defRPr>
                <a:latin typeface="Century Gothic" panose="020B0502020202020204" pitchFamily="34" charset="0"/>
              </a:defRPr>
            </a:pPr>
            <a:endParaRPr lang="en-US"/>
          </a:p>
        </c:txPr>
        <c:crossAx val="-1715266832"/>
        <c:crosses val="autoZero"/>
        <c:crossBetween val="between"/>
      </c:valAx>
    </c:plotArea>
    <c:plotVisOnly val="1"/>
    <c:dispBlanksAs val="gap"/>
    <c:showDLblsOverMax val="0"/>
  </c:chart>
  <c:spPr>
    <a:noFill/>
    <a:ln>
      <a:noFill/>
    </a:ln>
  </c:spPr>
  <c:printSettings>
    <c:headerFooter/>
    <c:pageMargins b="1" l="0.75" r="0.75" t="1" header="0.5" footer="0.5"/>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nchor="t" anchorCtr="0"/>
          <a:lstStyle/>
          <a:p>
            <a:pPr rtl="0">
              <a:defRPr>
                <a:latin typeface="Century Gothic" panose="020B0502020202020204" pitchFamily="34" charset="0"/>
              </a:defRPr>
            </a:pPr>
            <a:r>
              <a:rPr lang="de-DE">
                <a:latin typeface="Century Gothic" panose="020B0502020202020204" pitchFamily="34" charset="0"/>
              </a:rPr>
              <a:t>PROJEKTPHASE </a:t>
            </a:r>
            <a:r>
              <a:rPr lang="de-DE" baseline="0">
                <a:latin typeface="Century Gothic" panose="020B0502020202020204" pitchFamily="34" charset="0"/>
              </a:rPr>
              <a:t>%</a:t>
            </a:r>
          </a:p>
        </c:rich>
      </c:tx>
      <c:layout>
        <c:manualLayout>
          <c:xMode val="edge"/>
          <c:yMode val="edge"/>
          <c:x val="1.5457575812176789E-2"/>
          <c:y val="1.8633540372670808E-2"/>
        </c:manualLayout>
      </c:layout>
      <c:overlay val="0"/>
    </c:title>
    <c:autoTitleDeleted val="0"/>
    <c:plotArea>
      <c:layout>
        <c:manualLayout>
          <c:layoutTarget val="inner"/>
          <c:xMode val="edge"/>
          <c:yMode val="edge"/>
          <c:x val="5.7973962984008441E-2"/>
          <c:y val="0.1722702596957989"/>
          <c:w val="0.52967079984847254"/>
          <c:h val="0.76588423729642485"/>
        </c:manualLayout>
      </c:layout>
      <c:pieChart>
        <c:varyColors val="1"/>
        <c:ser>
          <c:idx val="1"/>
          <c:order val="0"/>
          <c:dPt>
            <c:idx val="0"/>
            <c:bubble3D val="0"/>
            <c:spPr>
              <a:solidFill>
                <a:schemeClr val="accent4">
                  <a:lumMod val="20000"/>
                  <a:lumOff val="80000"/>
                </a:schemeClr>
              </a:solidFill>
            </c:spPr>
            <c:extLst>
              <c:ext xmlns:c16="http://schemas.microsoft.com/office/drawing/2014/chart" uri="{C3380CC4-5D6E-409C-BE32-E72D297353CC}">
                <c16:uniqueId val="{00000001-497F-9147-9296-7E12A9E6404E}"/>
              </c:ext>
            </c:extLst>
          </c:dPt>
          <c:dPt>
            <c:idx val="1"/>
            <c:bubble3D val="0"/>
            <c:spPr>
              <a:solidFill>
                <a:schemeClr val="accent4">
                  <a:lumMod val="40000"/>
                  <a:lumOff val="60000"/>
                </a:schemeClr>
              </a:solidFill>
            </c:spPr>
            <c:extLst>
              <c:ext xmlns:c16="http://schemas.microsoft.com/office/drawing/2014/chart" uri="{C3380CC4-5D6E-409C-BE32-E72D297353CC}">
                <c16:uniqueId val="{00000003-497F-9147-9296-7E12A9E6404E}"/>
              </c:ext>
            </c:extLst>
          </c:dPt>
          <c:dPt>
            <c:idx val="2"/>
            <c:bubble3D val="0"/>
            <c:spPr>
              <a:solidFill>
                <a:schemeClr val="accent4">
                  <a:lumMod val="60000"/>
                  <a:lumOff val="40000"/>
                </a:schemeClr>
              </a:solidFill>
            </c:spPr>
            <c:extLst>
              <c:ext xmlns:c16="http://schemas.microsoft.com/office/drawing/2014/chart" uri="{C3380CC4-5D6E-409C-BE32-E72D297353CC}">
                <c16:uniqueId val="{00000005-497F-9147-9296-7E12A9E6404E}"/>
              </c:ext>
            </c:extLst>
          </c:dPt>
          <c:dPt>
            <c:idx val="3"/>
            <c:bubble3D val="0"/>
            <c:spPr>
              <a:solidFill>
                <a:schemeClr val="accent4"/>
              </a:solidFill>
            </c:spPr>
            <c:extLst>
              <c:ext xmlns:c16="http://schemas.microsoft.com/office/drawing/2014/chart" uri="{C3380CC4-5D6E-409C-BE32-E72D297353CC}">
                <c16:uniqueId val="{00000007-497F-9147-9296-7E12A9E6404E}"/>
              </c:ext>
            </c:extLst>
          </c:dPt>
          <c:dPt>
            <c:idx val="4"/>
            <c:bubble3D val="0"/>
            <c:spPr>
              <a:solidFill>
                <a:schemeClr val="accent4">
                  <a:lumMod val="75000"/>
                </a:schemeClr>
              </a:solidFill>
            </c:spPr>
            <c:extLst>
              <c:ext xmlns:c16="http://schemas.microsoft.com/office/drawing/2014/chart" uri="{C3380CC4-5D6E-409C-BE32-E72D297353CC}">
                <c16:uniqueId val="{00000009-497F-9147-9296-7E12A9E6404E}"/>
              </c:ext>
            </c:extLst>
          </c:dPt>
          <c:dPt>
            <c:idx val="5"/>
            <c:bubble3D val="0"/>
            <c:spPr>
              <a:solidFill>
                <a:schemeClr val="accent4">
                  <a:lumMod val="50000"/>
                </a:schemeClr>
              </a:solidFill>
            </c:spPr>
            <c:extLst>
              <c:ext xmlns:c16="http://schemas.microsoft.com/office/drawing/2014/chart" uri="{C3380CC4-5D6E-409C-BE32-E72D297353CC}">
                <c16:uniqueId val="{0000000B-497F-9147-9296-7E12A9E6404E}"/>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'LEER - Projektpipeline-Tracker'!$E$28:$E$33</c:f>
              <c:strCache>
                <c:ptCount val="6"/>
                <c:pt idx="0">
                  <c:v>Studien</c:v>
                </c:pt>
                <c:pt idx="1">
                  <c:v>Genehmigung</c:v>
                </c:pt>
                <c:pt idx="2">
                  <c:v>Entwickeln</c:v>
                </c:pt>
                <c:pt idx="3">
                  <c:v>Test</c:v>
                </c:pt>
                <c:pt idx="4">
                  <c:v>Ausführung</c:v>
                </c:pt>
                <c:pt idx="5">
                  <c:v>Beginnen</c:v>
                </c:pt>
              </c:strCache>
            </c:strRef>
          </c:cat>
          <c:val>
            <c:numRef>
              <c:f>'LEER - Projektpipeline-Tracker'!$F$28:$F$33</c:f>
              <c:numCache>
                <c:formatCode>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C-497F-9147-9296-7E12A9E6404E}"/>
            </c:ext>
          </c:extLst>
        </c:ser>
        <c:ser>
          <c:idx val="0"/>
          <c:order val="1"/>
          <c:dPt>
            <c:idx val="0"/>
            <c:bubble3D val="0"/>
            <c:spPr>
              <a:solidFill>
                <a:srgbClr val="81D6F0"/>
              </a:solidFill>
            </c:spPr>
            <c:extLst>
              <c:ext xmlns:c16="http://schemas.microsoft.com/office/drawing/2014/chart" uri="{C3380CC4-5D6E-409C-BE32-E72D297353CC}">
                <c16:uniqueId val="{0000000E-497F-9147-9296-7E12A9E6404E}"/>
              </c:ext>
            </c:extLst>
          </c:dPt>
          <c:dPt>
            <c:idx val="1"/>
            <c:bubble3D val="0"/>
            <c:spPr>
              <a:solidFill>
                <a:srgbClr val="92D050"/>
              </a:solidFill>
            </c:spPr>
            <c:extLst>
              <c:ext xmlns:c16="http://schemas.microsoft.com/office/drawing/2014/chart" uri="{C3380CC4-5D6E-409C-BE32-E72D297353CC}">
                <c16:uniqueId val="{00000010-497F-9147-9296-7E12A9E6404E}"/>
              </c:ext>
            </c:extLst>
          </c:dPt>
          <c:dPt>
            <c:idx val="2"/>
            <c:bubble3D val="0"/>
            <c:spPr>
              <a:solidFill>
                <a:srgbClr val="00BD32"/>
              </a:solidFill>
            </c:spPr>
            <c:extLst>
              <c:ext xmlns:c16="http://schemas.microsoft.com/office/drawing/2014/chart" uri="{C3380CC4-5D6E-409C-BE32-E72D297353CC}">
                <c16:uniqueId val="{00000012-497F-9147-9296-7E12A9E6404E}"/>
              </c:ext>
            </c:extLst>
          </c:dPt>
          <c:dPt>
            <c:idx val="3"/>
            <c:bubble3D val="0"/>
            <c:spPr>
              <a:solidFill>
                <a:schemeClr val="accent4"/>
              </a:solidFill>
            </c:spPr>
            <c:extLst>
              <c:ext xmlns:c16="http://schemas.microsoft.com/office/drawing/2014/chart" uri="{C3380CC4-5D6E-409C-BE32-E72D297353CC}">
                <c16:uniqueId val="{00000014-497F-9147-9296-7E12A9E6404E}"/>
              </c:ext>
            </c:extLst>
          </c:dPt>
          <c:dPt>
            <c:idx val="4"/>
            <c:bubble3D val="0"/>
            <c:spPr>
              <a:solidFill>
                <a:srgbClr val="D2D2D2"/>
              </a:solidFill>
            </c:spPr>
            <c:extLst>
              <c:ext xmlns:c16="http://schemas.microsoft.com/office/drawing/2014/chart" uri="{C3380CC4-5D6E-409C-BE32-E72D297353CC}">
                <c16:uniqueId val="{00000016-497F-9147-9296-7E12A9E6404E}"/>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'LEER - Projektpipeline-Tracker'!$E$28:$E$33</c:f>
              <c:strCache>
                <c:ptCount val="6"/>
                <c:pt idx="0">
                  <c:v>Studien</c:v>
                </c:pt>
                <c:pt idx="1">
                  <c:v>Genehmigung</c:v>
                </c:pt>
                <c:pt idx="2">
                  <c:v>Entwickeln</c:v>
                </c:pt>
                <c:pt idx="3">
                  <c:v>Test</c:v>
                </c:pt>
                <c:pt idx="4">
                  <c:v>Ausführung</c:v>
                </c:pt>
                <c:pt idx="5">
                  <c:v>Beginnen</c:v>
                </c:pt>
              </c:strCache>
            </c:strRef>
          </c:cat>
          <c:val>
            <c:numRef>
              <c:f>'LEER - Projektpipeline-Tracker'!$F$28:$F$33</c:f>
              <c:numCache>
                <c:formatCode>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17-497F-9147-9296-7E12A9E6404E}"/>
            </c:ext>
          </c:extLst>
        </c:ser>
        <c:dLbls>
          <c:showLegendKey val="0"/>
          <c:showVal val="0"/>
          <c:showCatName val="0"/>
          <c:showSerName val="0"/>
          <c:showPercent val="0"/>
          <c:showBubbleSize val="0"/>
          <c:showLeaderLines val="1"/>
        </c:dLbls>
        <c:firstSliceAng val="0"/>
      </c:pieChart>
    </c:plotArea>
    <c:legend>
      <c:legendPos val="b"/>
      <c:layout>
        <c:manualLayout>
          <c:xMode val="edge"/>
          <c:yMode val="edge"/>
          <c:x val="0.67929553264604792"/>
          <c:y val="0.46424463246442021"/>
          <c:w val="0.31365979381443304"/>
          <c:h val="0.45811561598278477"/>
        </c:manualLayout>
      </c:layout>
      <c:overlay val="0"/>
      <c:txPr>
        <a:bodyPr/>
        <a:lstStyle/>
        <a:p>
          <a:pPr>
            <a:defRPr sz="1400">
              <a:latin typeface="Century Gothic" panose="020B0502020202020204" pitchFamily="34" charset="0"/>
            </a:defRPr>
          </a:pPr>
          <a:endParaRPr lang="en-US"/>
        </a:p>
      </c:txPr>
    </c:legend>
    <c:plotVisOnly val="1"/>
    <c:dispBlanksAs val="gap"/>
    <c:showDLblsOverMax val="0"/>
  </c:chart>
  <c:spPr>
    <a:noFill/>
    <a:ln>
      <a:noFill/>
    </a:ln>
  </c:spPr>
  <c:printSettings>
    <c:headerFooter/>
    <c:pageMargins b="1" l="0.75" r="0.75" t="1" header="0.5" footer="0.5"/>
    <c:pageSetup/>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hyperlink" Target="https://de.smartsheet.com/try-it?trp=49699&amp;utm_language=DE&amp;utm_source=integrated-content&amp;utm_campaign=https://de.smartsheet.com/content/project-pipeline-template&amp;utm_medium=ic+Project+Pipeline+Tracker+Sample+excel+49699+de&amp;lpa=ic+Project+Pipeline+Tracker+Sample+excel+49699+de" TargetMode="External"/></Relationships>
</file>

<file path=xl/drawings/_rels/drawing2.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chart" Target="../charts/chart5.xml"/><Relationship Id="rId1"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xdr:from>
      <xdr:col>5</xdr:col>
      <xdr:colOff>419100</xdr:colOff>
      <xdr:row>4</xdr:row>
      <xdr:rowOff>0</xdr:rowOff>
    </xdr:from>
    <xdr:to>
      <xdr:col>10</xdr:col>
      <xdr:colOff>254000</xdr:colOff>
      <xdr:row>4</xdr:row>
      <xdr:rowOff>4089400</xdr:rowOff>
    </xdr:to>
    <xdr:graphicFrame macro="">
      <xdr:nvGraphicFramePr>
        <xdr:cNvPr id="25" name="Chart 24">
          <a:extLst>
            <a:ext uri="{FF2B5EF4-FFF2-40B4-BE49-F238E27FC236}">
              <a16:creationId xmlns:a16="http://schemas.microsoft.com/office/drawing/2014/main" id="{CD21A8B2-9A02-3443-B364-920753FF4E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673100</xdr:colOff>
      <xdr:row>4</xdr:row>
      <xdr:rowOff>1917700</xdr:rowOff>
    </xdr:from>
    <xdr:to>
      <xdr:col>15</xdr:col>
      <xdr:colOff>88900</xdr:colOff>
      <xdr:row>4</xdr:row>
      <xdr:rowOff>4089400</xdr:rowOff>
    </xdr:to>
    <xdr:graphicFrame macro="">
      <xdr:nvGraphicFramePr>
        <xdr:cNvPr id="27" name="Chart 26">
          <a:extLst>
            <a:ext uri="{FF2B5EF4-FFF2-40B4-BE49-F238E27FC236}">
              <a16:creationId xmlns:a16="http://schemas.microsoft.com/office/drawing/2014/main" id="{B8CC3054-62B8-0F43-A063-22DDD600F0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4</xdr:row>
      <xdr:rowOff>0</xdr:rowOff>
    </xdr:from>
    <xdr:to>
      <xdr:col>5</xdr:col>
      <xdr:colOff>38100</xdr:colOff>
      <xdr:row>4</xdr:row>
      <xdr:rowOff>4089400</xdr:rowOff>
    </xdr:to>
    <xdr:graphicFrame macro="">
      <xdr:nvGraphicFramePr>
        <xdr:cNvPr id="9" name="Chart 8">
          <a:extLst>
            <a:ext uri="{FF2B5EF4-FFF2-40B4-BE49-F238E27FC236}">
              <a16:creationId xmlns:a16="http://schemas.microsoft.com/office/drawing/2014/main" id="{0207360A-8864-CB4C-8A28-89606057B2B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13</xdr:col>
      <xdr:colOff>291353</xdr:colOff>
      <xdr:row>0</xdr:row>
      <xdr:rowOff>50800</xdr:rowOff>
    </xdr:from>
    <xdr:to>
      <xdr:col>16</xdr:col>
      <xdr:colOff>373</xdr:colOff>
      <xdr:row>0</xdr:row>
      <xdr:rowOff>546100</xdr:rowOff>
    </xdr:to>
    <xdr:sp macro="" textlink="">
      <xdr:nvSpPr>
        <xdr:cNvPr id="2" name="Text Box 3">
          <a:hlinkClick xmlns:r="http://schemas.openxmlformats.org/officeDocument/2006/relationships" r:id="rId4"/>
          <a:extLst>
            <a:ext uri="{FF2B5EF4-FFF2-40B4-BE49-F238E27FC236}">
              <a16:creationId xmlns:a16="http://schemas.microsoft.com/office/drawing/2014/main" id="{3F6F8D41-CA18-1584-5DCD-0E10FCCE7799}"/>
            </a:ext>
          </a:extLst>
        </xdr:cNvPr>
        <xdr:cNvSpPr txBox="1"/>
      </xdr:nvSpPr>
      <xdr:spPr>
        <a:xfrm>
          <a:off x="14993471" y="50800"/>
          <a:ext cx="3619873" cy="495300"/>
        </a:xfrm>
        <a:prstGeom prst="rect">
          <a:avLst/>
        </a:prstGeom>
        <a:solidFill>
          <a:srgbClr val="00BD32"/>
        </a:solidFill>
        <a:ln w="6350">
          <a:noFill/>
        </a:ln>
      </xdr:spPr>
      <xdr:txBody>
        <a:bodyPr rot="0" spcFirstLastPara="0" vertOverflow="clip" horzOverflow="clip" vert="horz" wrap="none" lIns="0" tIns="0" rIns="0" bIns="0" numCol="1" spcCol="0" rtlCol="0" fromWordArt="0" anchor="t" anchorCtr="0" forceAA="0" compatLnSpc="1">
          <a:prstTxWarp prst="textNoShape">
            <a:avLst/>
          </a:prstTxWarp>
          <a:noAutofit/>
        </a:bodyPr>
        <a:lstStyle/>
        <a:p>
          <a:pPr marL="0" marR="0" algn="ctr" rtl="0">
            <a:lnSpc>
              <a:spcPct val="150000"/>
            </a:lnSpc>
            <a:spcBef>
              <a:spcPts val="0"/>
            </a:spcBef>
            <a:spcAft>
              <a:spcPts val="0"/>
            </a:spcAft>
          </a:pPr>
          <a:r>
            <a:rPr lang="de-DE" sz="1800" b="1">
              <a:solidFill>
                <a:srgbClr val="FFFFFF"/>
              </a:solidFill>
              <a:effectLst/>
              <a:latin typeface="Century Gothic" panose="020B0502020202020204" pitchFamily="34" charset="0"/>
              <a:ea typeface="Calibri" panose="020F0502020204030204" pitchFamily="34" charset="0"/>
              <a:cs typeface="Times New Roman" panose="02020603050405020304" pitchFamily="18" charset="0"/>
            </a:rPr>
            <a:t>Smartsheet KOSTENLOS testen</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419100</xdr:colOff>
      <xdr:row>4</xdr:row>
      <xdr:rowOff>0</xdr:rowOff>
    </xdr:from>
    <xdr:to>
      <xdr:col>10</xdr:col>
      <xdr:colOff>254000</xdr:colOff>
      <xdr:row>4</xdr:row>
      <xdr:rowOff>4089400</xdr:rowOff>
    </xdr:to>
    <xdr:graphicFrame macro="">
      <xdr:nvGraphicFramePr>
        <xdr:cNvPr id="2" name="Chart 1">
          <a:extLst>
            <a:ext uri="{FF2B5EF4-FFF2-40B4-BE49-F238E27FC236}">
              <a16:creationId xmlns:a16="http://schemas.microsoft.com/office/drawing/2014/main" id="{E37CE2F2-B6C2-6A40-82D0-9DA2211CCED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673100</xdr:colOff>
      <xdr:row>4</xdr:row>
      <xdr:rowOff>1917700</xdr:rowOff>
    </xdr:from>
    <xdr:to>
      <xdr:col>15</xdr:col>
      <xdr:colOff>88900</xdr:colOff>
      <xdr:row>4</xdr:row>
      <xdr:rowOff>4089400</xdr:rowOff>
    </xdr:to>
    <xdr:graphicFrame macro="">
      <xdr:nvGraphicFramePr>
        <xdr:cNvPr id="3" name="Chart 2">
          <a:extLst>
            <a:ext uri="{FF2B5EF4-FFF2-40B4-BE49-F238E27FC236}">
              <a16:creationId xmlns:a16="http://schemas.microsoft.com/office/drawing/2014/main" id="{65833A9E-2644-6C4A-8AE2-2686A5DD54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4</xdr:row>
      <xdr:rowOff>0</xdr:rowOff>
    </xdr:from>
    <xdr:to>
      <xdr:col>5</xdr:col>
      <xdr:colOff>38100</xdr:colOff>
      <xdr:row>4</xdr:row>
      <xdr:rowOff>4089400</xdr:rowOff>
    </xdr:to>
    <xdr:graphicFrame macro="">
      <xdr:nvGraphicFramePr>
        <xdr:cNvPr id="5" name="Chart 4">
          <a:extLst>
            <a:ext uri="{FF2B5EF4-FFF2-40B4-BE49-F238E27FC236}">
              <a16:creationId xmlns:a16="http://schemas.microsoft.com/office/drawing/2014/main" id="{2A6E62AA-1B02-EA42-BB19-5814EA917CD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660400</xdr:colOff>
      <xdr:row>4</xdr:row>
      <xdr:rowOff>76200</xdr:rowOff>
    </xdr:from>
    <xdr:to>
      <xdr:col>13</xdr:col>
      <xdr:colOff>12700</xdr:colOff>
      <xdr:row>4</xdr:row>
      <xdr:rowOff>800100</xdr:rowOff>
    </xdr:to>
    <xdr:sp macro="" textlink="">
      <xdr:nvSpPr>
        <xdr:cNvPr id="6" name="TextBox 5">
          <a:extLst>
            <a:ext uri="{FF2B5EF4-FFF2-40B4-BE49-F238E27FC236}">
              <a16:creationId xmlns:a16="http://schemas.microsoft.com/office/drawing/2014/main" id="{47D425AB-45D9-AD48-8F5B-90DEA257EDFD}"/>
            </a:ext>
          </a:extLst>
        </xdr:cNvPr>
        <xdr:cNvSpPr txBox="1"/>
      </xdr:nvSpPr>
      <xdr:spPr>
        <a:xfrm>
          <a:off x="9753600" y="1536700"/>
          <a:ext cx="4622800" cy="723900"/>
        </a:xfrm>
        <a:prstGeom prst="rect">
          <a:avLst/>
        </a:prstGeom>
        <a:solidFill>
          <a:schemeClr val="accent4">
            <a:lumMod val="60000"/>
            <a:lumOff val="4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de-DE" sz="1200">
              <a:latin typeface="Century Gothic" panose="020B0502020202020204" pitchFamily="34" charset="0"/>
            </a:rPr>
            <a:t>Geben Sie DASHBOARD-DATEN ab Zeile 10 in die Tabellen ein. </a:t>
          </a:r>
        </a:p>
        <a:p>
          <a:pPr rtl="0"/>
          <a:r>
            <a:rPr lang="de-DE" sz="1200">
              <a:latin typeface="Century Gothic" panose="020B0502020202020204" pitchFamily="34" charset="0"/>
            </a:rPr>
            <a:t>Dashboard-Grafiken werden automatisch ausgefüllt. </a:t>
          </a:r>
        </a:p>
        <a:p>
          <a:pPr rtl="0"/>
          <a:r>
            <a:rPr lang="de-DE" sz="1200">
              <a:latin typeface="Century Gothic" panose="020B0502020202020204" pitchFamily="34" charset="0"/>
            </a:rPr>
            <a:t>Benutzer füllt nur die nicht schattierten Zellen aus. </a:t>
          </a:r>
        </a:p>
      </xdr:txBody>
    </xdr:sp>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IC-Distributed-Team-Meeting-Planner105"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IC-Leads-and-Opportunities-Tracking-Template23"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Disclaimer-Smartsheet-Templates_Solution1-Tab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tributed Team Meeting Plan"/>
    </sheetNames>
    <sheetDataSet>
      <sheetData sheetId="0">
        <row r="6">
          <cell r="D6">
            <v>0.4375</v>
          </cell>
          <cell r="E6">
            <v>0.48958333333333331</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ads &amp; Opportunities Dashboard"/>
      <sheetName val="Leads"/>
      <sheetName val="Opportunities"/>
      <sheetName val="IC-Leads-and-Opportunities-Trac"/>
    </sheetNames>
    <sheetDataSet>
      <sheetData sheetId="0" refreshError="1"/>
      <sheetData sheetId="1"/>
      <sheetData sheetId="2" refreshError="1"/>
      <sheetData sheetId="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tenance Work Order"/>
      <sheetName val="BLANK - Maintenance Work Order "/>
      <sheetName val="- Disclaimer -"/>
    </sheetNames>
    <sheetDataSet>
      <sheetData sheetId="0"/>
      <sheetData sheetId="1" refreshError="1"/>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de.smartsheet.com/try-it?trp=49699&amp;utm_language=DE&amp;utm_source=integrated-content&amp;utm_campaign=https://de.smartsheet.com/content/project-pipeline-template&amp;utm_medium=ic+Project+Pipeline+Tracker+Sample+excel+49699+de&amp;lpa=ic+Project+Pipeline+Tracker+Sample+excel+49699+de"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59999389629810485"/>
    <pageSetUpPr fitToPage="1"/>
  </sheetPr>
  <dimension ref="A1:JW1007"/>
  <sheetViews>
    <sheetView showGridLines="0" tabSelected="1" zoomScaleNormal="100" workbookViewId="0">
      <pane ySplit="1" topLeftCell="A2" activePane="bottomLeft" state="frozen"/>
      <selection pane="bottomLeft" activeCell="B3" sqref="B3:F3"/>
    </sheetView>
  </sheetViews>
  <sheetFormatPr baseColWidth="10" defaultColWidth="11" defaultRowHeight="13"/>
  <cols>
    <col min="1" max="1" width="3.33203125" style="6" customWidth="1"/>
    <col min="2" max="2" width="12" style="6" customWidth="1"/>
    <col min="3" max="3" width="25.83203125" style="6" customWidth="1"/>
    <col min="4" max="4" width="20.83203125" style="6" customWidth="1"/>
    <col min="5" max="8" width="14.83203125" style="6" customWidth="1"/>
    <col min="9" max="9" width="17.33203125" style="6" customWidth="1"/>
    <col min="10" max="10" width="16.6640625" style="6" customWidth="1"/>
    <col min="11" max="11" width="14.83203125" style="6" customWidth="1"/>
    <col min="12" max="12" width="11.83203125" style="6" customWidth="1"/>
    <col min="13" max="13" width="15" style="6" customWidth="1"/>
    <col min="14" max="14" width="16" style="6" customWidth="1"/>
    <col min="15" max="15" width="10.83203125" style="6" customWidth="1"/>
    <col min="16" max="16" width="24.33203125" style="6" customWidth="1"/>
    <col min="17" max="17" width="3.33203125" style="6" customWidth="1"/>
    <col min="18" max="18" width="15.6640625" style="6" customWidth="1"/>
    <col min="19" max="19" width="3.33203125" style="6" customWidth="1"/>
    <col min="20" max="20" width="15.83203125" style="6" customWidth="1"/>
    <col min="21" max="21" width="3.33203125" style="6" customWidth="1"/>
    <col min="22" max="22" width="10.83203125" style="6" customWidth="1"/>
    <col min="23" max="23" width="3.33203125" style="6" customWidth="1"/>
    <col min="24" max="16384" width="11" style="6"/>
  </cols>
  <sheetData>
    <row r="1" spans="1:259" s="10" customFormat="1" ht="50" customHeight="1">
      <c r="B1" s="34" t="s">
        <v>12</v>
      </c>
    </row>
    <row r="2" spans="1:259" s="18" customFormat="1" ht="36" customHeight="1">
      <c r="A2" s="15"/>
      <c r="B2" s="73" t="s">
        <v>13</v>
      </c>
      <c r="C2" s="73"/>
      <c r="D2" s="73"/>
      <c r="E2" s="73"/>
      <c r="F2" s="73"/>
      <c r="G2" s="16" t="s">
        <v>14</v>
      </c>
      <c r="H2" s="17" t="s">
        <v>0</v>
      </c>
      <c r="I2" s="16" t="s">
        <v>15</v>
      </c>
      <c r="J2" s="16" t="s">
        <v>16</v>
      </c>
      <c r="K2" s="16" t="s">
        <v>17</v>
      </c>
      <c r="L2" s="76" t="s">
        <v>18</v>
      </c>
      <c r="M2" s="76"/>
      <c r="P2" s="15"/>
      <c r="Q2" s="15"/>
      <c r="R2" s="15"/>
      <c r="S2" s="15"/>
      <c r="T2" s="15"/>
      <c r="U2" s="15"/>
      <c r="V2" s="15"/>
      <c r="W2" s="15"/>
      <c r="X2" s="15"/>
      <c r="Y2" s="15"/>
      <c r="Z2" s="15"/>
      <c r="AA2" s="15"/>
      <c r="AB2" s="15"/>
      <c r="AC2" s="15"/>
      <c r="AD2" s="15"/>
      <c r="AE2" s="15"/>
      <c r="AF2" s="15"/>
      <c r="AG2" s="15"/>
      <c r="AH2" s="15"/>
      <c r="AI2" s="15"/>
    </row>
    <row r="3" spans="1:259" ht="35" customHeight="1" thickBot="1">
      <c r="A3" s="1"/>
      <c r="B3" s="69"/>
      <c r="C3" s="70"/>
      <c r="D3" s="70"/>
      <c r="E3" s="70"/>
      <c r="F3" s="71"/>
      <c r="G3" s="33" t="s">
        <v>1</v>
      </c>
      <c r="H3" s="61" t="s">
        <v>19</v>
      </c>
      <c r="I3" s="57">
        <f>F29</f>
        <v>3</v>
      </c>
      <c r="J3" s="58">
        <f>IFERROR(G29/G30,"0")</f>
        <v>0.27272727272727271</v>
      </c>
      <c r="K3" s="60">
        <f>J29</f>
        <v>1</v>
      </c>
      <c r="L3" s="77">
        <f>IFERROR(AVERAGEIF(L10:L20,"&lt;&gt;0"),"")</f>
        <v>327</v>
      </c>
      <c r="M3" s="78"/>
      <c r="P3" s="1"/>
      <c r="Q3" s="1"/>
      <c r="R3" s="1"/>
      <c r="S3" s="1"/>
      <c r="T3" s="1"/>
      <c r="U3" s="1"/>
      <c r="V3" s="1"/>
      <c r="W3" s="1"/>
      <c r="X3" s="1"/>
      <c r="Y3" s="1"/>
      <c r="Z3" s="1"/>
      <c r="AA3" s="1"/>
      <c r="AB3" s="1"/>
      <c r="AC3" s="1"/>
      <c r="AD3" s="1"/>
      <c r="AE3" s="1"/>
      <c r="AF3" s="1"/>
      <c r="AG3" s="1"/>
      <c r="AH3" s="1"/>
      <c r="AI3" s="1"/>
    </row>
    <row r="4" spans="1:259">
      <c r="A4" s="1"/>
      <c r="B4" s="1"/>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c r="IX4" s="1"/>
      <c r="IY4" s="1"/>
    </row>
    <row r="5" spans="1:259" ht="323" customHeight="1">
      <c r="A5" s="1"/>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c r="IY5" s="1"/>
    </row>
    <row r="6" spans="1:259">
      <c r="A6" s="1"/>
      <c r="B6" s="1"/>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c r="IY6" s="1"/>
    </row>
    <row r="7" spans="1:259" ht="35" customHeight="1">
      <c r="A7" s="1"/>
      <c r="B7" s="75" t="s">
        <v>20</v>
      </c>
      <c r="C7" s="75"/>
      <c r="D7" s="75"/>
      <c r="E7" s="75"/>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c r="IY7" s="1"/>
    </row>
    <row r="8" spans="1:259" ht="25" customHeight="1">
      <c r="A8" s="1"/>
      <c r="B8" s="74" t="s">
        <v>21</v>
      </c>
      <c r="C8" s="74"/>
      <c r="D8" s="74"/>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c r="IY8" s="1"/>
    </row>
    <row r="9" spans="1:259" s="10" customFormat="1" ht="35" customHeight="1">
      <c r="A9" s="9"/>
      <c r="B9" s="13" t="s">
        <v>22</v>
      </c>
      <c r="C9" s="13" t="s">
        <v>3</v>
      </c>
      <c r="D9" s="13" t="s">
        <v>23</v>
      </c>
      <c r="E9" s="53" t="s">
        <v>24</v>
      </c>
      <c r="F9" s="52" t="s">
        <v>25</v>
      </c>
      <c r="G9" s="51" t="s">
        <v>26</v>
      </c>
      <c r="H9" s="50" t="s">
        <v>27</v>
      </c>
      <c r="I9" s="49" t="s">
        <v>28</v>
      </c>
      <c r="J9" s="48" t="s">
        <v>29</v>
      </c>
      <c r="K9" s="55" t="s">
        <v>30</v>
      </c>
      <c r="L9" s="54" t="s">
        <v>31</v>
      </c>
      <c r="M9" s="13" t="s">
        <v>32</v>
      </c>
      <c r="N9" s="13" t="s">
        <v>0</v>
      </c>
      <c r="O9" s="13" t="s">
        <v>33</v>
      </c>
      <c r="P9" s="13" t="s">
        <v>34</v>
      </c>
      <c r="Q9" s="9"/>
      <c r="R9" s="13" t="s">
        <v>32</v>
      </c>
      <c r="S9" s="9"/>
      <c r="T9" s="13" t="s">
        <v>0</v>
      </c>
      <c r="U9" s="9"/>
      <c r="V9" s="13" t="s">
        <v>33</v>
      </c>
      <c r="W9" s="9"/>
      <c r="X9" s="9"/>
      <c r="Y9" s="9"/>
      <c r="Z9" s="9"/>
      <c r="AA9" s="9"/>
      <c r="AB9" s="9"/>
      <c r="AC9" s="9"/>
      <c r="AD9" s="9"/>
      <c r="AE9" s="9"/>
      <c r="AF9" s="9"/>
      <c r="AG9" s="9"/>
      <c r="AH9" s="9"/>
      <c r="AI9" s="9"/>
      <c r="AJ9" s="9"/>
      <c r="AK9" s="9"/>
      <c r="AL9" s="9"/>
      <c r="AM9" s="9"/>
      <c r="AN9" s="9"/>
      <c r="AO9" s="9"/>
      <c r="AP9" s="9"/>
      <c r="AQ9" s="9"/>
      <c r="AR9" s="9"/>
      <c r="AS9" s="9"/>
      <c r="AT9" s="9"/>
      <c r="AU9" s="9"/>
      <c r="AV9" s="9"/>
      <c r="AW9" s="9"/>
      <c r="AX9" s="9"/>
      <c r="AY9" s="9"/>
      <c r="AZ9" s="9"/>
      <c r="BA9" s="9"/>
      <c r="BB9" s="9"/>
      <c r="BC9" s="9"/>
      <c r="BD9" s="9"/>
      <c r="BE9" s="9"/>
      <c r="BF9" s="9"/>
      <c r="BG9" s="9"/>
      <c r="BH9" s="9"/>
      <c r="BI9" s="9"/>
      <c r="BJ9" s="9"/>
      <c r="BK9" s="9"/>
      <c r="BL9" s="9"/>
      <c r="BM9" s="9"/>
      <c r="BN9" s="9"/>
      <c r="BO9" s="9"/>
      <c r="BP9" s="9"/>
      <c r="BQ9" s="9"/>
      <c r="BR9" s="9"/>
      <c r="BS9" s="9"/>
      <c r="BT9" s="9"/>
      <c r="BU9" s="9"/>
      <c r="BV9" s="9"/>
      <c r="BW9" s="9"/>
      <c r="BX9" s="9"/>
      <c r="BY9" s="9"/>
      <c r="BZ9" s="9"/>
      <c r="CA9" s="9"/>
      <c r="CB9" s="9"/>
      <c r="CC9" s="9"/>
      <c r="CD9" s="9"/>
      <c r="CE9" s="9"/>
      <c r="CF9" s="9"/>
      <c r="CG9" s="9"/>
      <c r="CH9" s="9"/>
      <c r="CI9" s="9"/>
      <c r="CJ9" s="9"/>
      <c r="CK9" s="9"/>
      <c r="CL9" s="9"/>
      <c r="CM9" s="9"/>
      <c r="CN9" s="9"/>
      <c r="CO9" s="9"/>
      <c r="CP9" s="9"/>
      <c r="CQ9" s="9"/>
      <c r="CR9" s="9"/>
      <c r="CS9" s="9"/>
      <c r="CT9" s="9"/>
      <c r="CU9" s="9"/>
      <c r="CV9" s="9"/>
      <c r="CW9" s="9"/>
      <c r="CX9" s="9"/>
      <c r="CY9" s="9"/>
      <c r="CZ9" s="9"/>
      <c r="DA9" s="9"/>
      <c r="DB9" s="9"/>
      <c r="DC9" s="9"/>
      <c r="DD9" s="9"/>
      <c r="DE9" s="9"/>
      <c r="DF9" s="9"/>
      <c r="DG9" s="9"/>
      <c r="DH9" s="9"/>
      <c r="DI9" s="9"/>
      <c r="DJ9" s="9"/>
      <c r="DK9" s="9"/>
      <c r="DL9" s="9"/>
      <c r="DM9" s="9"/>
      <c r="DN9" s="9"/>
      <c r="DO9" s="9"/>
      <c r="DP9" s="9"/>
      <c r="DQ9" s="9"/>
      <c r="DR9" s="9"/>
      <c r="DS9" s="9"/>
      <c r="DT9" s="9"/>
      <c r="DU9" s="9"/>
      <c r="DV9" s="9"/>
      <c r="DW9" s="9"/>
      <c r="DX9" s="9"/>
      <c r="DY9" s="9"/>
      <c r="DZ9" s="9"/>
      <c r="EA9" s="9"/>
      <c r="EB9" s="9"/>
      <c r="EC9" s="9"/>
      <c r="ED9" s="9"/>
      <c r="EE9" s="9"/>
      <c r="EF9" s="9"/>
      <c r="EG9" s="9"/>
      <c r="EH9" s="9"/>
      <c r="EI9" s="9"/>
      <c r="EJ9" s="9"/>
      <c r="EK9" s="9"/>
      <c r="EL9" s="9"/>
      <c r="EM9" s="9"/>
      <c r="EN9" s="9"/>
      <c r="EO9" s="9"/>
      <c r="EP9" s="9"/>
      <c r="EQ9" s="9"/>
      <c r="ER9" s="9"/>
      <c r="ES9" s="9"/>
      <c r="ET9" s="9"/>
      <c r="EU9" s="9"/>
      <c r="EV9" s="9"/>
      <c r="EW9" s="9"/>
      <c r="EX9" s="9"/>
      <c r="EY9" s="9"/>
      <c r="EZ9" s="9"/>
      <c r="FA9" s="9"/>
      <c r="FB9" s="9"/>
      <c r="FC9" s="9"/>
      <c r="FD9" s="9"/>
      <c r="FE9" s="9"/>
      <c r="FF9" s="9"/>
      <c r="FG9" s="9"/>
      <c r="FH9" s="9"/>
      <c r="FI9" s="9"/>
      <c r="FJ9" s="9"/>
      <c r="FK9" s="9"/>
      <c r="FL9" s="9"/>
      <c r="FM9" s="9"/>
      <c r="FN9" s="9"/>
      <c r="FO9" s="9"/>
      <c r="FP9" s="9"/>
      <c r="FQ9" s="9"/>
      <c r="FR9" s="9"/>
      <c r="FS9" s="9"/>
      <c r="FT9" s="9"/>
      <c r="FU9" s="9"/>
      <c r="FV9" s="9"/>
      <c r="FW9" s="9"/>
      <c r="FX9" s="9"/>
      <c r="FY9" s="9"/>
      <c r="FZ9" s="9"/>
      <c r="GA9" s="9"/>
      <c r="GB9" s="9"/>
      <c r="GC9" s="9"/>
      <c r="GD9" s="9"/>
      <c r="GE9" s="9"/>
      <c r="GF9" s="9"/>
      <c r="GG9" s="9"/>
      <c r="GH9" s="9"/>
      <c r="GI9" s="9"/>
      <c r="GJ9" s="9"/>
      <c r="GK9" s="9"/>
      <c r="GL9" s="9"/>
      <c r="GM9" s="9"/>
      <c r="GN9" s="9"/>
      <c r="GO9" s="9"/>
      <c r="GP9" s="9"/>
      <c r="GQ9" s="9"/>
      <c r="GR9" s="9"/>
      <c r="GS9" s="9"/>
      <c r="GT9" s="9"/>
      <c r="GU9" s="9"/>
      <c r="GV9" s="9"/>
      <c r="GW9" s="9"/>
      <c r="GX9" s="9"/>
      <c r="GY9" s="9"/>
      <c r="GZ9" s="9"/>
      <c r="HA9" s="9"/>
      <c r="HB9" s="9"/>
      <c r="HC9" s="9"/>
      <c r="HD9" s="9"/>
      <c r="HE9" s="9"/>
      <c r="HF9" s="9"/>
      <c r="HG9" s="9"/>
      <c r="HH9" s="9"/>
      <c r="HI9" s="9"/>
      <c r="HJ9" s="9"/>
      <c r="HK9" s="9"/>
      <c r="HL9" s="9"/>
      <c r="HM9" s="9"/>
      <c r="HN9" s="9"/>
      <c r="HO9" s="9"/>
      <c r="HP9" s="9"/>
      <c r="HQ9" s="9"/>
      <c r="HR9" s="9"/>
      <c r="HS9" s="9"/>
      <c r="HT9" s="9"/>
      <c r="HU9" s="9"/>
      <c r="HV9" s="9"/>
      <c r="HW9" s="9"/>
      <c r="HX9" s="9"/>
      <c r="HY9" s="9"/>
      <c r="HZ9" s="9"/>
      <c r="IA9" s="9"/>
      <c r="IB9" s="9"/>
      <c r="IC9" s="9"/>
      <c r="ID9" s="9"/>
      <c r="IE9" s="9"/>
      <c r="IF9" s="9"/>
      <c r="IG9" s="9"/>
      <c r="IH9" s="9"/>
      <c r="II9" s="9"/>
      <c r="IJ9" s="9"/>
      <c r="IK9" s="9"/>
      <c r="IL9" s="9"/>
      <c r="IM9" s="9"/>
      <c r="IN9" s="9"/>
      <c r="IO9" s="9"/>
      <c r="IP9" s="9"/>
      <c r="IQ9" s="9"/>
      <c r="IR9" s="9"/>
      <c r="IS9" s="9"/>
      <c r="IT9" s="9"/>
      <c r="IU9" s="9"/>
      <c r="IV9" s="9"/>
      <c r="IW9" s="9"/>
      <c r="IX9" s="9"/>
      <c r="IY9" s="9"/>
    </row>
    <row r="10" spans="1:259" s="8" customFormat="1" ht="23" customHeight="1">
      <c r="A10" s="7"/>
      <c r="B10" s="3">
        <v>1</v>
      </c>
      <c r="C10" s="2" t="s">
        <v>35</v>
      </c>
      <c r="D10" s="2" t="s">
        <v>7</v>
      </c>
      <c r="E10" s="63">
        <v>46539</v>
      </c>
      <c r="F10" s="64">
        <v>46553</v>
      </c>
      <c r="G10" s="65">
        <v>46568</v>
      </c>
      <c r="H10" s="65">
        <v>46569</v>
      </c>
      <c r="I10" s="65"/>
      <c r="J10" s="65"/>
      <c r="K10" s="63"/>
      <c r="L10" s="56">
        <f>IF(K10=0,0,K10-E10)</f>
        <v>0</v>
      </c>
      <c r="M10" s="2" t="s">
        <v>36</v>
      </c>
      <c r="N10" s="11" t="s">
        <v>37</v>
      </c>
      <c r="O10" s="2" t="s">
        <v>38</v>
      </c>
      <c r="P10" s="2"/>
      <c r="R10" s="40" t="s">
        <v>39</v>
      </c>
      <c r="T10" s="19" t="s">
        <v>40</v>
      </c>
      <c r="U10" s="7"/>
      <c r="V10" s="35" t="s">
        <v>38</v>
      </c>
      <c r="W10" s="7"/>
      <c r="X10" s="7"/>
      <c r="Y10" s="7"/>
      <c r="Z10" s="7"/>
      <c r="AA10" s="7"/>
      <c r="AB10" s="7"/>
      <c r="AC10" s="7"/>
      <c r="AD10" s="7"/>
      <c r="AE10" s="7"/>
      <c r="AF10" s="7"/>
      <c r="AG10" s="7"/>
      <c r="AH10" s="7"/>
      <c r="AI10" s="7"/>
      <c r="AJ10" s="7"/>
      <c r="AK10" s="7"/>
      <c r="AL10" s="7"/>
      <c r="AM10" s="7"/>
      <c r="AN10" s="7"/>
      <c r="AO10" s="7"/>
      <c r="AP10" s="7"/>
      <c r="AQ10" s="7"/>
      <c r="AR10" s="7"/>
      <c r="AS10" s="7"/>
      <c r="AT10" s="7"/>
      <c r="AU10" s="7"/>
      <c r="AV10" s="7"/>
      <c r="AW10" s="7"/>
      <c r="AX10" s="7"/>
      <c r="AY10" s="7"/>
      <c r="AZ10" s="7"/>
      <c r="BA10" s="7"/>
      <c r="BB10" s="7"/>
      <c r="BC10" s="7"/>
      <c r="BD10" s="7"/>
      <c r="BE10" s="7"/>
      <c r="BF10" s="7"/>
      <c r="BG10" s="7"/>
      <c r="BH10" s="7"/>
      <c r="BI10" s="7"/>
      <c r="BJ10" s="7"/>
      <c r="BK10" s="7"/>
      <c r="BL10" s="7"/>
      <c r="BM10" s="7"/>
      <c r="BN10" s="7"/>
      <c r="BO10" s="7"/>
      <c r="BP10" s="7"/>
      <c r="BQ10" s="7"/>
      <c r="BR10" s="7"/>
      <c r="BS10" s="7"/>
      <c r="BT10" s="7"/>
      <c r="BU10" s="7"/>
      <c r="BV10" s="7"/>
      <c r="BW10" s="7"/>
      <c r="BX10" s="7"/>
      <c r="BY10" s="7"/>
      <c r="BZ10" s="7"/>
      <c r="CA10" s="7"/>
      <c r="CB10" s="7"/>
      <c r="CC10" s="7"/>
      <c r="CD10" s="7"/>
      <c r="CE10" s="7"/>
      <c r="CF10" s="7"/>
      <c r="CG10" s="7"/>
      <c r="CH10" s="7"/>
      <c r="CI10" s="7"/>
      <c r="CJ10" s="7"/>
      <c r="CK10" s="7"/>
      <c r="CL10" s="7"/>
      <c r="CM10" s="7"/>
      <c r="CN10" s="7"/>
      <c r="CO10" s="7"/>
      <c r="CP10" s="7"/>
      <c r="CQ10" s="7"/>
      <c r="CR10" s="7"/>
      <c r="CS10" s="7"/>
      <c r="CT10" s="7"/>
      <c r="CU10" s="7"/>
      <c r="CV10" s="7"/>
      <c r="CW10" s="7"/>
      <c r="CX10" s="7"/>
      <c r="CY10" s="7"/>
      <c r="CZ10" s="7"/>
      <c r="DA10" s="7"/>
      <c r="DB10" s="7"/>
      <c r="DC10" s="7"/>
      <c r="DD10" s="7"/>
      <c r="DE10" s="7"/>
      <c r="DF10" s="7"/>
      <c r="DG10" s="7"/>
      <c r="DH10" s="7"/>
      <c r="DI10" s="7"/>
      <c r="DJ10" s="7"/>
      <c r="DK10" s="7"/>
      <c r="DL10" s="7"/>
      <c r="DM10" s="7"/>
      <c r="DN10" s="7"/>
      <c r="DO10" s="7"/>
      <c r="DP10" s="7"/>
      <c r="DQ10" s="7"/>
      <c r="DR10" s="7"/>
      <c r="DS10" s="7"/>
      <c r="DT10" s="7"/>
      <c r="DU10" s="7"/>
      <c r="DV10" s="7"/>
      <c r="DW10" s="7"/>
      <c r="DX10" s="7"/>
      <c r="DY10" s="7"/>
      <c r="DZ10" s="7"/>
      <c r="EA10" s="7"/>
      <c r="EB10" s="7"/>
      <c r="EC10" s="7"/>
      <c r="ED10" s="7"/>
      <c r="EE10" s="7"/>
      <c r="EF10" s="7"/>
      <c r="EG10" s="7"/>
      <c r="EH10" s="7"/>
      <c r="EI10" s="7"/>
      <c r="EJ10" s="7"/>
      <c r="EK10" s="7"/>
      <c r="EL10" s="7"/>
      <c r="EM10" s="7"/>
      <c r="EN10" s="7"/>
      <c r="EO10" s="7"/>
      <c r="EP10" s="7"/>
      <c r="EQ10" s="7"/>
      <c r="ER10" s="7"/>
      <c r="ES10" s="7"/>
      <c r="ET10" s="7"/>
      <c r="EU10" s="7"/>
      <c r="EV10" s="7"/>
      <c r="EW10" s="7"/>
      <c r="EX10" s="7"/>
      <c r="EY10" s="7"/>
      <c r="EZ10" s="7"/>
      <c r="FA10" s="7"/>
      <c r="FB10" s="7"/>
      <c r="FC10" s="7"/>
      <c r="FD10" s="7"/>
      <c r="FE10" s="7"/>
      <c r="FF10" s="7"/>
      <c r="FG10" s="7"/>
      <c r="FH10" s="7"/>
      <c r="FI10" s="7"/>
      <c r="FJ10" s="7"/>
      <c r="FK10" s="7"/>
      <c r="FL10" s="7"/>
      <c r="FM10" s="7"/>
      <c r="FN10" s="7"/>
      <c r="FO10" s="7"/>
      <c r="FP10" s="7"/>
      <c r="FQ10" s="7"/>
      <c r="FR10" s="7"/>
      <c r="FS10" s="7"/>
      <c r="FT10" s="7"/>
      <c r="FU10" s="7"/>
      <c r="FV10" s="7"/>
      <c r="FW10" s="7"/>
      <c r="FX10" s="7"/>
      <c r="FY10" s="7"/>
      <c r="FZ10" s="7"/>
      <c r="GA10" s="7"/>
      <c r="GB10" s="7"/>
      <c r="GC10" s="7"/>
      <c r="GD10" s="7"/>
      <c r="GE10" s="7"/>
      <c r="GF10" s="7"/>
      <c r="GG10" s="7"/>
      <c r="GH10" s="7"/>
      <c r="GI10" s="7"/>
      <c r="GJ10" s="7"/>
      <c r="GK10" s="7"/>
      <c r="GL10" s="7"/>
      <c r="GM10" s="7"/>
      <c r="GN10" s="7"/>
      <c r="GO10" s="7"/>
      <c r="GP10" s="7"/>
      <c r="GQ10" s="7"/>
      <c r="GR10" s="7"/>
      <c r="GS10" s="7"/>
      <c r="GT10" s="7"/>
      <c r="GU10" s="7"/>
      <c r="GV10" s="7"/>
      <c r="GW10" s="7"/>
      <c r="GX10" s="7"/>
      <c r="GY10" s="7"/>
      <c r="GZ10" s="7"/>
      <c r="HA10" s="7"/>
      <c r="HB10" s="7"/>
      <c r="HC10" s="7"/>
      <c r="HD10" s="7"/>
      <c r="HE10" s="7"/>
      <c r="HF10" s="7"/>
      <c r="HG10" s="7"/>
      <c r="HH10" s="7"/>
      <c r="HI10" s="7"/>
      <c r="HJ10" s="7"/>
      <c r="HK10" s="7"/>
      <c r="HL10" s="7"/>
      <c r="HM10" s="7"/>
      <c r="HN10" s="7"/>
      <c r="HO10" s="7"/>
      <c r="HP10" s="7"/>
      <c r="HQ10" s="7"/>
      <c r="HR10" s="7"/>
      <c r="HS10" s="7"/>
      <c r="HT10" s="7"/>
      <c r="HU10" s="7"/>
      <c r="HV10" s="7"/>
      <c r="HW10" s="7"/>
      <c r="HX10" s="7"/>
      <c r="HY10" s="7"/>
      <c r="HZ10" s="7"/>
      <c r="IA10" s="7"/>
      <c r="IB10" s="7"/>
      <c r="IC10" s="7"/>
      <c r="ID10" s="7"/>
      <c r="IE10" s="7"/>
      <c r="IF10" s="7"/>
      <c r="IG10" s="7"/>
      <c r="IH10" s="7"/>
      <c r="II10" s="7"/>
      <c r="IJ10" s="7"/>
      <c r="IK10" s="7"/>
      <c r="IL10" s="7"/>
      <c r="IM10" s="7"/>
      <c r="IN10" s="7"/>
      <c r="IO10" s="7"/>
      <c r="IP10" s="7"/>
      <c r="IQ10" s="7"/>
      <c r="IR10" s="7"/>
      <c r="IS10" s="7"/>
      <c r="IT10" s="7"/>
      <c r="IU10" s="7"/>
      <c r="IV10" s="7"/>
      <c r="IW10" s="7"/>
      <c r="IX10" s="7"/>
      <c r="IY10" s="7"/>
    </row>
    <row r="11" spans="1:259" s="8" customFormat="1" ht="23" customHeight="1">
      <c r="A11" s="7"/>
      <c r="B11" s="3">
        <v>2</v>
      </c>
      <c r="C11" s="4" t="s">
        <v>41</v>
      </c>
      <c r="D11" s="4" t="s">
        <v>8</v>
      </c>
      <c r="E11" s="66">
        <v>46569</v>
      </c>
      <c r="F11" s="67">
        <v>46583</v>
      </c>
      <c r="G11" s="68">
        <v>46598</v>
      </c>
      <c r="H11" s="68">
        <v>46600</v>
      </c>
      <c r="I11" s="68">
        <v>46631</v>
      </c>
      <c r="J11" s="68">
        <v>46692</v>
      </c>
      <c r="K11" s="66">
        <v>46722</v>
      </c>
      <c r="L11" s="56">
        <f t="shared" ref="L11:L20" si="0">IF(K11=0,0,K11-E11)</f>
        <v>153</v>
      </c>
      <c r="M11" s="3" t="s">
        <v>42</v>
      </c>
      <c r="N11" s="62" t="s">
        <v>43</v>
      </c>
      <c r="O11" s="3" t="s">
        <v>44</v>
      </c>
      <c r="P11" s="2"/>
      <c r="R11" s="41" t="s">
        <v>45</v>
      </c>
      <c r="T11" s="3" t="s">
        <v>37</v>
      </c>
      <c r="U11" s="7"/>
      <c r="V11" s="36" t="s">
        <v>44</v>
      </c>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c r="CA11" s="7"/>
      <c r="CB11" s="7"/>
      <c r="CC11" s="7"/>
      <c r="CD11" s="7"/>
      <c r="CE11" s="7"/>
      <c r="CF11" s="7"/>
      <c r="CG11" s="7"/>
      <c r="CH11" s="7"/>
      <c r="CI11" s="7"/>
      <c r="CJ11" s="7"/>
      <c r="CK11" s="7"/>
      <c r="CL11" s="7"/>
      <c r="CM11" s="7"/>
      <c r="CN11" s="7"/>
      <c r="CO11" s="7"/>
      <c r="CP11" s="7"/>
      <c r="CQ11" s="7"/>
      <c r="CR11" s="7"/>
      <c r="CS11" s="7"/>
      <c r="CT11" s="7"/>
      <c r="CU11" s="7"/>
      <c r="CV11" s="7"/>
      <c r="CW11" s="7"/>
      <c r="CX11" s="7"/>
      <c r="CY11" s="7"/>
      <c r="CZ11" s="7"/>
      <c r="DA11" s="7"/>
      <c r="DB11" s="7"/>
      <c r="DC11" s="7"/>
      <c r="DD11" s="7"/>
      <c r="DE11" s="7"/>
      <c r="DF11" s="7"/>
      <c r="DG11" s="7"/>
      <c r="DH11" s="7"/>
      <c r="DI11" s="7"/>
      <c r="DJ11" s="7"/>
      <c r="DK11" s="7"/>
      <c r="DL11" s="7"/>
      <c r="DM11" s="7"/>
      <c r="DN11" s="7"/>
      <c r="DO11" s="7"/>
      <c r="DP11" s="7"/>
      <c r="DQ11" s="7"/>
      <c r="DR11" s="7"/>
      <c r="DS11" s="7"/>
      <c r="DT11" s="7"/>
      <c r="DU11" s="7"/>
      <c r="DV11" s="7"/>
      <c r="DW11" s="7"/>
      <c r="DX11" s="7"/>
      <c r="DY11" s="7"/>
      <c r="DZ11" s="7"/>
      <c r="EA11" s="7"/>
      <c r="EB11" s="7"/>
      <c r="EC11" s="7"/>
      <c r="ED11" s="7"/>
      <c r="EE11" s="7"/>
      <c r="EF11" s="7"/>
      <c r="EG11" s="7"/>
      <c r="EH11" s="7"/>
      <c r="EI11" s="7"/>
      <c r="EJ11" s="7"/>
      <c r="EK11" s="7"/>
      <c r="EL11" s="7"/>
      <c r="EM11" s="7"/>
      <c r="EN11" s="7"/>
      <c r="EO11" s="7"/>
      <c r="EP11" s="7"/>
      <c r="EQ11" s="7"/>
      <c r="ER11" s="7"/>
      <c r="ES11" s="7"/>
      <c r="ET11" s="7"/>
      <c r="EU11" s="7"/>
      <c r="EV11" s="7"/>
      <c r="EW11" s="7"/>
      <c r="EX11" s="7"/>
      <c r="EY11" s="7"/>
      <c r="EZ11" s="7"/>
      <c r="FA11" s="7"/>
      <c r="FB11" s="7"/>
      <c r="FC11" s="7"/>
      <c r="FD11" s="7"/>
      <c r="FE11" s="7"/>
      <c r="FF11" s="7"/>
      <c r="FG11" s="7"/>
      <c r="FH11" s="7"/>
      <c r="FI11" s="7"/>
      <c r="FJ11" s="7"/>
      <c r="FK11" s="7"/>
      <c r="FL11" s="7"/>
      <c r="FM11" s="7"/>
      <c r="FN11" s="7"/>
      <c r="FO11" s="7"/>
      <c r="FP11" s="7"/>
      <c r="FQ11" s="7"/>
      <c r="FR11" s="7"/>
      <c r="FS11" s="7"/>
      <c r="FT11" s="7"/>
      <c r="FU11" s="7"/>
      <c r="FV11" s="7"/>
      <c r="FW11" s="7"/>
      <c r="FX11" s="7"/>
      <c r="FY11" s="7"/>
      <c r="FZ11" s="7"/>
      <c r="GA11" s="7"/>
      <c r="GB11" s="7"/>
      <c r="GC11" s="7"/>
      <c r="GD11" s="7"/>
      <c r="GE11" s="7"/>
      <c r="GF11" s="7"/>
      <c r="GG11" s="7"/>
      <c r="GH11" s="7"/>
      <c r="GI11" s="7"/>
      <c r="GJ11" s="7"/>
      <c r="GK11" s="7"/>
      <c r="GL11" s="7"/>
      <c r="GM11" s="7"/>
      <c r="GN11" s="7"/>
      <c r="GO11" s="7"/>
      <c r="GP11" s="7"/>
      <c r="GQ11" s="7"/>
      <c r="GR11" s="7"/>
      <c r="GS11" s="7"/>
      <c r="GT11" s="7"/>
      <c r="GU11" s="7"/>
      <c r="GV11" s="7"/>
      <c r="GW11" s="7"/>
      <c r="GX11" s="7"/>
      <c r="GY11" s="7"/>
      <c r="GZ11" s="7"/>
      <c r="HA11" s="7"/>
      <c r="HB11" s="7"/>
      <c r="HC11" s="7"/>
      <c r="HD11" s="7"/>
      <c r="HE11" s="7"/>
      <c r="HF11" s="7"/>
      <c r="HG11" s="7"/>
      <c r="HH11" s="7"/>
      <c r="HI11" s="7"/>
      <c r="HJ11" s="7"/>
      <c r="HK11" s="7"/>
      <c r="HL11" s="7"/>
      <c r="HM11" s="7"/>
      <c r="HN11" s="7"/>
      <c r="HO11" s="7"/>
      <c r="HP11" s="7"/>
      <c r="HQ11" s="7"/>
      <c r="HR11" s="7"/>
      <c r="HS11" s="7"/>
      <c r="HT11" s="7"/>
      <c r="HU11" s="7"/>
      <c r="HV11" s="7"/>
      <c r="HW11" s="7"/>
      <c r="HX11" s="7"/>
      <c r="HY11" s="7"/>
      <c r="HZ11" s="7"/>
      <c r="IA11" s="7"/>
      <c r="IB11" s="7"/>
      <c r="IC11" s="7"/>
      <c r="ID11" s="7"/>
      <c r="IE11" s="7"/>
      <c r="IF11" s="7"/>
      <c r="IG11" s="7"/>
      <c r="IH11" s="7"/>
      <c r="II11" s="7"/>
      <c r="IJ11" s="7"/>
      <c r="IK11" s="7"/>
      <c r="IL11" s="7"/>
      <c r="IM11" s="7"/>
      <c r="IN11" s="7"/>
      <c r="IO11" s="7"/>
      <c r="IP11" s="7"/>
      <c r="IQ11" s="7"/>
      <c r="IR11" s="7"/>
      <c r="IS11" s="7"/>
      <c r="IT11" s="7"/>
      <c r="IU11" s="7"/>
      <c r="IV11" s="7"/>
      <c r="IW11" s="7"/>
      <c r="IX11" s="7"/>
      <c r="IY11" s="7"/>
    </row>
    <row r="12" spans="1:259" s="8" customFormat="1" ht="23" customHeight="1">
      <c r="A12" s="7"/>
      <c r="B12" s="3">
        <v>3</v>
      </c>
      <c r="C12" s="4" t="s">
        <v>46</v>
      </c>
      <c r="D12" s="4" t="s">
        <v>9</v>
      </c>
      <c r="E12" s="66">
        <v>46600</v>
      </c>
      <c r="F12" s="67">
        <v>46614</v>
      </c>
      <c r="G12" s="68">
        <v>46629</v>
      </c>
      <c r="H12" s="68">
        <v>46631</v>
      </c>
      <c r="I12" s="68">
        <v>46661</v>
      </c>
      <c r="J12" s="68"/>
      <c r="K12" s="66"/>
      <c r="L12" s="56">
        <f t="shared" si="0"/>
        <v>0</v>
      </c>
      <c r="M12" s="3" t="s">
        <v>6</v>
      </c>
      <c r="N12" s="62" t="s">
        <v>47</v>
      </c>
      <c r="O12" s="3" t="s">
        <v>44</v>
      </c>
      <c r="P12" s="2"/>
      <c r="R12" s="42" t="s">
        <v>36</v>
      </c>
      <c r="T12" s="3" t="s">
        <v>43</v>
      </c>
      <c r="U12" s="7"/>
      <c r="V12" s="37" t="s">
        <v>4</v>
      </c>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c r="CB12" s="7"/>
      <c r="CC12" s="7"/>
      <c r="CD12" s="7"/>
      <c r="CE12" s="7"/>
      <c r="CF12" s="7"/>
      <c r="CG12" s="7"/>
      <c r="CH12" s="7"/>
      <c r="CI12" s="7"/>
      <c r="CJ12" s="7"/>
      <c r="CK12" s="7"/>
      <c r="CL12" s="7"/>
      <c r="CM12" s="7"/>
      <c r="CN12" s="7"/>
      <c r="CO12" s="7"/>
      <c r="CP12" s="7"/>
      <c r="CQ12" s="7"/>
      <c r="CR12" s="7"/>
      <c r="CS12" s="7"/>
      <c r="CT12" s="7"/>
      <c r="CU12" s="7"/>
      <c r="CV12" s="7"/>
      <c r="CW12" s="7"/>
      <c r="CX12" s="7"/>
      <c r="CY12" s="7"/>
      <c r="CZ12" s="7"/>
      <c r="DA12" s="7"/>
      <c r="DB12" s="7"/>
      <c r="DC12" s="7"/>
      <c r="DD12" s="7"/>
      <c r="DE12" s="7"/>
      <c r="DF12" s="7"/>
      <c r="DG12" s="7"/>
      <c r="DH12" s="7"/>
      <c r="DI12" s="7"/>
      <c r="DJ12" s="7"/>
      <c r="DK12" s="7"/>
      <c r="DL12" s="7"/>
      <c r="DM12" s="7"/>
      <c r="DN12" s="7"/>
      <c r="DO12" s="7"/>
      <c r="DP12" s="7"/>
      <c r="DQ12" s="7"/>
      <c r="DR12" s="7"/>
      <c r="DS12" s="7"/>
      <c r="DT12" s="7"/>
      <c r="DU12" s="7"/>
      <c r="DV12" s="7"/>
      <c r="DW12" s="7"/>
      <c r="DX12" s="7"/>
      <c r="DY12" s="7"/>
      <c r="DZ12" s="7"/>
      <c r="EA12" s="7"/>
      <c r="EB12" s="7"/>
      <c r="EC12" s="7"/>
      <c r="ED12" s="7"/>
      <c r="EE12" s="7"/>
      <c r="EF12" s="7"/>
      <c r="EG12" s="7"/>
      <c r="EH12" s="7"/>
      <c r="EI12" s="7"/>
      <c r="EJ12" s="7"/>
      <c r="EK12" s="7"/>
      <c r="EL12" s="7"/>
      <c r="EM12" s="7"/>
      <c r="EN12" s="7"/>
      <c r="EO12" s="7"/>
      <c r="EP12" s="7"/>
      <c r="EQ12" s="7"/>
      <c r="ER12" s="7"/>
      <c r="ES12" s="7"/>
      <c r="ET12" s="7"/>
      <c r="EU12" s="7"/>
      <c r="EV12" s="7"/>
      <c r="EW12" s="7"/>
      <c r="EX12" s="7"/>
      <c r="EY12" s="7"/>
      <c r="EZ12" s="7"/>
      <c r="FA12" s="7"/>
      <c r="FB12" s="7"/>
      <c r="FC12" s="7"/>
      <c r="FD12" s="7"/>
      <c r="FE12" s="7"/>
      <c r="FF12" s="7"/>
      <c r="FG12" s="7"/>
      <c r="FH12" s="7"/>
      <c r="FI12" s="7"/>
      <c r="FJ12" s="7"/>
      <c r="FK12" s="7"/>
      <c r="FL12" s="7"/>
      <c r="FM12" s="7"/>
      <c r="FN12" s="7"/>
      <c r="FO12" s="7"/>
      <c r="FP12" s="7"/>
      <c r="FQ12" s="7"/>
      <c r="FR12" s="7"/>
      <c r="FS12" s="7"/>
      <c r="FT12" s="7"/>
      <c r="FU12" s="7"/>
      <c r="FV12" s="7"/>
      <c r="FW12" s="7"/>
      <c r="FX12" s="7"/>
      <c r="FY12" s="7"/>
      <c r="FZ12" s="7"/>
      <c r="GA12" s="7"/>
      <c r="GB12" s="7"/>
      <c r="GC12" s="7"/>
      <c r="GD12" s="7"/>
      <c r="GE12" s="7"/>
      <c r="GF12" s="7"/>
      <c r="GG12" s="7"/>
      <c r="GH12" s="7"/>
      <c r="GI12" s="7"/>
      <c r="GJ12" s="7"/>
      <c r="GK12" s="7"/>
      <c r="GL12" s="7"/>
      <c r="GM12" s="7"/>
      <c r="GN12" s="7"/>
      <c r="GO12" s="7"/>
      <c r="GP12" s="7"/>
      <c r="GQ12" s="7"/>
      <c r="GR12" s="7"/>
      <c r="GS12" s="7"/>
      <c r="GT12" s="7"/>
      <c r="GU12" s="7"/>
      <c r="GV12" s="7"/>
      <c r="GW12" s="7"/>
      <c r="GX12" s="7"/>
      <c r="GY12" s="7"/>
      <c r="GZ12" s="7"/>
      <c r="HA12" s="7"/>
      <c r="HB12" s="7"/>
      <c r="HC12" s="7"/>
      <c r="HD12" s="7"/>
      <c r="HE12" s="7"/>
      <c r="HF12" s="7"/>
      <c r="HG12" s="7"/>
      <c r="HH12" s="7"/>
      <c r="HI12" s="7"/>
      <c r="HJ12" s="7"/>
      <c r="HK12" s="7"/>
      <c r="HL12" s="7"/>
      <c r="HM12" s="7"/>
      <c r="HN12" s="7"/>
      <c r="HO12" s="7"/>
      <c r="HP12" s="7"/>
      <c r="HQ12" s="7"/>
      <c r="HR12" s="7"/>
      <c r="HS12" s="7"/>
      <c r="HT12" s="7"/>
      <c r="HU12" s="7"/>
      <c r="HV12" s="7"/>
      <c r="HW12" s="7"/>
      <c r="HX12" s="7"/>
      <c r="HY12" s="7"/>
      <c r="HZ12" s="7"/>
      <c r="IA12" s="7"/>
      <c r="IB12" s="7"/>
      <c r="IC12" s="7"/>
      <c r="ID12" s="7"/>
      <c r="IE12" s="7"/>
      <c r="IF12" s="7"/>
      <c r="IG12" s="7"/>
      <c r="IH12" s="7"/>
      <c r="II12" s="7"/>
      <c r="IJ12" s="7"/>
      <c r="IK12" s="7"/>
      <c r="IL12" s="7"/>
      <c r="IM12" s="7"/>
      <c r="IN12" s="7"/>
      <c r="IO12" s="7"/>
      <c r="IP12" s="7"/>
      <c r="IQ12" s="7"/>
      <c r="IR12" s="7"/>
      <c r="IS12" s="7"/>
      <c r="IT12" s="7"/>
      <c r="IU12" s="7"/>
      <c r="IV12" s="7"/>
      <c r="IW12" s="7"/>
      <c r="IX12" s="7"/>
      <c r="IY12" s="7"/>
    </row>
    <row r="13" spans="1:259" s="8" customFormat="1" ht="23" customHeight="1">
      <c r="A13" s="7"/>
      <c r="B13" s="3">
        <v>4</v>
      </c>
      <c r="C13" s="11" t="s">
        <v>48</v>
      </c>
      <c r="D13" s="11" t="s">
        <v>7</v>
      </c>
      <c r="E13" s="66">
        <v>46631</v>
      </c>
      <c r="F13" s="67">
        <v>46645</v>
      </c>
      <c r="G13" s="68">
        <v>46660</v>
      </c>
      <c r="H13" s="68">
        <v>46661</v>
      </c>
      <c r="I13" s="68">
        <v>46692</v>
      </c>
      <c r="J13" s="68"/>
      <c r="K13" s="66"/>
      <c r="L13" s="56">
        <f t="shared" si="0"/>
        <v>0</v>
      </c>
      <c r="M13" s="3" t="s">
        <v>6</v>
      </c>
      <c r="N13" s="62" t="s">
        <v>49</v>
      </c>
      <c r="O13" s="3" t="s">
        <v>38</v>
      </c>
      <c r="P13" s="2"/>
      <c r="R13" s="43" t="s">
        <v>6</v>
      </c>
      <c r="T13" s="11" t="s">
        <v>50</v>
      </c>
      <c r="U13" s="7"/>
      <c r="V13" s="11"/>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c r="CB13" s="7"/>
      <c r="CC13" s="7"/>
      <c r="CD13" s="7"/>
      <c r="CE13" s="7"/>
      <c r="CF13" s="7"/>
      <c r="CG13" s="7"/>
      <c r="CH13" s="7"/>
      <c r="CI13" s="7"/>
      <c r="CJ13" s="7"/>
      <c r="CK13" s="7"/>
      <c r="CL13" s="7"/>
      <c r="CM13" s="7"/>
      <c r="CN13" s="7"/>
      <c r="CO13" s="7"/>
      <c r="CP13" s="7"/>
      <c r="CQ13" s="7"/>
      <c r="CR13" s="7"/>
      <c r="CS13" s="7"/>
      <c r="CT13" s="7"/>
      <c r="CU13" s="7"/>
      <c r="CV13" s="7"/>
      <c r="CW13" s="7"/>
      <c r="CX13" s="7"/>
      <c r="CY13" s="7"/>
      <c r="CZ13" s="7"/>
      <c r="DA13" s="7"/>
      <c r="DB13" s="7"/>
      <c r="DC13" s="7"/>
      <c r="DD13" s="7"/>
      <c r="DE13" s="7"/>
      <c r="DF13" s="7"/>
      <c r="DG13" s="7"/>
      <c r="DH13" s="7"/>
      <c r="DI13" s="7"/>
      <c r="DJ13" s="7"/>
      <c r="DK13" s="7"/>
      <c r="DL13" s="7"/>
      <c r="DM13" s="7"/>
      <c r="DN13" s="7"/>
      <c r="DO13" s="7"/>
      <c r="DP13" s="7"/>
      <c r="DQ13" s="7"/>
      <c r="DR13" s="7"/>
      <c r="DS13" s="7"/>
      <c r="DT13" s="7"/>
      <c r="DU13" s="7"/>
      <c r="DV13" s="7"/>
      <c r="DW13" s="7"/>
      <c r="DX13" s="7"/>
      <c r="DY13" s="7"/>
      <c r="DZ13" s="7"/>
      <c r="EA13" s="7"/>
      <c r="EB13" s="7"/>
      <c r="EC13" s="7"/>
      <c r="ED13" s="7"/>
      <c r="EE13" s="7"/>
      <c r="EF13" s="7"/>
      <c r="EG13" s="7"/>
      <c r="EH13" s="7"/>
      <c r="EI13" s="7"/>
      <c r="EJ13" s="7"/>
      <c r="EK13" s="7"/>
      <c r="EL13" s="7"/>
      <c r="EM13" s="7"/>
      <c r="EN13" s="7"/>
      <c r="EO13" s="7"/>
      <c r="EP13" s="7"/>
      <c r="EQ13" s="7"/>
      <c r="ER13" s="7"/>
      <c r="ES13" s="7"/>
      <c r="ET13" s="7"/>
      <c r="EU13" s="7"/>
      <c r="EV13" s="7"/>
      <c r="EW13" s="7"/>
      <c r="EX13" s="7"/>
      <c r="EY13" s="7"/>
      <c r="EZ13" s="7"/>
      <c r="FA13" s="7"/>
      <c r="FB13" s="7"/>
      <c r="FC13" s="7"/>
      <c r="FD13" s="7"/>
      <c r="FE13" s="7"/>
      <c r="FF13" s="7"/>
      <c r="FG13" s="7"/>
      <c r="FH13" s="7"/>
      <c r="FI13" s="7"/>
      <c r="FJ13" s="7"/>
      <c r="FK13" s="7"/>
      <c r="FL13" s="7"/>
      <c r="FM13" s="7"/>
      <c r="FN13" s="7"/>
      <c r="FO13" s="7"/>
      <c r="FP13" s="7"/>
      <c r="FQ13" s="7"/>
      <c r="FR13" s="7"/>
      <c r="FS13" s="7"/>
      <c r="FT13" s="7"/>
      <c r="FU13" s="7"/>
      <c r="FV13" s="7"/>
      <c r="FW13" s="7"/>
      <c r="FX13" s="7"/>
      <c r="FY13" s="7"/>
      <c r="FZ13" s="7"/>
      <c r="GA13" s="7"/>
      <c r="GB13" s="7"/>
      <c r="GC13" s="7"/>
      <c r="GD13" s="7"/>
      <c r="GE13" s="7"/>
      <c r="GF13" s="7"/>
      <c r="GG13" s="7"/>
      <c r="GH13" s="7"/>
      <c r="GI13" s="7"/>
      <c r="GJ13" s="7"/>
      <c r="GK13" s="7"/>
      <c r="GL13" s="7"/>
      <c r="GM13" s="7"/>
      <c r="GN13" s="7"/>
      <c r="GO13" s="7"/>
      <c r="GP13" s="7"/>
      <c r="GQ13" s="7"/>
      <c r="GR13" s="7"/>
      <c r="GS13" s="7"/>
      <c r="GT13" s="7"/>
      <c r="GU13" s="7"/>
      <c r="GV13" s="7"/>
      <c r="GW13" s="7"/>
      <c r="GX13" s="7"/>
      <c r="GY13" s="7"/>
      <c r="GZ13" s="7"/>
      <c r="HA13" s="7"/>
      <c r="HB13" s="7"/>
      <c r="HC13" s="7"/>
      <c r="HD13" s="7"/>
      <c r="HE13" s="7"/>
      <c r="HF13" s="7"/>
      <c r="HG13" s="7"/>
      <c r="HH13" s="7"/>
      <c r="HI13" s="7"/>
      <c r="HJ13" s="7"/>
      <c r="HK13" s="7"/>
      <c r="HL13" s="7"/>
      <c r="HM13" s="7"/>
      <c r="HN13" s="7"/>
      <c r="HO13" s="7"/>
      <c r="HP13" s="7"/>
      <c r="HQ13" s="7"/>
      <c r="HR13" s="7"/>
      <c r="HS13" s="7"/>
      <c r="HT13" s="7"/>
      <c r="HU13" s="7"/>
      <c r="HV13" s="7"/>
      <c r="HW13" s="7"/>
      <c r="HX13" s="7"/>
      <c r="HY13" s="7"/>
      <c r="HZ13" s="7"/>
      <c r="IA13" s="7"/>
      <c r="IB13" s="7"/>
      <c r="IC13" s="7"/>
      <c r="ID13" s="7"/>
      <c r="IE13" s="7"/>
      <c r="IF13" s="7"/>
      <c r="IG13" s="7"/>
      <c r="IH13" s="7"/>
      <c r="II13" s="7"/>
      <c r="IJ13" s="7"/>
      <c r="IK13" s="7"/>
      <c r="IL13" s="7"/>
      <c r="IM13" s="7"/>
      <c r="IN13" s="7"/>
      <c r="IO13" s="7"/>
      <c r="IP13" s="7"/>
      <c r="IQ13" s="7"/>
      <c r="IR13" s="7"/>
      <c r="IS13" s="7"/>
      <c r="IT13" s="7"/>
      <c r="IU13" s="7"/>
      <c r="IV13" s="7"/>
      <c r="IW13" s="7"/>
      <c r="IX13" s="7"/>
      <c r="IY13" s="7"/>
    </row>
    <row r="14" spans="1:259" s="8" customFormat="1" ht="23" customHeight="1">
      <c r="A14" s="7"/>
      <c r="B14" s="3">
        <v>5</v>
      </c>
      <c r="C14" s="4" t="s">
        <v>51</v>
      </c>
      <c r="D14" s="4" t="s">
        <v>8</v>
      </c>
      <c r="E14" s="66">
        <v>46661</v>
      </c>
      <c r="F14" s="67">
        <v>46675</v>
      </c>
      <c r="G14" s="68">
        <v>46690</v>
      </c>
      <c r="H14" s="68">
        <v>46692</v>
      </c>
      <c r="I14" s="68">
        <v>46753</v>
      </c>
      <c r="J14" s="68">
        <v>46813</v>
      </c>
      <c r="K14" s="66">
        <v>46917</v>
      </c>
      <c r="L14" s="56">
        <f t="shared" si="0"/>
        <v>256</v>
      </c>
      <c r="M14" s="3" t="s">
        <v>42</v>
      </c>
      <c r="N14" s="62" t="s">
        <v>43</v>
      </c>
      <c r="O14" s="3" t="s">
        <v>38</v>
      </c>
      <c r="P14" s="2"/>
      <c r="Q14" s="7"/>
      <c r="R14" s="44" t="s">
        <v>52</v>
      </c>
      <c r="S14" s="7"/>
      <c r="T14" s="11" t="s">
        <v>47</v>
      </c>
      <c r="U14" s="7"/>
      <c r="V14" s="1"/>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c r="CB14" s="7"/>
      <c r="CC14" s="7"/>
      <c r="CD14" s="7"/>
      <c r="CE14" s="7"/>
      <c r="CF14" s="7"/>
      <c r="CG14" s="7"/>
      <c r="CH14" s="7"/>
      <c r="CI14" s="7"/>
      <c r="CJ14" s="7"/>
      <c r="CK14" s="7"/>
      <c r="CL14" s="7"/>
      <c r="CM14" s="7"/>
      <c r="CN14" s="7"/>
      <c r="CO14" s="7"/>
      <c r="CP14" s="7"/>
      <c r="CQ14" s="7"/>
      <c r="CR14" s="7"/>
      <c r="CS14" s="7"/>
      <c r="CT14" s="7"/>
      <c r="CU14" s="7"/>
      <c r="CV14" s="7"/>
      <c r="CW14" s="7"/>
      <c r="CX14" s="7"/>
      <c r="CY14" s="7"/>
      <c r="CZ14" s="7"/>
      <c r="DA14" s="7"/>
      <c r="DB14" s="7"/>
      <c r="DC14" s="7"/>
      <c r="DD14" s="7"/>
      <c r="DE14" s="7"/>
      <c r="DF14" s="7"/>
      <c r="DG14" s="7"/>
      <c r="DH14" s="7"/>
      <c r="DI14" s="7"/>
      <c r="DJ14" s="7"/>
      <c r="DK14" s="7"/>
      <c r="DL14" s="7"/>
      <c r="DM14" s="7"/>
      <c r="DN14" s="7"/>
      <c r="DO14" s="7"/>
      <c r="DP14" s="7"/>
      <c r="DQ14" s="7"/>
      <c r="DR14" s="7"/>
      <c r="DS14" s="7"/>
      <c r="DT14" s="7"/>
      <c r="DU14" s="7"/>
      <c r="DV14" s="7"/>
      <c r="DW14" s="7"/>
      <c r="DX14" s="7"/>
      <c r="DY14" s="7"/>
      <c r="DZ14" s="7"/>
      <c r="EA14" s="7"/>
      <c r="EB14" s="7"/>
      <c r="EC14" s="7"/>
      <c r="ED14" s="7"/>
      <c r="EE14" s="7"/>
      <c r="EF14" s="7"/>
      <c r="EG14" s="7"/>
      <c r="EH14" s="7"/>
      <c r="EI14" s="7"/>
      <c r="EJ14" s="7"/>
      <c r="EK14" s="7"/>
      <c r="EL14" s="7"/>
      <c r="EM14" s="7"/>
      <c r="EN14" s="7"/>
      <c r="EO14" s="7"/>
      <c r="EP14" s="7"/>
      <c r="EQ14" s="7"/>
      <c r="ER14" s="7"/>
      <c r="ES14" s="7"/>
      <c r="ET14" s="7"/>
      <c r="EU14" s="7"/>
      <c r="EV14" s="7"/>
      <c r="EW14" s="7"/>
      <c r="EX14" s="7"/>
      <c r="EY14" s="7"/>
      <c r="EZ14" s="7"/>
      <c r="FA14" s="7"/>
      <c r="FB14" s="7"/>
      <c r="FC14" s="7"/>
      <c r="FD14" s="7"/>
      <c r="FE14" s="7"/>
      <c r="FF14" s="7"/>
      <c r="FG14" s="7"/>
      <c r="FH14" s="7"/>
      <c r="FI14" s="7"/>
      <c r="FJ14" s="7"/>
      <c r="FK14" s="7"/>
      <c r="FL14" s="7"/>
      <c r="FM14" s="7"/>
      <c r="FN14" s="7"/>
      <c r="FO14" s="7"/>
      <c r="FP14" s="7"/>
      <c r="FQ14" s="7"/>
      <c r="FR14" s="7"/>
      <c r="FS14" s="7"/>
      <c r="FT14" s="7"/>
      <c r="FU14" s="7"/>
      <c r="FV14" s="7"/>
      <c r="FW14" s="7"/>
      <c r="FX14" s="7"/>
      <c r="FY14" s="7"/>
      <c r="FZ14" s="7"/>
      <c r="GA14" s="7"/>
      <c r="GB14" s="7"/>
      <c r="GC14" s="7"/>
      <c r="GD14" s="7"/>
      <c r="GE14" s="7"/>
      <c r="GF14" s="7"/>
      <c r="GG14" s="7"/>
      <c r="GH14" s="7"/>
      <c r="GI14" s="7"/>
      <c r="GJ14" s="7"/>
      <c r="GK14" s="7"/>
      <c r="GL14" s="7"/>
      <c r="GM14" s="7"/>
      <c r="GN14" s="7"/>
      <c r="GO14" s="7"/>
      <c r="GP14" s="7"/>
      <c r="GQ14" s="7"/>
      <c r="GR14" s="7"/>
      <c r="GS14" s="7"/>
      <c r="GT14" s="7"/>
      <c r="GU14" s="7"/>
      <c r="GV14" s="7"/>
      <c r="GW14" s="7"/>
      <c r="GX14" s="7"/>
      <c r="GY14" s="7"/>
      <c r="GZ14" s="7"/>
      <c r="HA14" s="7"/>
      <c r="HB14" s="7"/>
      <c r="HC14" s="7"/>
      <c r="HD14" s="7"/>
      <c r="HE14" s="7"/>
      <c r="HF14" s="7"/>
      <c r="HG14" s="7"/>
      <c r="HH14" s="7"/>
      <c r="HI14" s="7"/>
      <c r="HJ14" s="7"/>
      <c r="HK14" s="7"/>
      <c r="HL14" s="7"/>
      <c r="HM14" s="7"/>
      <c r="HN14" s="7"/>
      <c r="HO14" s="7"/>
      <c r="HP14" s="7"/>
      <c r="HQ14" s="7"/>
      <c r="HR14" s="7"/>
      <c r="HS14" s="7"/>
      <c r="HT14" s="7"/>
      <c r="HU14" s="7"/>
      <c r="HV14" s="7"/>
      <c r="HW14" s="7"/>
      <c r="HX14" s="7"/>
      <c r="HY14" s="7"/>
      <c r="HZ14" s="7"/>
      <c r="IA14" s="7"/>
      <c r="IB14" s="7"/>
      <c r="IC14" s="7"/>
      <c r="ID14" s="7"/>
      <c r="IE14" s="7"/>
      <c r="IF14" s="7"/>
      <c r="IG14" s="7"/>
      <c r="IH14" s="7"/>
      <c r="II14" s="7"/>
      <c r="IJ14" s="7"/>
      <c r="IK14" s="7"/>
      <c r="IL14" s="7"/>
      <c r="IM14" s="7"/>
      <c r="IN14" s="7"/>
      <c r="IO14" s="7"/>
      <c r="IP14" s="7"/>
      <c r="IQ14" s="7"/>
      <c r="IR14" s="7"/>
      <c r="IS14" s="7"/>
      <c r="IT14" s="7"/>
      <c r="IU14" s="7"/>
      <c r="IV14" s="7"/>
      <c r="IW14" s="7"/>
      <c r="IX14" s="7"/>
      <c r="IY14" s="7"/>
    </row>
    <row r="15" spans="1:259" s="8" customFormat="1" ht="23" customHeight="1">
      <c r="A15" s="7"/>
      <c r="B15" s="3">
        <v>6</v>
      </c>
      <c r="C15" s="4" t="s">
        <v>53</v>
      </c>
      <c r="D15" s="4" t="s">
        <v>9</v>
      </c>
      <c r="E15" s="66">
        <v>46692</v>
      </c>
      <c r="F15" s="67">
        <v>46706</v>
      </c>
      <c r="G15" s="68">
        <v>46721</v>
      </c>
      <c r="H15" s="68">
        <v>46722</v>
      </c>
      <c r="I15" s="68"/>
      <c r="J15" s="68"/>
      <c r="K15" s="66"/>
      <c r="L15" s="56">
        <f t="shared" si="0"/>
        <v>0</v>
      </c>
      <c r="M15" s="3" t="s">
        <v>36</v>
      </c>
      <c r="N15" s="62" t="s">
        <v>37</v>
      </c>
      <c r="O15" s="3" t="s">
        <v>38</v>
      </c>
      <c r="P15" s="2"/>
      <c r="Q15" s="7"/>
      <c r="R15" s="45" t="s">
        <v>42</v>
      </c>
      <c r="S15" s="7"/>
      <c r="T15" s="59" t="s">
        <v>49</v>
      </c>
      <c r="U15" s="7"/>
      <c r="V15" s="1"/>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c r="CB15" s="7"/>
      <c r="CC15" s="7"/>
      <c r="CD15" s="7"/>
      <c r="CE15" s="7"/>
      <c r="CF15" s="7"/>
      <c r="CG15" s="7"/>
      <c r="CH15" s="7"/>
      <c r="CI15" s="7"/>
      <c r="CJ15" s="7"/>
      <c r="CK15" s="7"/>
      <c r="CL15" s="7"/>
      <c r="CM15" s="7"/>
      <c r="CN15" s="7"/>
      <c r="CO15" s="7"/>
      <c r="CP15" s="7"/>
      <c r="CQ15" s="7"/>
      <c r="CR15" s="7"/>
      <c r="CS15" s="7"/>
      <c r="CT15" s="7"/>
      <c r="CU15" s="7"/>
      <c r="CV15" s="7"/>
      <c r="CW15" s="7"/>
      <c r="CX15" s="7"/>
      <c r="CY15" s="7"/>
      <c r="CZ15" s="7"/>
      <c r="DA15" s="7"/>
      <c r="DB15" s="7"/>
      <c r="DC15" s="7"/>
      <c r="DD15" s="7"/>
      <c r="DE15" s="7"/>
      <c r="DF15" s="7"/>
      <c r="DG15" s="7"/>
      <c r="DH15" s="7"/>
      <c r="DI15" s="7"/>
      <c r="DJ15" s="7"/>
      <c r="DK15" s="7"/>
      <c r="DL15" s="7"/>
      <c r="DM15" s="7"/>
      <c r="DN15" s="7"/>
      <c r="DO15" s="7"/>
      <c r="DP15" s="7"/>
      <c r="DQ15" s="7"/>
      <c r="DR15" s="7"/>
      <c r="DS15" s="7"/>
      <c r="DT15" s="7"/>
      <c r="DU15" s="7"/>
      <c r="DV15" s="7"/>
      <c r="DW15" s="7"/>
      <c r="DX15" s="7"/>
      <c r="DY15" s="7"/>
      <c r="DZ15" s="7"/>
      <c r="EA15" s="7"/>
      <c r="EB15" s="7"/>
      <c r="EC15" s="7"/>
      <c r="ED15" s="7"/>
      <c r="EE15" s="7"/>
      <c r="EF15" s="7"/>
      <c r="EG15" s="7"/>
      <c r="EH15" s="7"/>
      <c r="EI15" s="7"/>
      <c r="EJ15" s="7"/>
      <c r="EK15" s="7"/>
      <c r="EL15" s="7"/>
      <c r="EM15" s="7"/>
      <c r="EN15" s="7"/>
      <c r="EO15" s="7"/>
      <c r="EP15" s="7"/>
      <c r="EQ15" s="7"/>
      <c r="ER15" s="7"/>
      <c r="ES15" s="7"/>
      <c r="ET15" s="7"/>
      <c r="EU15" s="7"/>
      <c r="EV15" s="7"/>
      <c r="EW15" s="7"/>
      <c r="EX15" s="7"/>
      <c r="EY15" s="7"/>
      <c r="EZ15" s="7"/>
      <c r="FA15" s="7"/>
      <c r="FB15" s="7"/>
      <c r="FC15" s="7"/>
      <c r="FD15" s="7"/>
      <c r="FE15" s="7"/>
      <c r="FF15" s="7"/>
      <c r="FG15" s="7"/>
      <c r="FH15" s="7"/>
      <c r="FI15" s="7"/>
      <c r="FJ15" s="7"/>
      <c r="FK15" s="7"/>
      <c r="FL15" s="7"/>
      <c r="FM15" s="7"/>
      <c r="FN15" s="7"/>
      <c r="FO15" s="7"/>
      <c r="FP15" s="7"/>
      <c r="FQ15" s="7"/>
      <c r="FR15" s="7"/>
      <c r="FS15" s="7"/>
      <c r="FT15" s="7"/>
      <c r="FU15" s="7"/>
      <c r="FV15" s="7"/>
      <c r="FW15" s="7"/>
      <c r="FX15" s="7"/>
      <c r="FY15" s="7"/>
      <c r="FZ15" s="7"/>
      <c r="GA15" s="7"/>
      <c r="GB15" s="7"/>
      <c r="GC15" s="7"/>
      <c r="GD15" s="7"/>
      <c r="GE15" s="7"/>
      <c r="GF15" s="7"/>
      <c r="GG15" s="7"/>
      <c r="GH15" s="7"/>
      <c r="GI15" s="7"/>
      <c r="GJ15" s="7"/>
      <c r="GK15" s="7"/>
      <c r="GL15" s="7"/>
      <c r="GM15" s="7"/>
      <c r="GN15" s="7"/>
      <c r="GO15" s="7"/>
      <c r="GP15" s="7"/>
      <c r="GQ15" s="7"/>
      <c r="GR15" s="7"/>
      <c r="GS15" s="7"/>
      <c r="GT15" s="7"/>
      <c r="GU15" s="7"/>
      <c r="GV15" s="7"/>
      <c r="GW15" s="7"/>
      <c r="GX15" s="7"/>
      <c r="GY15" s="7"/>
      <c r="GZ15" s="7"/>
      <c r="HA15" s="7"/>
      <c r="HB15" s="7"/>
      <c r="HC15" s="7"/>
      <c r="HD15" s="7"/>
      <c r="HE15" s="7"/>
      <c r="HF15" s="7"/>
      <c r="HG15" s="7"/>
      <c r="HH15" s="7"/>
      <c r="HI15" s="7"/>
      <c r="HJ15" s="7"/>
      <c r="HK15" s="7"/>
      <c r="HL15" s="7"/>
      <c r="HM15" s="7"/>
      <c r="HN15" s="7"/>
      <c r="HO15" s="7"/>
      <c r="HP15" s="7"/>
      <c r="HQ15" s="7"/>
      <c r="HR15" s="7"/>
      <c r="HS15" s="7"/>
      <c r="HT15" s="7"/>
      <c r="HU15" s="7"/>
      <c r="HV15" s="7"/>
      <c r="HW15" s="7"/>
      <c r="HX15" s="7"/>
      <c r="HY15" s="7"/>
      <c r="HZ15" s="7"/>
      <c r="IA15" s="7"/>
      <c r="IB15" s="7"/>
      <c r="IC15" s="7"/>
      <c r="ID15" s="7"/>
      <c r="IE15" s="7"/>
      <c r="IF15" s="7"/>
      <c r="IG15" s="7"/>
      <c r="IH15" s="7"/>
      <c r="II15" s="7"/>
      <c r="IJ15" s="7"/>
      <c r="IK15" s="7"/>
      <c r="IL15" s="7"/>
      <c r="IM15" s="7"/>
      <c r="IN15" s="7"/>
      <c r="IO15" s="7"/>
      <c r="IP15" s="7"/>
      <c r="IQ15" s="7"/>
      <c r="IR15" s="7"/>
      <c r="IS15" s="7"/>
      <c r="IT15" s="7"/>
      <c r="IU15" s="7"/>
      <c r="IV15" s="7"/>
      <c r="IW15" s="7"/>
      <c r="IX15" s="7"/>
      <c r="IY15" s="7"/>
    </row>
    <row r="16" spans="1:259" s="8" customFormat="1" ht="23" customHeight="1">
      <c r="A16" s="7"/>
      <c r="B16" s="3">
        <v>7</v>
      </c>
      <c r="C16" s="12" t="s">
        <v>54</v>
      </c>
      <c r="D16" s="12" t="s">
        <v>10</v>
      </c>
      <c r="E16" s="66">
        <v>46722</v>
      </c>
      <c r="F16" s="64">
        <v>46736</v>
      </c>
      <c r="G16" s="65">
        <v>46751</v>
      </c>
      <c r="H16" s="65">
        <v>46753</v>
      </c>
      <c r="I16" s="65"/>
      <c r="J16" s="65"/>
      <c r="K16" s="63"/>
      <c r="L16" s="56">
        <f t="shared" si="0"/>
        <v>0</v>
      </c>
      <c r="M16" s="3" t="s">
        <v>36</v>
      </c>
      <c r="N16" s="62" t="s">
        <v>50</v>
      </c>
      <c r="O16" s="3" t="s">
        <v>44</v>
      </c>
      <c r="P16" s="2"/>
      <c r="Q16" s="7"/>
      <c r="R16" s="1"/>
      <c r="S16" s="7"/>
      <c r="T16" s="1"/>
      <c r="U16" s="7"/>
      <c r="V16" s="1"/>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c r="CB16" s="7"/>
      <c r="CC16" s="7"/>
      <c r="CD16" s="7"/>
      <c r="CE16" s="7"/>
      <c r="CF16" s="7"/>
      <c r="CG16" s="7"/>
      <c r="CH16" s="7"/>
      <c r="CI16" s="7"/>
      <c r="CJ16" s="7"/>
      <c r="CK16" s="7"/>
      <c r="CL16" s="7"/>
      <c r="CM16" s="7"/>
      <c r="CN16" s="7"/>
      <c r="CO16" s="7"/>
      <c r="CP16" s="7"/>
      <c r="CQ16" s="7"/>
      <c r="CR16" s="7"/>
      <c r="CS16" s="7"/>
      <c r="CT16" s="7"/>
      <c r="CU16" s="7"/>
      <c r="CV16" s="7"/>
      <c r="CW16" s="7"/>
      <c r="CX16" s="7"/>
      <c r="CY16" s="7"/>
      <c r="CZ16" s="7"/>
      <c r="DA16" s="7"/>
      <c r="DB16" s="7"/>
      <c r="DC16" s="7"/>
      <c r="DD16" s="7"/>
      <c r="DE16" s="7"/>
      <c r="DF16" s="7"/>
      <c r="DG16" s="7"/>
      <c r="DH16" s="7"/>
      <c r="DI16" s="7"/>
      <c r="DJ16" s="7"/>
      <c r="DK16" s="7"/>
      <c r="DL16" s="7"/>
      <c r="DM16" s="7"/>
      <c r="DN16" s="7"/>
      <c r="DO16" s="7"/>
      <c r="DP16" s="7"/>
      <c r="DQ16" s="7"/>
      <c r="DR16" s="7"/>
      <c r="DS16" s="7"/>
      <c r="DT16" s="7"/>
      <c r="DU16" s="7"/>
      <c r="DV16" s="7"/>
      <c r="DW16" s="7"/>
      <c r="DX16" s="7"/>
      <c r="DY16" s="7"/>
      <c r="DZ16" s="7"/>
      <c r="EA16" s="7"/>
      <c r="EB16" s="7"/>
      <c r="EC16" s="7"/>
      <c r="ED16" s="7"/>
      <c r="EE16" s="7"/>
      <c r="EF16" s="7"/>
      <c r="EG16" s="7"/>
      <c r="EH16" s="7"/>
      <c r="EI16" s="7"/>
      <c r="EJ16" s="7"/>
      <c r="EK16" s="7"/>
      <c r="EL16" s="7"/>
      <c r="EM16" s="7"/>
      <c r="EN16" s="7"/>
      <c r="EO16" s="7"/>
      <c r="EP16" s="7"/>
      <c r="EQ16" s="7"/>
      <c r="ER16" s="7"/>
      <c r="ES16" s="7"/>
      <c r="ET16" s="7"/>
      <c r="EU16" s="7"/>
      <c r="EV16" s="7"/>
      <c r="EW16" s="7"/>
      <c r="EX16" s="7"/>
      <c r="EY16" s="7"/>
      <c r="EZ16" s="7"/>
      <c r="FA16" s="7"/>
      <c r="FB16" s="7"/>
      <c r="FC16" s="7"/>
      <c r="FD16" s="7"/>
      <c r="FE16" s="7"/>
      <c r="FF16" s="7"/>
      <c r="FG16" s="7"/>
      <c r="FH16" s="7"/>
      <c r="FI16" s="7"/>
      <c r="FJ16" s="7"/>
      <c r="FK16" s="7"/>
      <c r="FL16" s="7"/>
      <c r="FM16" s="7"/>
      <c r="FN16" s="7"/>
      <c r="FO16" s="7"/>
      <c r="FP16" s="7"/>
      <c r="FQ16" s="7"/>
      <c r="FR16" s="7"/>
      <c r="FS16" s="7"/>
      <c r="FT16" s="7"/>
      <c r="FU16" s="7"/>
      <c r="FV16" s="7"/>
      <c r="FW16" s="7"/>
      <c r="FX16" s="7"/>
      <c r="FY16" s="7"/>
      <c r="FZ16" s="7"/>
      <c r="GA16" s="7"/>
      <c r="GB16" s="7"/>
      <c r="GC16" s="7"/>
      <c r="GD16" s="7"/>
      <c r="GE16" s="7"/>
      <c r="GF16" s="7"/>
      <c r="GG16" s="7"/>
      <c r="GH16" s="7"/>
      <c r="GI16" s="7"/>
      <c r="GJ16" s="7"/>
      <c r="GK16" s="7"/>
      <c r="GL16" s="7"/>
      <c r="GM16" s="7"/>
      <c r="GN16" s="7"/>
      <c r="GO16" s="7"/>
      <c r="GP16" s="7"/>
      <c r="GQ16" s="7"/>
      <c r="GR16" s="7"/>
      <c r="GS16" s="7"/>
      <c r="GT16" s="7"/>
      <c r="GU16" s="7"/>
      <c r="GV16" s="7"/>
      <c r="GW16" s="7"/>
      <c r="GX16" s="7"/>
      <c r="GY16" s="7"/>
      <c r="GZ16" s="7"/>
      <c r="HA16" s="7"/>
      <c r="HB16" s="7"/>
      <c r="HC16" s="7"/>
      <c r="HD16" s="7"/>
      <c r="HE16" s="7"/>
      <c r="HF16" s="7"/>
      <c r="HG16" s="7"/>
      <c r="HH16" s="7"/>
      <c r="HI16" s="7"/>
      <c r="HJ16" s="7"/>
      <c r="HK16" s="7"/>
      <c r="HL16" s="7"/>
      <c r="HM16" s="7"/>
      <c r="HN16" s="7"/>
      <c r="HO16" s="7"/>
      <c r="HP16" s="7"/>
      <c r="HQ16" s="7"/>
      <c r="HR16" s="7"/>
      <c r="HS16" s="7"/>
      <c r="HT16" s="7"/>
      <c r="HU16" s="7"/>
      <c r="HV16" s="7"/>
      <c r="HW16" s="7"/>
      <c r="HX16" s="7"/>
      <c r="HY16" s="7"/>
      <c r="HZ16" s="7"/>
      <c r="IA16" s="7"/>
      <c r="IB16" s="7"/>
      <c r="IC16" s="7"/>
      <c r="ID16" s="7"/>
      <c r="IE16" s="7"/>
      <c r="IF16" s="7"/>
      <c r="IG16" s="7"/>
      <c r="IH16" s="7"/>
      <c r="II16" s="7"/>
      <c r="IJ16" s="7"/>
      <c r="IK16" s="7"/>
      <c r="IL16" s="7"/>
      <c r="IM16" s="7"/>
      <c r="IN16" s="7"/>
      <c r="IO16" s="7"/>
      <c r="IP16" s="7"/>
      <c r="IQ16" s="7"/>
      <c r="IR16" s="7"/>
      <c r="IS16" s="7"/>
      <c r="IT16" s="7"/>
      <c r="IU16" s="7"/>
      <c r="IV16" s="7"/>
      <c r="IW16" s="7"/>
      <c r="IX16" s="7"/>
      <c r="IY16" s="7"/>
    </row>
    <row r="17" spans="1:259" s="8" customFormat="1" ht="23" customHeight="1">
      <c r="A17" s="7"/>
      <c r="B17" s="3">
        <v>8</v>
      </c>
      <c r="C17" s="12" t="s">
        <v>55</v>
      </c>
      <c r="D17" s="12" t="s">
        <v>7</v>
      </c>
      <c r="E17" s="66">
        <v>46753</v>
      </c>
      <c r="F17" s="64">
        <v>46767</v>
      </c>
      <c r="G17" s="65">
        <v>46782</v>
      </c>
      <c r="H17" s="65">
        <v>46784</v>
      </c>
      <c r="I17" s="65">
        <v>46813</v>
      </c>
      <c r="J17" s="65">
        <v>46844</v>
      </c>
      <c r="K17" s="63"/>
      <c r="L17" s="56">
        <f t="shared" si="0"/>
        <v>0</v>
      </c>
      <c r="M17" s="3" t="s">
        <v>52</v>
      </c>
      <c r="N17" s="62" t="s">
        <v>37</v>
      </c>
      <c r="O17" s="3" t="s">
        <v>38</v>
      </c>
      <c r="P17" s="2"/>
      <c r="Q17" s="7"/>
      <c r="R17" s="1"/>
      <c r="S17" s="7"/>
      <c r="T17" s="1"/>
      <c r="U17" s="7"/>
      <c r="V17" s="1"/>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c r="CB17" s="7"/>
      <c r="CC17" s="7"/>
      <c r="CD17" s="7"/>
      <c r="CE17" s="7"/>
      <c r="CF17" s="7"/>
      <c r="CG17" s="7"/>
      <c r="CH17" s="7"/>
      <c r="CI17" s="7"/>
      <c r="CJ17" s="7"/>
      <c r="CK17" s="7"/>
      <c r="CL17" s="7"/>
      <c r="CM17" s="7"/>
      <c r="CN17" s="7"/>
      <c r="CO17" s="7"/>
      <c r="CP17" s="7"/>
      <c r="CQ17" s="7"/>
      <c r="CR17" s="7"/>
      <c r="CS17" s="7"/>
      <c r="CT17" s="7"/>
      <c r="CU17" s="7"/>
      <c r="CV17" s="7"/>
      <c r="CW17" s="7"/>
      <c r="CX17" s="7"/>
      <c r="CY17" s="7"/>
      <c r="CZ17" s="7"/>
      <c r="DA17" s="7"/>
      <c r="DB17" s="7"/>
      <c r="DC17" s="7"/>
      <c r="DD17" s="7"/>
      <c r="DE17" s="7"/>
      <c r="DF17" s="7"/>
      <c r="DG17" s="7"/>
      <c r="DH17" s="7"/>
      <c r="DI17" s="7"/>
      <c r="DJ17" s="7"/>
      <c r="DK17" s="7"/>
      <c r="DL17" s="7"/>
      <c r="DM17" s="7"/>
      <c r="DN17" s="7"/>
      <c r="DO17" s="7"/>
      <c r="DP17" s="7"/>
      <c r="DQ17" s="7"/>
      <c r="DR17" s="7"/>
      <c r="DS17" s="7"/>
      <c r="DT17" s="7"/>
      <c r="DU17" s="7"/>
      <c r="DV17" s="7"/>
      <c r="DW17" s="7"/>
      <c r="DX17" s="7"/>
      <c r="DY17" s="7"/>
      <c r="DZ17" s="7"/>
      <c r="EA17" s="7"/>
      <c r="EB17" s="7"/>
      <c r="EC17" s="7"/>
      <c r="ED17" s="7"/>
      <c r="EE17" s="7"/>
      <c r="EF17" s="7"/>
      <c r="EG17" s="7"/>
      <c r="EH17" s="7"/>
      <c r="EI17" s="7"/>
      <c r="EJ17" s="7"/>
      <c r="EK17" s="7"/>
      <c r="EL17" s="7"/>
      <c r="EM17" s="7"/>
      <c r="EN17" s="7"/>
      <c r="EO17" s="7"/>
      <c r="EP17" s="7"/>
      <c r="EQ17" s="7"/>
      <c r="ER17" s="7"/>
      <c r="ES17" s="7"/>
      <c r="ET17" s="7"/>
      <c r="EU17" s="7"/>
      <c r="EV17" s="7"/>
      <c r="EW17" s="7"/>
      <c r="EX17" s="7"/>
      <c r="EY17" s="7"/>
      <c r="EZ17" s="7"/>
      <c r="FA17" s="7"/>
      <c r="FB17" s="7"/>
      <c r="FC17" s="7"/>
      <c r="FD17" s="7"/>
      <c r="FE17" s="7"/>
      <c r="FF17" s="7"/>
      <c r="FG17" s="7"/>
      <c r="FH17" s="7"/>
      <c r="FI17" s="7"/>
      <c r="FJ17" s="7"/>
      <c r="FK17" s="7"/>
      <c r="FL17" s="7"/>
      <c r="FM17" s="7"/>
      <c r="FN17" s="7"/>
      <c r="FO17" s="7"/>
      <c r="FP17" s="7"/>
      <c r="FQ17" s="7"/>
      <c r="FR17" s="7"/>
      <c r="FS17" s="7"/>
      <c r="FT17" s="7"/>
      <c r="FU17" s="7"/>
      <c r="FV17" s="7"/>
      <c r="FW17" s="7"/>
      <c r="FX17" s="7"/>
      <c r="FY17" s="7"/>
      <c r="FZ17" s="7"/>
      <c r="GA17" s="7"/>
      <c r="GB17" s="7"/>
      <c r="GC17" s="7"/>
      <c r="GD17" s="7"/>
      <c r="GE17" s="7"/>
      <c r="GF17" s="7"/>
      <c r="GG17" s="7"/>
      <c r="GH17" s="7"/>
      <c r="GI17" s="7"/>
      <c r="GJ17" s="7"/>
      <c r="GK17" s="7"/>
      <c r="GL17" s="7"/>
      <c r="GM17" s="7"/>
      <c r="GN17" s="7"/>
      <c r="GO17" s="7"/>
      <c r="GP17" s="7"/>
      <c r="GQ17" s="7"/>
      <c r="GR17" s="7"/>
      <c r="GS17" s="7"/>
      <c r="GT17" s="7"/>
      <c r="GU17" s="7"/>
      <c r="GV17" s="7"/>
      <c r="GW17" s="7"/>
      <c r="GX17" s="7"/>
      <c r="GY17" s="7"/>
      <c r="GZ17" s="7"/>
      <c r="HA17" s="7"/>
      <c r="HB17" s="7"/>
      <c r="HC17" s="7"/>
      <c r="HD17" s="7"/>
      <c r="HE17" s="7"/>
      <c r="HF17" s="7"/>
      <c r="HG17" s="7"/>
      <c r="HH17" s="7"/>
      <c r="HI17" s="7"/>
      <c r="HJ17" s="7"/>
      <c r="HK17" s="7"/>
      <c r="HL17" s="7"/>
      <c r="HM17" s="7"/>
      <c r="HN17" s="7"/>
      <c r="HO17" s="7"/>
      <c r="HP17" s="7"/>
      <c r="HQ17" s="7"/>
      <c r="HR17" s="7"/>
      <c r="HS17" s="7"/>
      <c r="HT17" s="7"/>
      <c r="HU17" s="7"/>
      <c r="HV17" s="7"/>
      <c r="HW17" s="7"/>
      <c r="HX17" s="7"/>
      <c r="HY17" s="7"/>
      <c r="HZ17" s="7"/>
      <c r="IA17" s="7"/>
      <c r="IB17" s="7"/>
      <c r="IC17" s="7"/>
      <c r="ID17" s="7"/>
      <c r="IE17" s="7"/>
      <c r="IF17" s="7"/>
      <c r="IG17" s="7"/>
      <c r="IH17" s="7"/>
      <c r="II17" s="7"/>
      <c r="IJ17" s="7"/>
      <c r="IK17" s="7"/>
      <c r="IL17" s="7"/>
      <c r="IM17" s="7"/>
      <c r="IN17" s="7"/>
      <c r="IO17" s="7"/>
      <c r="IP17" s="7"/>
      <c r="IQ17" s="7"/>
      <c r="IR17" s="7"/>
      <c r="IS17" s="7"/>
      <c r="IT17" s="7"/>
      <c r="IU17" s="7"/>
      <c r="IV17" s="7"/>
      <c r="IW17" s="7"/>
      <c r="IX17" s="7"/>
      <c r="IY17" s="7"/>
    </row>
    <row r="18" spans="1:259" s="8" customFormat="1" ht="23" customHeight="1">
      <c r="A18" s="7"/>
      <c r="B18" s="3">
        <v>9</v>
      </c>
      <c r="C18" s="12" t="s">
        <v>56</v>
      </c>
      <c r="D18" s="12" t="s">
        <v>7</v>
      </c>
      <c r="E18" s="66">
        <v>46419</v>
      </c>
      <c r="F18" s="64">
        <v>46798</v>
      </c>
      <c r="G18" s="65">
        <v>46811</v>
      </c>
      <c r="H18" s="65">
        <v>46813</v>
      </c>
      <c r="I18" s="65">
        <v>46917</v>
      </c>
      <c r="J18" s="65">
        <v>46947</v>
      </c>
      <c r="K18" s="63">
        <v>46991</v>
      </c>
      <c r="L18" s="56">
        <f>IF(K18=0,0,K18-E18)</f>
        <v>572</v>
      </c>
      <c r="M18" s="3" t="s">
        <v>42</v>
      </c>
      <c r="N18" s="62" t="s">
        <v>43</v>
      </c>
      <c r="O18" s="3" t="s">
        <v>38</v>
      </c>
      <c r="P18" s="2"/>
      <c r="Q18" s="7"/>
      <c r="R18" s="1"/>
      <c r="S18" s="7"/>
      <c r="T18" s="1"/>
      <c r="U18" s="7"/>
      <c r="V18" s="1"/>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c r="CB18" s="7"/>
      <c r="CC18" s="7"/>
      <c r="CD18" s="7"/>
      <c r="CE18" s="7"/>
      <c r="CF18" s="7"/>
      <c r="CG18" s="7"/>
      <c r="CH18" s="7"/>
      <c r="CI18" s="7"/>
      <c r="CJ18" s="7"/>
      <c r="CK18" s="7"/>
      <c r="CL18" s="7"/>
      <c r="CM18" s="7"/>
      <c r="CN18" s="7"/>
      <c r="CO18" s="7"/>
      <c r="CP18" s="7"/>
      <c r="CQ18" s="7"/>
      <c r="CR18" s="7"/>
      <c r="CS18" s="7"/>
      <c r="CT18" s="7"/>
      <c r="CU18" s="7"/>
      <c r="CV18" s="7"/>
      <c r="CW18" s="7"/>
      <c r="CX18" s="7"/>
      <c r="CY18" s="7"/>
      <c r="CZ18" s="7"/>
      <c r="DA18" s="7"/>
      <c r="DB18" s="7"/>
      <c r="DC18" s="7"/>
      <c r="DD18" s="7"/>
      <c r="DE18" s="7"/>
      <c r="DF18" s="7"/>
      <c r="DG18" s="7"/>
      <c r="DH18" s="7"/>
      <c r="DI18" s="7"/>
      <c r="DJ18" s="7"/>
      <c r="DK18" s="7"/>
      <c r="DL18" s="7"/>
      <c r="DM18" s="7"/>
      <c r="DN18" s="7"/>
      <c r="DO18" s="7"/>
      <c r="DP18" s="7"/>
      <c r="DQ18" s="7"/>
      <c r="DR18" s="7"/>
      <c r="DS18" s="7"/>
      <c r="DT18" s="7"/>
      <c r="DU18" s="7"/>
      <c r="DV18" s="7"/>
      <c r="DW18" s="7"/>
      <c r="DX18" s="7"/>
      <c r="DY18" s="7"/>
      <c r="DZ18" s="7"/>
      <c r="EA18" s="7"/>
      <c r="EB18" s="7"/>
      <c r="EC18" s="7"/>
      <c r="ED18" s="7"/>
      <c r="EE18" s="7"/>
      <c r="EF18" s="7"/>
      <c r="EG18" s="7"/>
      <c r="EH18" s="7"/>
      <c r="EI18" s="7"/>
      <c r="EJ18" s="7"/>
      <c r="EK18" s="7"/>
      <c r="EL18" s="7"/>
      <c r="EM18" s="7"/>
      <c r="EN18" s="7"/>
      <c r="EO18" s="7"/>
      <c r="EP18" s="7"/>
      <c r="EQ18" s="7"/>
      <c r="ER18" s="7"/>
      <c r="ES18" s="7"/>
      <c r="ET18" s="7"/>
      <c r="EU18" s="7"/>
      <c r="EV18" s="7"/>
      <c r="EW18" s="7"/>
      <c r="EX18" s="7"/>
      <c r="EY18" s="7"/>
      <c r="EZ18" s="7"/>
      <c r="FA18" s="7"/>
      <c r="FB18" s="7"/>
      <c r="FC18" s="7"/>
      <c r="FD18" s="7"/>
      <c r="FE18" s="7"/>
      <c r="FF18" s="7"/>
      <c r="FG18" s="7"/>
      <c r="FH18" s="7"/>
      <c r="FI18" s="7"/>
      <c r="FJ18" s="7"/>
      <c r="FK18" s="7"/>
      <c r="FL18" s="7"/>
      <c r="FM18" s="7"/>
      <c r="FN18" s="7"/>
      <c r="FO18" s="7"/>
      <c r="FP18" s="7"/>
      <c r="FQ18" s="7"/>
      <c r="FR18" s="7"/>
      <c r="FS18" s="7"/>
      <c r="FT18" s="7"/>
      <c r="FU18" s="7"/>
      <c r="FV18" s="7"/>
      <c r="FW18" s="7"/>
      <c r="FX18" s="7"/>
      <c r="FY18" s="7"/>
      <c r="FZ18" s="7"/>
      <c r="GA18" s="7"/>
      <c r="GB18" s="7"/>
      <c r="GC18" s="7"/>
      <c r="GD18" s="7"/>
      <c r="GE18" s="7"/>
      <c r="GF18" s="7"/>
      <c r="GG18" s="7"/>
      <c r="GH18" s="7"/>
      <c r="GI18" s="7"/>
      <c r="GJ18" s="7"/>
      <c r="GK18" s="7"/>
      <c r="GL18" s="7"/>
      <c r="GM18" s="7"/>
      <c r="GN18" s="7"/>
      <c r="GO18" s="7"/>
      <c r="GP18" s="7"/>
      <c r="GQ18" s="7"/>
      <c r="GR18" s="7"/>
      <c r="GS18" s="7"/>
      <c r="GT18" s="7"/>
      <c r="GU18" s="7"/>
      <c r="GV18" s="7"/>
      <c r="GW18" s="7"/>
      <c r="GX18" s="7"/>
      <c r="GY18" s="7"/>
      <c r="GZ18" s="7"/>
      <c r="HA18" s="7"/>
      <c r="HB18" s="7"/>
      <c r="HC18" s="7"/>
      <c r="HD18" s="7"/>
      <c r="HE18" s="7"/>
      <c r="HF18" s="7"/>
      <c r="HG18" s="7"/>
      <c r="HH18" s="7"/>
      <c r="HI18" s="7"/>
      <c r="HJ18" s="7"/>
      <c r="HK18" s="7"/>
      <c r="HL18" s="7"/>
      <c r="HM18" s="7"/>
      <c r="HN18" s="7"/>
      <c r="HO18" s="7"/>
      <c r="HP18" s="7"/>
      <c r="HQ18" s="7"/>
      <c r="HR18" s="7"/>
      <c r="HS18" s="7"/>
      <c r="HT18" s="7"/>
      <c r="HU18" s="7"/>
      <c r="HV18" s="7"/>
      <c r="HW18" s="7"/>
      <c r="HX18" s="7"/>
      <c r="HY18" s="7"/>
      <c r="HZ18" s="7"/>
      <c r="IA18" s="7"/>
      <c r="IB18" s="7"/>
      <c r="IC18" s="7"/>
      <c r="ID18" s="7"/>
      <c r="IE18" s="7"/>
      <c r="IF18" s="7"/>
      <c r="IG18" s="7"/>
      <c r="IH18" s="7"/>
      <c r="II18" s="7"/>
      <c r="IJ18" s="7"/>
      <c r="IK18" s="7"/>
      <c r="IL18" s="7"/>
      <c r="IM18" s="7"/>
      <c r="IN18" s="7"/>
      <c r="IO18" s="7"/>
      <c r="IP18" s="7"/>
      <c r="IQ18" s="7"/>
      <c r="IR18" s="7"/>
      <c r="IS18" s="7"/>
      <c r="IT18" s="7"/>
      <c r="IU18" s="7"/>
      <c r="IV18" s="7"/>
      <c r="IW18" s="7"/>
      <c r="IX18" s="7"/>
      <c r="IY18" s="7"/>
    </row>
    <row r="19" spans="1:259" s="8" customFormat="1" ht="23" customHeight="1">
      <c r="A19" s="7"/>
      <c r="B19" s="3">
        <v>10</v>
      </c>
      <c r="C19" s="12" t="s">
        <v>57</v>
      </c>
      <c r="D19" s="12" t="s">
        <v>8</v>
      </c>
      <c r="E19" s="66">
        <v>46813</v>
      </c>
      <c r="F19" s="64">
        <v>46827</v>
      </c>
      <c r="G19" s="65">
        <v>46842</v>
      </c>
      <c r="H19" s="65"/>
      <c r="I19" s="65"/>
      <c r="J19" s="65"/>
      <c r="K19" s="63"/>
      <c r="L19" s="56">
        <f t="shared" si="0"/>
        <v>0</v>
      </c>
      <c r="M19" s="3" t="s">
        <v>45</v>
      </c>
      <c r="N19" s="62" t="s">
        <v>37</v>
      </c>
      <c r="O19" s="3" t="s">
        <v>44</v>
      </c>
      <c r="P19" s="2"/>
      <c r="Q19" s="7"/>
      <c r="R19" s="1"/>
      <c r="S19" s="7"/>
      <c r="T19" s="1"/>
      <c r="U19" s="7"/>
      <c r="V19" s="1"/>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c r="CB19" s="7"/>
      <c r="CC19" s="7"/>
      <c r="CD19" s="7"/>
      <c r="CE19" s="7"/>
      <c r="CF19" s="7"/>
      <c r="CG19" s="7"/>
      <c r="CH19" s="7"/>
      <c r="CI19" s="7"/>
      <c r="CJ19" s="7"/>
      <c r="CK19" s="7"/>
      <c r="CL19" s="7"/>
      <c r="CM19" s="7"/>
      <c r="CN19" s="7"/>
      <c r="CO19" s="7"/>
      <c r="CP19" s="7"/>
      <c r="CQ19" s="7"/>
      <c r="CR19" s="7"/>
      <c r="CS19" s="7"/>
      <c r="CT19" s="7"/>
      <c r="CU19" s="7"/>
      <c r="CV19" s="7"/>
      <c r="CW19" s="7"/>
      <c r="CX19" s="7"/>
      <c r="CY19" s="7"/>
      <c r="CZ19" s="7"/>
      <c r="DA19" s="7"/>
      <c r="DB19" s="7"/>
      <c r="DC19" s="7"/>
      <c r="DD19" s="7"/>
      <c r="DE19" s="7"/>
      <c r="DF19" s="7"/>
      <c r="DG19" s="7"/>
      <c r="DH19" s="7"/>
      <c r="DI19" s="7"/>
      <c r="DJ19" s="7"/>
      <c r="DK19" s="7"/>
      <c r="DL19" s="7"/>
      <c r="DM19" s="7"/>
      <c r="DN19" s="7"/>
      <c r="DO19" s="7"/>
      <c r="DP19" s="7"/>
      <c r="DQ19" s="7"/>
      <c r="DR19" s="7"/>
      <c r="DS19" s="7"/>
      <c r="DT19" s="7"/>
      <c r="DU19" s="7"/>
      <c r="DV19" s="7"/>
      <c r="DW19" s="7"/>
      <c r="DX19" s="7"/>
      <c r="DY19" s="7"/>
      <c r="DZ19" s="7"/>
      <c r="EA19" s="7"/>
      <c r="EB19" s="7"/>
      <c r="EC19" s="7"/>
      <c r="ED19" s="7"/>
      <c r="EE19" s="7"/>
      <c r="EF19" s="7"/>
      <c r="EG19" s="7"/>
      <c r="EH19" s="7"/>
      <c r="EI19" s="7"/>
      <c r="EJ19" s="7"/>
      <c r="EK19" s="7"/>
      <c r="EL19" s="7"/>
      <c r="EM19" s="7"/>
      <c r="EN19" s="7"/>
      <c r="EO19" s="7"/>
      <c r="EP19" s="7"/>
      <c r="EQ19" s="7"/>
      <c r="ER19" s="7"/>
      <c r="ES19" s="7"/>
      <c r="ET19" s="7"/>
      <c r="EU19" s="7"/>
      <c r="EV19" s="7"/>
      <c r="EW19" s="7"/>
      <c r="EX19" s="7"/>
      <c r="EY19" s="7"/>
      <c r="EZ19" s="7"/>
      <c r="FA19" s="7"/>
      <c r="FB19" s="7"/>
      <c r="FC19" s="7"/>
      <c r="FD19" s="7"/>
      <c r="FE19" s="7"/>
      <c r="FF19" s="7"/>
      <c r="FG19" s="7"/>
      <c r="FH19" s="7"/>
      <c r="FI19" s="7"/>
      <c r="FJ19" s="7"/>
      <c r="FK19" s="7"/>
      <c r="FL19" s="7"/>
      <c r="FM19" s="7"/>
      <c r="FN19" s="7"/>
      <c r="FO19" s="7"/>
      <c r="FP19" s="7"/>
      <c r="FQ19" s="7"/>
      <c r="FR19" s="7"/>
      <c r="FS19" s="7"/>
      <c r="FT19" s="7"/>
      <c r="FU19" s="7"/>
      <c r="FV19" s="7"/>
      <c r="FW19" s="7"/>
      <c r="FX19" s="7"/>
      <c r="FY19" s="7"/>
      <c r="FZ19" s="7"/>
      <c r="GA19" s="7"/>
      <c r="GB19" s="7"/>
      <c r="GC19" s="7"/>
      <c r="GD19" s="7"/>
      <c r="GE19" s="7"/>
      <c r="GF19" s="7"/>
      <c r="GG19" s="7"/>
      <c r="GH19" s="7"/>
      <c r="GI19" s="7"/>
      <c r="GJ19" s="7"/>
      <c r="GK19" s="7"/>
      <c r="GL19" s="7"/>
      <c r="GM19" s="7"/>
      <c r="GN19" s="7"/>
      <c r="GO19" s="7"/>
      <c r="GP19" s="7"/>
      <c r="GQ19" s="7"/>
      <c r="GR19" s="7"/>
      <c r="GS19" s="7"/>
      <c r="GT19" s="7"/>
      <c r="GU19" s="7"/>
      <c r="GV19" s="7"/>
      <c r="GW19" s="7"/>
      <c r="GX19" s="7"/>
      <c r="GY19" s="7"/>
      <c r="GZ19" s="7"/>
      <c r="HA19" s="7"/>
      <c r="HB19" s="7"/>
      <c r="HC19" s="7"/>
      <c r="HD19" s="7"/>
      <c r="HE19" s="7"/>
      <c r="HF19" s="7"/>
      <c r="HG19" s="7"/>
      <c r="HH19" s="7"/>
      <c r="HI19" s="7"/>
      <c r="HJ19" s="7"/>
      <c r="HK19" s="7"/>
      <c r="HL19" s="7"/>
      <c r="HM19" s="7"/>
      <c r="HN19" s="7"/>
      <c r="HO19" s="7"/>
      <c r="HP19" s="7"/>
      <c r="HQ19" s="7"/>
      <c r="HR19" s="7"/>
      <c r="HS19" s="7"/>
      <c r="HT19" s="7"/>
      <c r="HU19" s="7"/>
      <c r="HV19" s="7"/>
      <c r="HW19" s="7"/>
      <c r="HX19" s="7"/>
      <c r="HY19" s="7"/>
      <c r="HZ19" s="7"/>
      <c r="IA19" s="7"/>
      <c r="IB19" s="7"/>
      <c r="IC19" s="7"/>
      <c r="ID19" s="7"/>
      <c r="IE19" s="7"/>
      <c r="IF19" s="7"/>
      <c r="IG19" s="7"/>
      <c r="IH19" s="7"/>
      <c r="II19" s="7"/>
      <c r="IJ19" s="7"/>
      <c r="IK19" s="7"/>
      <c r="IL19" s="7"/>
      <c r="IM19" s="7"/>
      <c r="IN19" s="7"/>
      <c r="IO19" s="7"/>
      <c r="IP19" s="7"/>
      <c r="IQ19" s="7"/>
      <c r="IR19" s="7"/>
      <c r="IS19" s="7"/>
      <c r="IT19" s="7"/>
      <c r="IU19" s="7"/>
      <c r="IV19" s="7"/>
      <c r="IW19" s="7"/>
      <c r="IX19" s="7"/>
      <c r="IY19" s="7"/>
    </row>
    <row r="20" spans="1:259" s="8" customFormat="1" ht="23" customHeight="1">
      <c r="A20" s="7"/>
      <c r="B20" s="3">
        <v>11</v>
      </c>
      <c r="C20" s="12" t="s">
        <v>58</v>
      </c>
      <c r="D20" s="12" t="s">
        <v>10</v>
      </c>
      <c r="E20" s="66">
        <v>46813</v>
      </c>
      <c r="F20" s="64">
        <v>44287</v>
      </c>
      <c r="G20" s="65"/>
      <c r="H20" s="65"/>
      <c r="I20" s="65"/>
      <c r="J20" s="65"/>
      <c r="K20" s="63"/>
      <c r="L20" s="56">
        <f t="shared" si="0"/>
        <v>0</v>
      </c>
      <c r="M20" s="3" t="s">
        <v>39</v>
      </c>
      <c r="N20" s="62" t="s">
        <v>40</v>
      </c>
      <c r="O20" s="3" t="s">
        <v>4</v>
      </c>
      <c r="P20" s="2"/>
      <c r="Q20" s="7"/>
      <c r="R20" s="1"/>
      <c r="S20" s="7"/>
      <c r="T20" s="1"/>
      <c r="U20" s="7"/>
      <c r="V20" s="1"/>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c r="CB20" s="7"/>
      <c r="CC20" s="7"/>
      <c r="CD20" s="7"/>
      <c r="CE20" s="7"/>
      <c r="CF20" s="7"/>
      <c r="CG20" s="7"/>
      <c r="CH20" s="7"/>
      <c r="CI20" s="7"/>
      <c r="CJ20" s="7"/>
      <c r="CK20" s="7"/>
      <c r="CL20" s="7"/>
      <c r="CM20" s="7"/>
      <c r="CN20" s="7"/>
      <c r="CO20" s="7"/>
      <c r="CP20" s="7"/>
      <c r="CQ20" s="7"/>
      <c r="CR20" s="7"/>
      <c r="CS20" s="7"/>
      <c r="CT20" s="7"/>
      <c r="CU20" s="7"/>
      <c r="CV20" s="7"/>
      <c r="CW20" s="7"/>
      <c r="CX20" s="7"/>
      <c r="CY20" s="7"/>
      <c r="CZ20" s="7"/>
      <c r="DA20" s="7"/>
      <c r="DB20" s="7"/>
      <c r="DC20" s="7"/>
      <c r="DD20" s="7"/>
      <c r="DE20" s="7"/>
      <c r="DF20" s="7"/>
      <c r="DG20" s="7"/>
      <c r="DH20" s="7"/>
      <c r="DI20" s="7"/>
      <c r="DJ20" s="7"/>
      <c r="DK20" s="7"/>
      <c r="DL20" s="7"/>
      <c r="DM20" s="7"/>
      <c r="DN20" s="7"/>
      <c r="DO20" s="7"/>
      <c r="DP20" s="7"/>
      <c r="DQ20" s="7"/>
      <c r="DR20" s="7"/>
      <c r="DS20" s="7"/>
      <c r="DT20" s="7"/>
      <c r="DU20" s="7"/>
      <c r="DV20" s="7"/>
      <c r="DW20" s="7"/>
      <c r="DX20" s="7"/>
      <c r="DY20" s="7"/>
      <c r="DZ20" s="7"/>
      <c r="EA20" s="7"/>
      <c r="EB20" s="7"/>
      <c r="EC20" s="7"/>
      <c r="ED20" s="7"/>
      <c r="EE20" s="7"/>
      <c r="EF20" s="7"/>
      <c r="EG20" s="7"/>
      <c r="EH20" s="7"/>
      <c r="EI20" s="7"/>
      <c r="EJ20" s="7"/>
      <c r="EK20" s="7"/>
      <c r="EL20" s="7"/>
      <c r="EM20" s="7"/>
      <c r="EN20" s="7"/>
      <c r="EO20" s="7"/>
      <c r="EP20" s="7"/>
      <c r="EQ20" s="7"/>
      <c r="ER20" s="7"/>
      <c r="ES20" s="7"/>
      <c r="ET20" s="7"/>
      <c r="EU20" s="7"/>
      <c r="EV20" s="7"/>
      <c r="EW20" s="7"/>
      <c r="EX20" s="7"/>
      <c r="EY20" s="7"/>
      <c r="EZ20" s="7"/>
      <c r="FA20" s="7"/>
      <c r="FB20" s="7"/>
      <c r="FC20" s="7"/>
      <c r="FD20" s="7"/>
      <c r="FE20" s="7"/>
      <c r="FF20" s="7"/>
      <c r="FG20" s="7"/>
      <c r="FH20" s="7"/>
      <c r="FI20" s="7"/>
      <c r="FJ20" s="7"/>
      <c r="FK20" s="7"/>
      <c r="FL20" s="7"/>
      <c r="FM20" s="7"/>
      <c r="FN20" s="7"/>
      <c r="FO20" s="7"/>
      <c r="FP20" s="7"/>
      <c r="FQ20" s="7"/>
      <c r="FR20" s="7"/>
      <c r="FS20" s="7"/>
      <c r="FT20" s="7"/>
      <c r="FU20" s="7"/>
      <c r="FV20" s="7"/>
      <c r="FW20" s="7"/>
      <c r="FX20" s="7"/>
      <c r="FY20" s="7"/>
      <c r="FZ20" s="7"/>
      <c r="GA20" s="7"/>
      <c r="GB20" s="7"/>
      <c r="GC20" s="7"/>
      <c r="GD20" s="7"/>
      <c r="GE20" s="7"/>
      <c r="GF20" s="7"/>
      <c r="GG20" s="7"/>
      <c r="GH20" s="7"/>
      <c r="GI20" s="7"/>
      <c r="GJ20" s="7"/>
      <c r="GK20" s="7"/>
      <c r="GL20" s="7"/>
      <c r="GM20" s="7"/>
      <c r="GN20" s="7"/>
      <c r="GO20" s="7"/>
      <c r="GP20" s="7"/>
      <c r="GQ20" s="7"/>
      <c r="GR20" s="7"/>
      <c r="GS20" s="7"/>
      <c r="GT20" s="7"/>
      <c r="GU20" s="7"/>
      <c r="GV20" s="7"/>
      <c r="GW20" s="7"/>
      <c r="GX20" s="7"/>
      <c r="GY20" s="7"/>
      <c r="GZ20" s="7"/>
      <c r="HA20" s="7"/>
      <c r="HB20" s="7"/>
      <c r="HC20" s="7"/>
      <c r="HD20" s="7"/>
      <c r="HE20" s="7"/>
      <c r="HF20" s="7"/>
      <c r="HG20" s="7"/>
      <c r="HH20" s="7"/>
      <c r="HI20" s="7"/>
      <c r="HJ20" s="7"/>
      <c r="HK20" s="7"/>
      <c r="HL20" s="7"/>
      <c r="HM20" s="7"/>
      <c r="HN20" s="7"/>
      <c r="HO20" s="7"/>
      <c r="HP20" s="7"/>
      <c r="HQ20" s="7"/>
      <c r="HR20" s="7"/>
      <c r="HS20" s="7"/>
      <c r="HT20" s="7"/>
      <c r="HU20" s="7"/>
      <c r="HV20" s="7"/>
      <c r="HW20" s="7"/>
      <c r="HX20" s="7"/>
      <c r="HY20" s="7"/>
      <c r="HZ20" s="7"/>
      <c r="IA20" s="7"/>
      <c r="IB20" s="7"/>
      <c r="IC20" s="7"/>
      <c r="ID20" s="7"/>
      <c r="IE20" s="7"/>
      <c r="IF20" s="7"/>
      <c r="IG20" s="7"/>
      <c r="IH20" s="7"/>
      <c r="II20" s="7"/>
      <c r="IJ20" s="7"/>
      <c r="IK20" s="7"/>
      <c r="IL20" s="7"/>
      <c r="IM20" s="7"/>
      <c r="IN20" s="7"/>
      <c r="IO20" s="7"/>
      <c r="IP20" s="7"/>
      <c r="IQ20" s="7"/>
      <c r="IR20" s="7"/>
      <c r="IS20" s="7"/>
      <c r="IT20" s="7"/>
      <c r="IU20" s="7"/>
      <c r="IV20" s="7"/>
      <c r="IW20" s="7"/>
      <c r="IX20" s="7"/>
      <c r="IY20" s="7"/>
    </row>
    <row r="21" spans="1:259">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c r="IV21" s="1"/>
      <c r="IW21" s="1"/>
      <c r="IX21" s="1"/>
      <c r="IY21" s="1"/>
    </row>
    <row r="22" spans="1:259" ht="25" customHeight="1">
      <c r="A22" s="1"/>
      <c r="E22" s="74" t="s">
        <v>59</v>
      </c>
      <c r="F22" s="74"/>
      <c r="G22" s="74"/>
      <c r="I22" s="74" t="s">
        <v>60</v>
      </c>
      <c r="J22" s="74"/>
      <c r="K22" s="74"/>
      <c r="L22" s="47"/>
      <c r="M22" s="72" t="s">
        <v>61</v>
      </c>
      <c r="N22" s="72"/>
      <c r="O22" s="72"/>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c r="IY22" s="1"/>
    </row>
    <row r="23" spans="1:259" s="14" customFormat="1" ht="23" customHeight="1">
      <c r="E23" s="30" t="s">
        <v>32</v>
      </c>
      <c r="F23" s="31" t="s">
        <v>62</v>
      </c>
      <c r="G23" s="31" t="s">
        <v>2</v>
      </c>
      <c r="I23" s="30" t="s">
        <v>0</v>
      </c>
      <c r="J23" s="31" t="s">
        <v>62</v>
      </c>
      <c r="K23" s="31" t="s">
        <v>2</v>
      </c>
      <c r="M23" s="30" t="s">
        <v>0</v>
      </c>
      <c r="N23" s="31" t="s">
        <v>62</v>
      </c>
      <c r="O23" s="31" t="s">
        <v>2</v>
      </c>
    </row>
    <row r="24" spans="1:259" s="14" customFormat="1" ht="23" customHeight="1">
      <c r="E24" s="40" t="s">
        <v>39</v>
      </c>
      <c r="F24" s="24">
        <f>COUNTIF(M10:M20, "Research")</f>
        <v>1</v>
      </c>
      <c r="G24" s="25">
        <f>IFERROR(F24/F30,"")</f>
        <v>9.0909090909090912E-2</v>
      </c>
      <c r="I24" s="21" t="s">
        <v>40</v>
      </c>
      <c r="J24" s="24">
        <f>COUNTIF(N10:N20, "Not Started")</f>
        <v>1</v>
      </c>
      <c r="K24" s="25">
        <f>IFERROR(J24/J30,"")</f>
        <v>0.1</v>
      </c>
      <c r="M24" s="46" t="s">
        <v>63</v>
      </c>
      <c r="N24" s="24">
        <f>COUNTIF(O10:O20, "Internal")</f>
        <v>6</v>
      </c>
      <c r="O24" s="25">
        <f>IFERROR(N24/N27,"")</f>
        <v>0.54545454545454541</v>
      </c>
    </row>
    <row r="25" spans="1:259" s="14" customFormat="1" ht="23" customHeight="1">
      <c r="E25" s="41" t="s">
        <v>45</v>
      </c>
      <c r="F25" s="24">
        <f>COUNTIF(M10:M20, "Approval")</f>
        <v>1</v>
      </c>
      <c r="G25" s="25">
        <f>IFERROR(F25/F30,"")</f>
        <v>9.0909090909090912E-2</v>
      </c>
      <c r="I25" s="3" t="s">
        <v>37</v>
      </c>
      <c r="J25" s="24">
        <f>COUNTIF(N10:N20, "In Progress")</f>
        <v>4</v>
      </c>
      <c r="K25" s="25">
        <f>IFERROR(J25/J30,"")</f>
        <v>0.4</v>
      </c>
      <c r="M25" s="38" t="s">
        <v>64</v>
      </c>
      <c r="N25" s="24">
        <f>COUNTIF(O10:O20, "External")</f>
        <v>4</v>
      </c>
      <c r="O25" s="25">
        <f>IFERROR(N25/N27,"")</f>
        <v>0.36363636363636365</v>
      </c>
    </row>
    <row r="26" spans="1:259" s="14" customFormat="1" ht="23" customHeight="1" thickBot="1">
      <c r="E26" s="42" t="s">
        <v>36</v>
      </c>
      <c r="F26" s="24">
        <f>COUNTIF(M10:M20, "Develop")</f>
        <v>3</v>
      </c>
      <c r="G26" s="25">
        <f>IFERROR(F26/F30,"")</f>
        <v>0.27272727272727271</v>
      </c>
      <c r="I26" s="20" t="s">
        <v>43</v>
      </c>
      <c r="J26" s="24">
        <f>COUNTIF(N10:N20, "Complete")</f>
        <v>3</v>
      </c>
      <c r="K26" s="25">
        <f>IFERROR(J26/J30,"")</f>
        <v>0.3</v>
      </c>
      <c r="M26" s="39" t="s">
        <v>5</v>
      </c>
      <c r="N26" s="26">
        <f>COUNTIF(O10:O20, "Hybrid")</f>
        <v>1</v>
      </c>
      <c r="O26" s="27">
        <f>IFERROR(N26/N27,"")</f>
        <v>9.0909090909090912E-2</v>
      </c>
    </row>
    <row r="27" spans="1:259" s="14" customFormat="1" ht="23" customHeight="1">
      <c r="E27" s="43" t="s">
        <v>6</v>
      </c>
      <c r="F27" s="24">
        <f>COUNTIF(M10:M20, "Test")</f>
        <v>2</v>
      </c>
      <c r="G27" s="25">
        <f>IFERROR(F27/F30,"")</f>
        <v>0.18181818181818182</v>
      </c>
      <c r="I27" s="21" t="s">
        <v>50</v>
      </c>
      <c r="J27" s="24">
        <f>COUNTIF(N10:N20, "Overdue")</f>
        <v>1</v>
      </c>
      <c r="K27" s="25">
        <f>IFERROR(J27/J30,"")</f>
        <v>0.1</v>
      </c>
      <c r="M27" s="23" t="s">
        <v>65</v>
      </c>
      <c r="N27" s="28">
        <f>SUM(N22:N26)</f>
        <v>11</v>
      </c>
      <c r="O27" s="29">
        <f>SUM(O22:O26)</f>
        <v>1</v>
      </c>
    </row>
    <row r="28" spans="1:259" s="14" customFormat="1" ht="25" customHeight="1">
      <c r="E28" s="44" t="s">
        <v>52</v>
      </c>
      <c r="F28" s="24">
        <f>COUNTIF(M10:M20, "Execute")</f>
        <v>1</v>
      </c>
      <c r="G28" s="25">
        <f>IFERROR(F28/F30,"")</f>
        <v>9.0909090909090912E-2</v>
      </c>
      <c r="I28" s="21" t="s">
        <v>47</v>
      </c>
      <c r="J28" s="24">
        <f>COUNTIF(N10:N20, "Overdue")</f>
        <v>1</v>
      </c>
      <c r="K28" s="25">
        <f>IFERROR(J28/J30,"")</f>
        <v>0.1</v>
      </c>
    </row>
    <row r="29" spans="1:259" s="14" customFormat="1" ht="25" customHeight="1" thickBot="1">
      <c r="E29" s="45" t="s">
        <v>42</v>
      </c>
      <c r="F29" s="26">
        <f>COUNTIF(M10:M20, "Launch")</f>
        <v>3</v>
      </c>
      <c r="G29" s="27">
        <f>IFERROR(F29/F30,"")</f>
        <v>0.27272727272727271</v>
      </c>
      <c r="I29" s="22" t="s">
        <v>49</v>
      </c>
      <c r="J29" s="26">
        <f>COUNTIF(N10:N20, "On Hold")</f>
        <v>1</v>
      </c>
      <c r="K29" s="27">
        <f>IFERROR(J29/J30,"")</f>
        <v>0.1</v>
      </c>
    </row>
    <row r="30" spans="1:259" s="14" customFormat="1" ht="25" customHeight="1">
      <c r="E30" s="23" t="s">
        <v>65</v>
      </c>
      <c r="F30" s="28">
        <f>SUM(F24:F29)</f>
        <v>11</v>
      </c>
      <c r="G30" s="29">
        <f>SUM(G24:G29)</f>
        <v>1</v>
      </c>
      <c r="I30" s="23" t="s">
        <v>65</v>
      </c>
      <c r="J30" s="28">
        <f>SUM(J25:J29)</f>
        <v>10</v>
      </c>
      <c r="K30" s="29">
        <f>SUM(K25:K29)</f>
        <v>0.99999999999999989</v>
      </c>
    </row>
    <row r="31" spans="1:259" s="14" customFormat="1"/>
    <row r="32" spans="1:259" customFormat="1" ht="50" customHeight="1">
      <c r="A32" s="6"/>
      <c r="B32" s="80" t="s">
        <v>66</v>
      </c>
      <c r="C32" s="80"/>
      <c r="D32" s="80"/>
      <c r="E32" s="80"/>
      <c r="F32" s="80"/>
      <c r="G32" s="80"/>
      <c r="H32" s="80"/>
      <c r="I32" s="80"/>
      <c r="J32" s="80"/>
      <c r="K32" s="80"/>
      <c r="L32" s="80"/>
      <c r="M32" s="80"/>
      <c r="N32" s="80"/>
      <c r="O32" s="80"/>
      <c r="P32" s="80"/>
    </row>
    <row r="33" spans="1:259">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row>
    <row r="34" spans="1:259">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row>
    <row r="35" spans="1:259">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row>
    <row r="36" spans="1:259">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row>
    <row r="37" spans="1:259">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c r="IY37" s="1"/>
    </row>
    <row r="38" spans="1:259">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c r="IY38" s="1"/>
    </row>
    <row r="39" spans="1:259">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c r="IY39" s="1"/>
    </row>
    <row r="40" spans="1:259">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row>
    <row r="41" spans="1:259">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row>
    <row r="42" spans="1:259">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c r="IY42" s="1"/>
    </row>
    <row r="43" spans="1:259">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c r="IY43" s="1"/>
    </row>
    <row r="44" spans="1:259">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c r="IY44" s="1"/>
    </row>
    <row r="45" spans="1:259">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c r="IY45" s="1"/>
    </row>
    <row r="46" spans="1:259">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c r="IY46" s="1"/>
    </row>
    <row r="47" spans="1:259">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row>
    <row r="48" spans="1:259">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row>
    <row r="49" spans="1:259">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c r="IY49" s="1"/>
    </row>
    <row r="50" spans="1:259">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c r="IY50" s="1"/>
    </row>
    <row r="51" spans="1:259">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c r="IY51" s="1"/>
    </row>
    <row r="52" spans="1:259">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c r="IY52" s="1"/>
    </row>
    <row r="53" spans="1:259">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c r="IY53" s="1"/>
    </row>
    <row r="54" spans="1:259">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c r="IY54" s="1"/>
    </row>
    <row r="55" spans="1:259">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c r="IY55" s="1"/>
    </row>
    <row r="56" spans="1:259">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c r="IY56" s="1"/>
    </row>
    <row r="57" spans="1:259">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row>
    <row r="58" spans="1:259">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row>
    <row r="59" spans="1:259">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row>
    <row r="60" spans="1:259">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row>
    <row r="61" spans="1:259">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row>
    <row r="62" spans="1:259">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c r="IY62" s="1"/>
    </row>
    <row r="63" spans="1:259">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c r="IY63" s="1"/>
    </row>
    <row r="64" spans="1:259">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c r="IY64" s="1"/>
    </row>
    <row r="65" spans="1:259">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c r="IY65" s="1"/>
    </row>
    <row r="66" spans="1:259">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c r="IY66" s="1"/>
    </row>
    <row r="67" spans="1:259">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c r="IY67" s="1"/>
    </row>
    <row r="68" spans="1:259">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c r="IY68" s="1"/>
    </row>
    <row r="69" spans="1:259">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c r="IY69" s="1"/>
    </row>
    <row r="70" spans="1:259">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c r="IY70" s="1"/>
    </row>
    <row r="71" spans="1:259">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c r="IY71" s="1"/>
    </row>
    <row r="72" spans="1:259">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c r="IY72" s="1"/>
    </row>
    <row r="73" spans="1:259">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c r="IY73" s="1"/>
    </row>
    <row r="74" spans="1:259">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c r="IY74" s="1"/>
    </row>
    <row r="75" spans="1:259">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c r="IY75" s="1"/>
    </row>
    <row r="76" spans="1:259">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c r="IY76" s="1"/>
    </row>
    <row r="77" spans="1:259">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c r="IY77" s="1"/>
    </row>
    <row r="78" spans="1:259">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c r="IY78" s="1"/>
    </row>
    <row r="79" spans="1:259">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c r="IY79" s="1"/>
    </row>
    <row r="80" spans="1:259">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c r="IY80" s="1"/>
    </row>
    <row r="81" spans="1:259">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c r="IY81" s="1"/>
    </row>
    <row r="82" spans="1:259">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c r="IY82" s="1"/>
    </row>
    <row r="83" spans="1:259">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c r="IY83" s="1"/>
    </row>
    <row r="84" spans="1:259">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c r="IY84" s="1"/>
    </row>
    <row r="85" spans="1:259">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c r="IY85" s="1"/>
    </row>
    <row r="86" spans="1:259">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c r="IY86" s="1"/>
    </row>
    <row r="87" spans="1:259">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c r="IY87" s="1"/>
    </row>
    <row r="88" spans="1:259">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c r="IY88" s="1"/>
    </row>
    <row r="89" spans="1:259">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c r="IY89" s="1"/>
    </row>
    <row r="90" spans="1:259">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c r="IY90" s="1"/>
    </row>
    <row r="91" spans="1:259">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c r="IY91" s="1"/>
    </row>
    <row r="92" spans="1:259">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c r="IY92" s="1"/>
    </row>
    <row r="93" spans="1:259">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c r="IY93" s="1"/>
    </row>
    <row r="94" spans="1:259">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c r="IY94" s="1"/>
    </row>
    <row r="95" spans="1:259">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c r="IY95" s="1"/>
    </row>
    <row r="96" spans="1:259">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c r="IY96" s="1"/>
    </row>
    <row r="97" spans="1:259">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c r="IY97" s="1"/>
    </row>
    <row r="98" spans="1:259">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c r="IY98" s="1"/>
    </row>
    <row r="99" spans="1:259">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c r="IY99" s="1"/>
    </row>
    <row r="100" spans="1:259">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c r="IY100" s="1"/>
    </row>
    <row r="101" spans="1:259">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c r="IY101" s="1"/>
    </row>
    <row r="102" spans="1:259">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c r="IY102" s="1"/>
    </row>
    <row r="103" spans="1:259">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c r="IY103" s="1"/>
    </row>
    <row r="104" spans="1:259">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c r="IY104" s="1"/>
    </row>
    <row r="105" spans="1:259">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c r="IY105" s="1"/>
    </row>
    <row r="106" spans="1:259">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c r="IY106" s="1"/>
    </row>
    <row r="107" spans="1:259">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c r="IY107" s="1"/>
    </row>
    <row r="108" spans="1:259">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c r="IY108" s="1"/>
    </row>
    <row r="109" spans="1:259">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c r="IY109" s="1"/>
    </row>
    <row r="110" spans="1:259">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c r="IY110" s="1"/>
    </row>
    <row r="111" spans="1:259">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c r="IY111" s="1"/>
    </row>
    <row r="112" spans="1:259">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c r="IY112" s="1"/>
    </row>
    <row r="113" spans="1:259">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c r="IY113" s="1"/>
    </row>
    <row r="114" spans="1:259">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c r="IY114" s="1"/>
    </row>
    <row r="115" spans="1:259">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c r="IY115" s="1"/>
    </row>
    <row r="116" spans="1:259">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c r="IY116" s="1"/>
    </row>
    <row r="117" spans="1:259">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c r="IY117" s="1"/>
    </row>
    <row r="118" spans="1:259">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c r="IY118" s="1"/>
    </row>
    <row r="119" spans="1:259">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c r="IY119" s="1"/>
    </row>
    <row r="120" spans="1:259">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c r="IY120" s="1"/>
    </row>
    <row r="121" spans="1:259">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c r="IY121" s="1"/>
    </row>
    <row r="122" spans="1:259">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c r="IY122" s="1"/>
    </row>
    <row r="123" spans="1:259">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c r="IY123" s="1"/>
    </row>
    <row r="124" spans="1:259">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c r="IY124" s="1"/>
    </row>
    <row r="125" spans="1:259">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c r="IY125" s="1"/>
    </row>
    <row r="126" spans="1:259">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c r="IY126" s="1"/>
    </row>
    <row r="127" spans="1:259">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c r="IY127" s="1"/>
    </row>
    <row r="128" spans="1:259">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c r="IY128" s="1"/>
    </row>
    <row r="129" spans="1:259">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c r="IY129" s="1"/>
    </row>
    <row r="130" spans="1:259">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c r="IY130" s="1"/>
    </row>
    <row r="131" spans="1:259">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c r="IY131" s="1"/>
    </row>
    <row r="132" spans="1:259">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c r="IY132" s="1"/>
    </row>
    <row r="133" spans="1:259">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c r="IY133" s="1"/>
    </row>
    <row r="134" spans="1:259">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c r="IY134" s="1"/>
    </row>
    <row r="135" spans="1:259">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c r="IY135" s="1"/>
    </row>
    <row r="136" spans="1:259">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c r="IY136" s="1"/>
    </row>
    <row r="137" spans="1:259">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c r="IY137" s="1"/>
    </row>
    <row r="138" spans="1:259">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c r="IY138" s="1"/>
    </row>
    <row r="139" spans="1:259">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c r="IY139" s="1"/>
    </row>
    <row r="140" spans="1:259">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c r="IY140" s="1"/>
    </row>
    <row r="141" spans="1:259">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c r="IY141" s="1"/>
    </row>
    <row r="142" spans="1:259">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c r="IY142" s="1"/>
    </row>
    <row r="143" spans="1:259">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c r="IY143" s="1"/>
    </row>
    <row r="144" spans="1:259">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c r="IY144" s="1"/>
    </row>
    <row r="145" spans="1:259">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c r="IY145" s="1"/>
    </row>
    <row r="146" spans="1:259">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c r="IY146" s="1"/>
    </row>
    <row r="147" spans="1:259">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c r="IY147" s="1"/>
    </row>
    <row r="148" spans="1:259">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c r="IY148" s="1"/>
    </row>
    <row r="149" spans="1:259">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c r="IY149" s="1"/>
    </row>
    <row r="150" spans="1:259">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c r="IY150" s="1"/>
    </row>
    <row r="151" spans="1:259">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c r="IY151" s="1"/>
    </row>
    <row r="152" spans="1:259">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c r="IY152" s="1"/>
    </row>
    <row r="153" spans="1:259">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c r="IY153" s="1"/>
    </row>
    <row r="154" spans="1:259">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c r="IY154" s="1"/>
    </row>
    <row r="155" spans="1:259">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c r="IY155" s="1"/>
    </row>
    <row r="156" spans="1:259">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c r="IY156" s="1"/>
    </row>
    <row r="157" spans="1:259">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c r="IY157" s="1"/>
    </row>
    <row r="158" spans="1:259">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c r="IY158" s="1"/>
    </row>
    <row r="159" spans="1:259">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c r="IY159" s="1"/>
    </row>
    <row r="160" spans="1:259">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c r="IY160" s="1"/>
    </row>
    <row r="161" spans="1:259">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c r="IY161" s="1"/>
    </row>
    <row r="162" spans="1:259">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c r="IY162" s="1"/>
    </row>
    <row r="163" spans="1:259">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c r="IY163" s="1"/>
    </row>
    <row r="164" spans="1:259">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c r="IY164" s="1"/>
    </row>
    <row r="165" spans="1:259">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c r="IY165" s="1"/>
    </row>
    <row r="166" spans="1:259">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c r="IY166" s="1"/>
    </row>
    <row r="167" spans="1:259">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c r="IY167" s="1"/>
    </row>
    <row r="168" spans="1:259">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c r="IY168" s="1"/>
    </row>
    <row r="169" spans="1:259">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c r="IY169" s="1"/>
    </row>
    <row r="170" spans="1:259">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c r="IY170" s="1"/>
    </row>
    <row r="171" spans="1:259">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c r="IY171" s="1"/>
    </row>
    <row r="172" spans="1:259">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c r="IY172" s="1"/>
    </row>
    <row r="173" spans="1:259">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c r="IY173" s="1"/>
    </row>
    <row r="174" spans="1:259">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c r="IY174" s="1"/>
    </row>
    <row r="175" spans="1:259">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c r="IY175" s="1"/>
    </row>
    <row r="176" spans="1:259">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c r="IY176" s="1"/>
    </row>
    <row r="177" spans="1:259">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c r="IY177" s="1"/>
    </row>
    <row r="178" spans="1:259">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c r="IY178" s="1"/>
    </row>
    <row r="179" spans="1:259">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c r="IY179" s="1"/>
    </row>
    <row r="180" spans="1:259">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c r="IY180" s="1"/>
    </row>
    <row r="181" spans="1:259">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c r="IY181" s="1"/>
    </row>
    <row r="182" spans="1:259">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c r="IY182" s="1"/>
    </row>
    <row r="183" spans="1:259">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c r="IY183" s="1"/>
    </row>
    <row r="184" spans="1:259">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c r="IY184" s="1"/>
    </row>
    <row r="185" spans="1:259">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c r="IY185" s="1"/>
    </row>
    <row r="186" spans="1:259">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c r="IY186" s="1"/>
    </row>
    <row r="187" spans="1:259">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c r="IY187" s="1"/>
    </row>
    <row r="188" spans="1:259">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c r="IY188" s="1"/>
    </row>
    <row r="189" spans="1:259">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c r="IY189" s="1"/>
    </row>
    <row r="190" spans="1:259">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c r="IY190" s="1"/>
    </row>
    <row r="191" spans="1:259">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c r="IY191" s="1"/>
    </row>
    <row r="192" spans="1:259">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c r="IY192" s="1"/>
    </row>
    <row r="193" spans="1:259">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c r="IY193" s="1"/>
    </row>
    <row r="194" spans="1:259">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c r="IY194" s="1"/>
    </row>
    <row r="195" spans="1:259">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c r="IY195" s="1"/>
    </row>
    <row r="196" spans="1:259">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c r="IY196" s="1"/>
    </row>
    <row r="197" spans="1:259">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c r="IY197" s="1"/>
    </row>
    <row r="198" spans="1:259">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c r="IY198" s="1"/>
    </row>
    <row r="199" spans="1:259">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c r="IY199" s="1"/>
    </row>
    <row r="200" spans="1:259">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c r="IY200" s="1"/>
    </row>
    <row r="201" spans="1:259">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c r="IY201" s="1"/>
    </row>
    <row r="202" spans="1:259">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c r="IY202" s="1"/>
    </row>
    <row r="203" spans="1:259">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c r="IY203" s="1"/>
    </row>
    <row r="204" spans="1:259">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c r="IY204" s="1"/>
    </row>
    <row r="205" spans="1:259">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c r="IY205" s="1"/>
    </row>
    <row r="206" spans="1:259">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c r="IY206" s="1"/>
    </row>
    <row r="207" spans="1:259">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c r="IY207" s="1"/>
    </row>
    <row r="208" spans="1:259">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c r="IY208" s="1"/>
    </row>
    <row r="209" spans="1:259">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c r="IY209" s="1"/>
    </row>
    <row r="210" spans="1:259">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c r="IY210" s="1"/>
    </row>
    <row r="211" spans="1:259">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c r="IY211" s="1"/>
    </row>
    <row r="212" spans="1:259">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c r="IY212" s="1"/>
    </row>
    <row r="213" spans="1:259">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c r="IY213" s="1"/>
    </row>
    <row r="214" spans="1:259">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c r="IY214" s="1"/>
    </row>
    <row r="215" spans="1:259">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c r="IY215" s="1"/>
    </row>
    <row r="216" spans="1:259">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c r="IY216" s="1"/>
    </row>
    <row r="217" spans="1:259">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c r="IY217" s="1"/>
    </row>
    <row r="218" spans="1:259">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c r="IY218" s="1"/>
    </row>
    <row r="219" spans="1:259">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c r="IY219" s="1"/>
    </row>
    <row r="220" spans="1:259">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c r="IY220" s="1"/>
    </row>
    <row r="221" spans="1:259">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c r="IY221" s="1"/>
    </row>
    <row r="222" spans="1:259">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c r="IY222" s="1"/>
    </row>
    <row r="223" spans="1:259">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c r="IY223" s="1"/>
    </row>
    <row r="224" spans="1:259">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c r="IY224" s="1"/>
    </row>
    <row r="225" spans="1:259">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c r="IY225" s="1"/>
    </row>
    <row r="226" spans="1:259">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c r="IY226" s="1"/>
    </row>
    <row r="227" spans="1:259">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c r="IY227" s="1"/>
    </row>
    <row r="228" spans="1:259">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c r="IY228" s="1"/>
    </row>
    <row r="229" spans="1:259">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c r="IY229" s="1"/>
    </row>
    <row r="230" spans="1:259">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c r="IY230" s="1"/>
    </row>
    <row r="231" spans="1:259">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c r="IY231" s="1"/>
    </row>
    <row r="232" spans="1:259">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c r="IY232" s="1"/>
    </row>
    <row r="233" spans="1:259">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c r="IY233" s="1"/>
    </row>
    <row r="234" spans="1:259">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c r="IY234" s="1"/>
    </row>
    <row r="235" spans="1:259">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c r="IY235" s="1"/>
    </row>
    <row r="236" spans="1:259">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c r="IY236" s="1"/>
    </row>
    <row r="237" spans="1:259">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c r="IY237" s="1"/>
    </row>
    <row r="238" spans="1:259">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c r="IY238" s="1"/>
    </row>
    <row r="239" spans="1:259">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c r="IY239" s="1"/>
    </row>
    <row r="240" spans="1:259">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c r="IY240" s="1"/>
    </row>
    <row r="241" spans="1:259">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c r="IY241" s="1"/>
    </row>
    <row r="242" spans="1:259">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c r="IY242" s="1"/>
    </row>
    <row r="243" spans="1:259">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c r="IY243" s="1"/>
    </row>
    <row r="244" spans="1:259">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c r="IY244" s="1"/>
    </row>
    <row r="245" spans="1:259">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c r="IY245" s="1"/>
    </row>
    <row r="246" spans="1:259">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c r="IY246" s="1"/>
    </row>
    <row r="247" spans="1:259">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c r="IY247" s="1"/>
    </row>
    <row r="248" spans="1:259">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c r="IY248" s="1"/>
    </row>
    <row r="249" spans="1:259">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c r="IY249" s="1"/>
    </row>
    <row r="250" spans="1:259">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c r="IY250" s="1"/>
    </row>
    <row r="251" spans="1:259">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c r="IY251" s="1"/>
    </row>
    <row r="252" spans="1:259">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c r="IY252" s="1"/>
    </row>
    <row r="253" spans="1:259">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c r="IY253" s="1"/>
    </row>
    <row r="254" spans="1:259">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c r="IY254" s="1"/>
    </row>
    <row r="255" spans="1:259">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c r="IY255" s="1"/>
    </row>
    <row r="256" spans="1:259">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c r="IY256" s="1"/>
    </row>
    <row r="257" spans="1:259">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c r="IY257" s="1"/>
    </row>
    <row r="258" spans="1:259">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c r="IY258" s="1"/>
    </row>
    <row r="259" spans="1:259">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c r="IY259" s="1"/>
    </row>
    <row r="260" spans="1:259">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c r="IY260" s="1"/>
    </row>
    <row r="261" spans="1:259">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c r="IY261" s="1"/>
    </row>
    <row r="262" spans="1:259">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c r="IY262" s="1"/>
    </row>
    <row r="263" spans="1:259">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c r="IY263" s="1"/>
    </row>
    <row r="264" spans="1:259">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c r="IY264" s="1"/>
    </row>
    <row r="265" spans="1:259">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c r="IY265" s="1"/>
    </row>
    <row r="266" spans="1:259">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c r="IY266" s="1"/>
    </row>
    <row r="267" spans="1:259">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c r="IY267" s="1"/>
    </row>
    <row r="268" spans="1:259">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c r="IY268" s="1"/>
    </row>
    <row r="269" spans="1:259">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c r="IY269" s="1"/>
    </row>
    <row r="270" spans="1:259">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c r="IY270" s="1"/>
    </row>
    <row r="271" spans="1:259">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c r="IY271" s="1"/>
    </row>
    <row r="272" spans="1:259">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c r="IY272" s="1"/>
    </row>
    <row r="273" spans="1:259">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c r="IY273" s="1"/>
    </row>
    <row r="274" spans="1:259">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c r="IY274" s="1"/>
    </row>
    <row r="275" spans="1:259">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c r="IY275" s="1"/>
    </row>
    <row r="276" spans="1:259">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c r="IY276" s="1"/>
    </row>
    <row r="277" spans="1:259">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c r="IY277" s="1"/>
    </row>
    <row r="278" spans="1:259">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c r="IY278" s="1"/>
    </row>
    <row r="279" spans="1:259">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c r="IY279" s="1"/>
    </row>
    <row r="280" spans="1:259">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c r="IY280" s="1"/>
    </row>
    <row r="281" spans="1:259">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c r="IY281" s="1"/>
    </row>
    <row r="282" spans="1:259">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c r="IY282" s="1"/>
    </row>
    <row r="283" spans="1:259">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c r="IY283" s="1"/>
    </row>
    <row r="284" spans="1:259">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c r="IY284" s="1"/>
    </row>
    <row r="285" spans="1:259">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c r="IY285" s="1"/>
    </row>
    <row r="286" spans="1:259">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c r="IY286" s="1"/>
    </row>
    <row r="287" spans="1:259">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c r="IY287" s="1"/>
    </row>
    <row r="288" spans="1:259">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c r="IY288" s="1"/>
    </row>
    <row r="289" spans="1:259">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c r="IY289" s="1"/>
    </row>
    <row r="290" spans="1:259">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c r="IY290" s="1"/>
    </row>
    <row r="291" spans="1:259">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c r="IY291" s="1"/>
    </row>
    <row r="292" spans="1:259">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c r="IY292" s="1"/>
    </row>
    <row r="293" spans="1:259">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c r="IY293" s="1"/>
    </row>
    <row r="294" spans="1:259">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c r="IY294" s="1"/>
    </row>
    <row r="295" spans="1:259">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c r="IY295" s="1"/>
    </row>
    <row r="296" spans="1:259">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c r="IY296" s="1"/>
    </row>
    <row r="297" spans="1:259">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c r="IY297" s="1"/>
    </row>
    <row r="298" spans="1:259">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c r="IY298" s="1"/>
    </row>
    <row r="299" spans="1:259">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c r="IY299" s="1"/>
    </row>
    <row r="300" spans="1:259">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c r="IY300" s="1"/>
    </row>
    <row r="301" spans="1:259">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c r="IY301" s="1"/>
    </row>
    <row r="302" spans="1:259">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c r="IY302" s="1"/>
    </row>
    <row r="303" spans="1:259">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c r="IY303" s="1"/>
    </row>
    <row r="304" spans="1:259">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c r="IY304" s="1"/>
    </row>
    <row r="305" spans="1:283">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c r="IY305" s="1"/>
    </row>
    <row r="306" spans="1:283">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c r="IY306" s="1"/>
    </row>
    <row r="307" spans="1:283">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c r="IY307" s="1"/>
    </row>
    <row r="308" spans="1:283">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c r="IY308" s="1"/>
    </row>
    <row r="309" spans="1:283">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c r="IY309" s="1"/>
    </row>
    <row r="310" spans="1:283">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c r="IY310" s="1"/>
    </row>
    <row r="311" spans="1:283">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c r="IY311" s="1"/>
    </row>
    <row r="312" spans="1:283">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c r="IY312" s="1"/>
    </row>
    <row r="313" spans="1:283">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c r="IY313" s="1"/>
    </row>
    <row r="314" spans="1:283">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c r="IY314" s="1"/>
    </row>
    <row r="315" spans="1:283">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c r="IY315" s="1"/>
    </row>
    <row r="316" spans="1:283">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c r="IY316" s="1"/>
    </row>
    <row r="317" spans="1:283">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c r="IY317" s="1"/>
    </row>
    <row r="318" spans="1:283">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c r="IY318" s="1"/>
      <c r="IZ318" s="1"/>
      <c r="JA318" s="1"/>
      <c r="JB318" s="1"/>
      <c r="JC318" s="1"/>
      <c r="JD318" s="1"/>
      <c r="JE318" s="1"/>
      <c r="JF318" s="1"/>
      <c r="JG318" s="1"/>
      <c r="JH318" s="1"/>
      <c r="JI318" s="1"/>
      <c r="JJ318" s="1"/>
      <c r="JK318" s="1"/>
      <c r="JL318" s="1"/>
      <c r="JM318" s="1"/>
      <c r="JN318" s="1"/>
      <c r="JO318" s="1"/>
      <c r="JP318" s="1"/>
      <c r="JQ318" s="1"/>
      <c r="JR318" s="1"/>
      <c r="JS318" s="1"/>
      <c r="JT318" s="1"/>
      <c r="JU318" s="1"/>
      <c r="JV318" s="1"/>
      <c r="JW318" s="1"/>
    </row>
    <row r="319" spans="1:283">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c r="IY319" s="1"/>
      <c r="IZ319" s="1"/>
      <c r="JA319" s="1"/>
      <c r="JB319" s="1"/>
      <c r="JC319" s="1"/>
      <c r="JD319" s="1"/>
      <c r="JE319" s="1"/>
      <c r="JF319" s="1"/>
      <c r="JG319" s="1"/>
      <c r="JH319" s="1"/>
      <c r="JI319" s="1"/>
      <c r="JJ319" s="1"/>
      <c r="JK319" s="1"/>
      <c r="JL319" s="1"/>
      <c r="JM319" s="1"/>
      <c r="JN319" s="1"/>
      <c r="JO319" s="1"/>
      <c r="JP319" s="1"/>
      <c r="JQ319" s="1"/>
      <c r="JR319" s="1"/>
      <c r="JS319" s="1"/>
      <c r="JT319" s="1"/>
      <c r="JU319" s="1"/>
      <c r="JV319" s="1"/>
      <c r="JW319" s="1"/>
    </row>
    <row r="320" spans="1:283">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c r="IY320" s="1"/>
      <c r="IZ320" s="1"/>
      <c r="JA320" s="1"/>
      <c r="JB320" s="1"/>
      <c r="JC320" s="1"/>
      <c r="JD320" s="1"/>
      <c r="JE320" s="1"/>
      <c r="JF320" s="1"/>
      <c r="JG320" s="1"/>
      <c r="JH320" s="1"/>
      <c r="JI320" s="1"/>
      <c r="JJ320" s="1"/>
      <c r="JK320" s="1"/>
      <c r="JL320" s="1"/>
      <c r="JM320" s="1"/>
      <c r="JN320" s="1"/>
      <c r="JO320" s="1"/>
      <c r="JP320" s="1"/>
      <c r="JQ320" s="1"/>
      <c r="JR320" s="1"/>
      <c r="JS320" s="1"/>
      <c r="JT320" s="1"/>
      <c r="JU320" s="1"/>
      <c r="JV320" s="1"/>
      <c r="JW320" s="1"/>
    </row>
    <row r="321" spans="1:283">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c r="IY321" s="1"/>
      <c r="IZ321" s="1"/>
      <c r="JA321" s="1"/>
      <c r="JB321" s="1"/>
      <c r="JC321" s="1"/>
      <c r="JD321" s="1"/>
      <c r="JE321" s="1"/>
      <c r="JF321" s="1"/>
      <c r="JG321" s="1"/>
      <c r="JH321" s="1"/>
      <c r="JI321" s="1"/>
      <c r="JJ321" s="1"/>
      <c r="JK321" s="1"/>
      <c r="JL321" s="1"/>
      <c r="JM321" s="1"/>
      <c r="JN321" s="1"/>
      <c r="JO321" s="1"/>
      <c r="JP321" s="1"/>
      <c r="JQ321" s="1"/>
      <c r="JR321" s="1"/>
      <c r="JS321" s="1"/>
      <c r="JT321" s="1"/>
      <c r="JU321" s="1"/>
      <c r="JV321" s="1"/>
      <c r="JW321" s="1"/>
    </row>
    <row r="322" spans="1:283">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c r="IY322" s="1"/>
      <c r="IZ322" s="1"/>
      <c r="JA322" s="1"/>
      <c r="JB322" s="1"/>
      <c r="JC322" s="1"/>
      <c r="JD322" s="1"/>
      <c r="JE322" s="1"/>
      <c r="JF322" s="1"/>
      <c r="JG322" s="1"/>
      <c r="JH322" s="1"/>
      <c r="JI322" s="1"/>
      <c r="JJ322" s="1"/>
      <c r="JK322" s="1"/>
      <c r="JL322" s="1"/>
      <c r="JM322" s="1"/>
      <c r="JN322" s="1"/>
      <c r="JO322" s="1"/>
      <c r="JP322" s="1"/>
      <c r="JQ322" s="1"/>
      <c r="JR322" s="1"/>
      <c r="JS322" s="1"/>
      <c r="JT322" s="1"/>
      <c r="JU322" s="1"/>
      <c r="JV322" s="1"/>
      <c r="JW322" s="1"/>
    </row>
    <row r="323" spans="1:283">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c r="IY323" s="1"/>
      <c r="IZ323" s="1"/>
      <c r="JA323" s="1"/>
      <c r="JB323" s="1"/>
      <c r="JC323" s="1"/>
      <c r="JD323" s="1"/>
      <c r="JE323" s="1"/>
      <c r="JF323" s="1"/>
      <c r="JG323" s="1"/>
      <c r="JH323" s="1"/>
      <c r="JI323" s="1"/>
      <c r="JJ323" s="1"/>
      <c r="JK323" s="1"/>
      <c r="JL323" s="1"/>
      <c r="JM323" s="1"/>
      <c r="JN323" s="1"/>
      <c r="JO323" s="1"/>
      <c r="JP323" s="1"/>
      <c r="JQ323" s="1"/>
      <c r="JR323" s="1"/>
      <c r="JS323" s="1"/>
      <c r="JT323" s="1"/>
      <c r="JU323" s="1"/>
      <c r="JV323" s="1"/>
      <c r="JW323" s="1"/>
    </row>
    <row r="324" spans="1:283">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c r="IY324" s="1"/>
      <c r="IZ324" s="1"/>
      <c r="JA324" s="1"/>
      <c r="JB324" s="1"/>
      <c r="JC324" s="1"/>
      <c r="JD324" s="1"/>
      <c r="JE324" s="1"/>
      <c r="JF324" s="1"/>
      <c r="JG324" s="1"/>
      <c r="JH324" s="1"/>
      <c r="JI324" s="1"/>
      <c r="JJ324" s="1"/>
      <c r="JK324" s="1"/>
      <c r="JL324" s="1"/>
      <c r="JM324" s="1"/>
      <c r="JN324" s="1"/>
      <c r="JO324" s="1"/>
      <c r="JP324" s="1"/>
      <c r="JQ324" s="1"/>
      <c r="JR324" s="1"/>
      <c r="JS324" s="1"/>
      <c r="JT324" s="1"/>
      <c r="JU324" s="1"/>
      <c r="JV324" s="1"/>
      <c r="JW324" s="1"/>
    </row>
    <row r="325" spans="1:283">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c r="IZ325" s="1"/>
      <c r="JA325" s="1"/>
      <c r="JB325" s="1"/>
      <c r="JC325" s="1"/>
      <c r="JD325" s="1"/>
      <c r="JE325" s="1"/>
      <c r="JF325" s="1"/>
      <c r="JG325" s="1"/>
      <c r="JH325" s="1"/>
      <c r="JI325" s="1"/>
      <c r="JJ325" s="1"/>
      <c r="JK325" s="1"/>
      <c r="JL325" s="1"/>
      <c r="JM325" s="1"/>
      <c r="JN325" s="1"/>
      <c r="JO325" s="1"/>
      <c r="JP325" s="1"/>
      <c r="JQ325" s="1"/>
      <c r="JR325" s="1"/>
      <c r="JS325" s="1"/>
      <c r="JT325" s="1"/>
      <c r="JU325" s="1"/>
      <c r="JV325" s="1"/>
      <c r="JW325" s="1"/>
    </row>
    <row r="326" spans="1:283">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c r="IZ326" s="1"/>
      <c r="JA326" s="1"/>
      <c r="JB326" s="1"/>
      <c r="JC326" s="1"/>
      <c r="JD326" s="1"/>
      <c r="JE326" s="1"/>
      <c r="JF326" s="1"/>
      <c r="JG326" s="1"/>
      <c r="JH326" s="1"/>
      <c r="JI326" s="1"/>
      <c r="JJ326" s="1"/>
      <c r="JK326" s="1"/>
      <c r="JL326" s="1"/>
      <c r="JM326" s="1"/>
      <c r="JN326" s="1"/>
      <c r="JO326" s="1"/>
      <c r="JP326" s="1"/>
      <c r="JQ326" s="1"/>
      <c r="JR326" s="1"/>
      <c r="JS326" s="1"/>
      <c r="JT326" s="1"/>
      <c r="JU326" s="1"/>
      <c r="JV326" s="1"/>
      <c r="JW326" s="1"/>
    </row>
    <row r="327" spans="1:283">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c r="IZ327" s="1"/>
      <c r="JA327" s="1"/>
      <c r="JB327" s="1"/>
      <c r="JC327" s="1"/>
      <c r="JD327" s="1"/>
      <c r="JE327" s="1"/>
      <c r="JF327" s="1"/>
      <c r="JG327" s="1"/>
      <c r="JH327" s="1"/>
      <c r="JI327" s="1"/>
      <c r="JJ327" s="1"/>
      <c r="JK327" s="1"/>
      <c r="JL327" s="1"/>
      <c r="JM327" s="1"/>
      <c r="JN327" s="1"/>
      <c r="JO327" s="1"/>
      <c r="JP327" s="1"/>
      <c r="JQ327" s="1"/>
      <c r="JR327" s="1"/>
      <c r="JS327" s="1"/>
      <c r="JT327" s="1"/>
      <c r="JU327" s="1"/>
      <c r="JV327" s="1"/>
      <c r="JW327" s="1"/>
    </row>
    <row r="328" spans="1:283">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c r="IZ328" s="1"/>
      <c r="JA328" s="1"/>
      <c r="JB328" s="1"/>
      <c r="JC328" s="1"/>
      <c r="JD328" s="1"/>
      <c r="JE328" s="1"/>
      <c r="JF328" s="1"/>
      <c r="JG328" s="1"/>
      <c r="JH328" s="1"/>
      <c r="JI328" s="1"/>
      <c r="JJ328" s="1"/>
      <c r="JK328" s="1"/>
      <c r="JL328" s="1"/>
      <c r="JM328" s="1"/>
      <c r="JN328" s="1"/>
      <c r="JO328" s="1"/>
      <c r="JP328" s="1"/>
      <c r="JQ328" s="1"/>
      <c r="JR328" s="1"/>
      <c r="JS328" s="1"/>
      <c r="JT328" s="1"/>
      <c r="JU328" s="1"/>
      <c r="JV328" s="1"/>
      <c r="JW328" s="1"/>
    </row>
    <row r="329" spans="1:283">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c r="IZ329" s="1"/>
      <c r="JA329" s="1"/>
      <c r="JB329" s="1"/>
      <c r="JC329" s="1"/>
      <c r="JD329" s="1"/>
      <c r="JE329" s="1"/>
      <c r="JF329" s="1"/>
      <c r="JG329" s="1"/>
      <c r="JH329" s="1"/>
      <c r="JI329" s="1"/>
      <c r="JJ329" s="1"/>
      <c r="JK329" s="1"/>
      <c r="JL329" s="1"/>
      <c r="JM329" s="1"/>
      <c r="JN329" s="1"/>
      <c r="JO329" s="1"/>
      <c r="JP329" s="1"/>
      <c r="JQ329" s="1"/>
      <c r="JR329" s="1"/>
      <c r="JS329" s="1"/>
      <c r="JT329" s="1"/>
      <c r="JU329" s="1"/>
      <c r="JV329" s="1"/>
      <c r="JW329" s="1"/>
    </row>
    <row r="330" spans="1:283">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c r="IZ330" s="1"/>
      <c r="JA330" s="1"/>
      <c r="JB330" s="1"/>
      <c r="JC330" s="1"/>
      <c r="JD330" s="1"/>
      <c r="JE330" s="1"/>
      <c r="JF330" s="1"/>
      <c r="JG330" s="1"/>
      <c r="JH330" s="1"/>
      <c r="JI330" s="1"/>
      <c r="JJ330" s="1"/>
      <c r="JK330" s="1"/>
      <c r="JL330" s="1"/>
      <c r="JM330" s="1"/>
      <c r="JN330" s="1"/>
      <c r="JO330" s="1"/>
      <c r="JP330" s="1"/>
      <c r="JQ330" s="1"/>
      <c r="JR330" s="1"/>
      <c r="JS330" s="1"/>
      <c r="JT330" s="1"/>
      <c r="JU330" s="1"/>
      <c r="JV330" s="1"/>
      <c r="JW330" s="1"/>
    </row>
    <row r="331" spans="1:283">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c r="IZ331" s="1"/>
      <c r="JA331" s="1"/>
      <c r="JB331" s="1"/>
      <c r="JC331" s="1"/>
      <c r="JD331" s="1"/>
      <c r="JE331" s="1"/>
      <c r="JF331" s="1"/>
      <c r="JG331" s="1"/>
      <c r="JH331" s="1"/>
      <c r="JI331" s="1"/>
      <c r="JJ331" s="1"/>
      <c r="JK331" s="1"/>
      <c r="JL331" s="1"/>
      <c r="JM331" s="1"/>
      <c r="JN331" s="1"/>
      <c r="JO331" s="1"/>
      <c r="JP331" s="1"/>
      <c r="JQ331" s="1"/>
      <c r="JR331" s="1"/>
      <c r="JS331" s="1"/>
      <c r="JT331" s="1"/>
      <c r="JU331" s="1"/>
      <c r="JV331" s="1"/>
      <c r="JW331" s="1"/>
    </row>
    <row r="332" spans="1:283">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c r="IZ332" s="1"/>
      <c r="JA332" s="1"/>
      <c r="JB332" s="1"/>
      <c r="JC332" s="1"/>
      <c r="JD332" s="1"/>
      <c r="JE332" s="1"/>
      <c r="JF332" s="1"/>
      <c r="JG332" s="1"/>
      <c r="JH332" s="1"/>
      <c r="JI332" s="1"/>
      <c r="JJ332" s="1"/>
      <c r="JK332" s="1"/>
      <c r="JL332" s="1"/>
      <c r="JM332" s="1"/>
      <c r="JN332" s="1"/>
      <c r="JO332" s="1"/>
      <c r="JP332" s="1"/>
      <c r="JQ332" s="1"/>
      <c r="JR332" s="1"/>
      <c r="JS332" s="1"/>
      <c r="JT332" s="1"/>
      <c r="JU332" s="1"/>
      <c r="JV332" s="1"/>
      <c r="JW332" s="1"/>
    </row>
    <row r="333" spans="1:283">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c r="IZ333" s="1"/>
      <c r="JA333" s="1"/>
      <c r="JB333" s="1"/>
      <c r="JC333" s="1"/>
      <c r="JD333" s="1"/>
      <c r="JE333" s="1"/>
      <c r="JF333" s="1"/>
      <c r="JG333" s="1"/>
      <c r="JH333" s="1"/>
      <c r="JI333" s="1"/>
      <c r="JJ333" s="1"/>
      <c r="JK333" s="1"/>
      <c r="JL333" s="1"/>
      <c r="JM333" s="1"/>
      <c r="JN333" s="1"/>
      <c r="JO333" s="1"/>
      <c r="JP333" s="1"/>
      <c r="JQ333" s="1"/>
      <c r="JR333" s="1"/>
      <c r="JS333" s="1"/>
      <c r="JT333" s="1"/>
      <c r="JU333" s="1"/>
      <c r="JV333" s="1"/>
      <c r="JW333" s="1"/>
    </row>
    <row r="334" spans="1:283">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c r="JA334" s="1"/>
      <c r="JB334" s="1"/>
      <c r="JC334" s="1"/>
      <c r="JD334" s="1"/>
      <c r="JE334" s="1"/>
      <c r="JF334" s="1"/>
      <c r="JG334" s="1"/>
      <c r="JH334" s="1"/>
      <c r="JI334" s="1"/>
      <c r="JJ334" s="1"/>
      <c r="JK334" s="1"/>
      <c r="JL334" s="1"/>
      <c r="JM334" s="1"/>
      <c r="JN334" s="1"/>
      <c r="JO334" s="1"/>
      <c r="JP334" s="1"/>
      <c r="JQ334" s="1"/>
      <c r="JR334" s="1"/>
      <c r="JS334" s="1"/>
      <c r="JT334" s="1"/>
      <c r="JU334" s="1"/>
      <c r="JV334" s="1"/>
      <c r="JW334" s="1"/>
    </row>
    <row r="335" spans="1:283">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c r="JB335" s="1"/>
      <c r="JC335" s="1"/>
      <c r="JD335" s="1"/>
      <c r="JE335" s="1"/>
      <c r="JF335" s="1"/>
      <c r="JG335" s="1"/>
      <c r="JH335" s="1"/>
      <c r="JI335" s="1"/>
      <c r="JJ335" s="1"/>
      <c r="JK335" s="1"/>
      <c r="JL335" s="1"/>
      <c r="JM335" s="1"/>
      <c r="JN335" s="1"/>
      <c r="JO335" s="1"/>
      <c r="JP335" s="1"/>
      <c r="JQ335" s="1"/>
      <c r="JR335" s="1"/>
      <c r="JS335" s="1"/>
      <c r="JT335" s="1"/>
      <c r="JU335" s="1"/>
      <c r="JV335" s="1"/>
      <c r="JW335" s="1"/>
    </row>
    <row r="336" spans="1:283">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c r="JB336" s="1"/>
      <c r="JC336" s="1"/>
      <c r="JD336" s="1"/>
      <c r="JE336" s="1"/>
      <c r="JF336" s="1"/>
      <c r="JG336" s="1"/>
      <c r="JH336" s="1"/>
      <c r="JI336" s="1"/>
      <c r="JJ336" s="1"/>
      <c r="JK336" s="1"/>
      <c r="JL336" s="1"/>
      <c r="JM336" s="1"/>
      <c r="JN336" s="1"/>
      <c r="JO336" s="1"/>
      <c r="JP336" s="1"/>
      <c r="JQ336" s="1"/>
      <c r="JR336" s="1"/>
      <c r="JS336" s="1"/>
      <c r="JT336" s="1"/>
      <c r="JU336" s="1"/>
      <c r="JV336" s="1"/>
      <c r="JW336" s="1"/>
    </row>
    <row r="337" spans="1:283">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c r="JB337" s="1"/>
      <c r="JC337" s="1"/>
      <c r="JD337" s="1"/>
      <c r="JE337" s="1"/>
      <c r="JF337" s="1"/>
      <c r="JG337" s="1"/>
      <c r="JH337" s="1"/>
      <c r="JI337" s="1"/>
      <c r="JJ337" s="1"/>
      <c r="JK337" s="1"/>
      <c r="JL337" s="1"/>
      <c r="JM337" s="1"/>
      <c r="JN337" s="1"/>
      <c r="JO337" s="1"/>
      <c r="JP337" s="1"/>
      <c r="JQ337" s="1"/>
      <c r="JR337" s="1"/>
      <c r="JS337" s="1"/>
      <c r="JT337" s="1"/>
      <c r="JU337" s="1"/>
      <c r="JV337" s="1"/>
      <c r="JW337" s="1"/>
    </row>
    <row r="338" spans="1:283">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c r="JB338" s="1"/>
      <c r="JC338" s="1"/>
      <c r="JD338" s="1"/>
      <c r="JE338" s="1"/>
      <c r="JF338" s="1"/>
      <c r="JG338" s="1"/>
      <c r="JH338" s="1"/>
      <c r="JI338" s="1"/>
      <c r="JJ338" s="1"/>
      <c r="JK338" s="1"/>
      <c r="JL338" s="1"/>
      <c r="JM338" s="1"/>
      <c r="JN338" s="1"/>
      <c r="JO338" s="1"/>
      <c r="JP338" s="1"/>
      <c r="JQ338" s="1"/>
      <c r="JR338" s="1"/>
      <c r="JS338" s="1"/>
      <c r="JT338" s="1"/>
      <c r="JU338" s="1"/>
      <c r="JV338" s="1"/>
      <c r="JW338" s="1"/>
    </row>
    <row r="339" spans="1:283">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c r="JB339" s="1"/>
      <c r="JC339" s="1"/>
      <c r="JD339" s="1"/>
      <c r="JE339" s="1"/>
      <c r="JF339" s="1"/>
      <c r="JG339" s="1"/>
      <c r="JH339" s="1"/>
      <c r="JI339" s="1"/>
      <c r="JJ339" s="1"/>
      <c r="JK339" s="1"/>
      <c r="JL339" s="1"/>
      <c r="JM339" s="1"/>
      <c r="JN339" s="1"/>
      <c r="JO339" s="1"/>
      <c r="JP339" s="1"/>
      <c r="JQ339" s="1"/>
      <c r="JR339" s="1"/>
      <c r="JS339" s="1"/>
      <c r="JT339" s="1"/>
      <c r="JU339" s="1"/>
      <c r="JV339" s="1"/>
      <c r="JW339" s="1"/>
    </row>
    <row r="340" spans="1:283">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c r="JB340" s="1"/>
      <c r="JC340" s="1"/>
      <c r="JD340" s="1"/>
      <c r="JE340" s="1"/>
      <c r="JF340" s="1"/>
      <c r="JG340" s="1"/>
      <c r="JH340" s="1"/>
      <c r="JI340" s="1"/>
      <c r="JJ340" s="1"/>
      <c r="JK340" s="1"/>
      <c r="JL340" s="1"/>
      <c r="JM340" s="1"/>
      <c r="JN340" s="1"/>
      <c r="JO340" s="1"/>
      <c r="JP340" s="1"/>
      <c r="JQ340" s="1"/>
      <c r="JR340" s="1"/>
      <c r="JS340" s="1"/>
      <c r="JT340" s="1"/>
      <c r="JU340" s="1"/>
      <c r="JV340" s="1"/>
      <c r="JW340" s="1"/>
    </row>
    <row r="341" spans="1:283">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c r="JB341" s="1"/>
      <c r="JC341" s="1"/>
      <c r="JD341" s="1"/>
      <c r="JE341" s="1"/>
      <c r="JF341" s="1"/>
      <c r="JG341" s="1"/>
      <c r="JH341" s="1"/>
      <c r="JI341" s="1"/>
      <c r="JJ341" s="1"/>
      <c r="JK341" s="1"/>
      <c r="JL341" s="1"/>
      <c r="JM341" s="1"/>
      <c r="JN341" s="1"/>
      <c r="JO341" s="1"/>
      <c r="JP341" s="1"/>
      <c r="JQ341" s="1"/>
      <c r="JR341" s="1"/>
      <c r="JS341" s="1"/>
      <c r="JT341" s="1"/>
      <c r="JU341" s="1"/>
      <c r="JV341" s="1"/>
      <c r="JW341" s="1"/>
    </row>
    <row r="342" spans="1:283">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c r="JB342" s="1"/>
      <c r="JC342" s="1"/>
      <c r="JD342" s="1"/>
      <c r="JE342" s="1"/>
      <c r="JF342" s="1"/>
      <c r="JG342" s="1"/>
      <c r="JH342" s="1"/>
      <c r="JI342" s="1"/>
      <c r="JJ342" s="1"/>
      <c r="JK342" s="1"/>
      <c r="JL342" s="1"/>
      <c r="JM342" s="1"/>
      <c r="JN342" s="1"/>
      <c r="JO342" s="1"/>
      <c r="JP342" s="1"/>
      <c r="JQ342" s="1"/>
      <c r="JR342" s="1"/>
      <c r="JS342" s="1"/>
      <c r="JT342" s="1"/>
      <c r="JU342" s="1"/>
      <c r="JV342" s="1"/>
      <c r="JW342" s="1"/>
    </row>
    <row r="343" spans="1:283">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c r="JB343" s="1"/>
      <c r="JC343" s="1"/>
      <c r="JD343" s="1"/>
      <c r="JE343" s="1"/>
      <c r="JF343" s="1"/>
      <c r="JG343" s="1"/>
      <c r="JH343" s="1"/>
      <c r="JI343" s="1"/>
      <c r="JJ343" s="1"/>
      <c r="JK343" s="1"/>
      <c r="JL343" s="1"/>
      <c r="JM343" s="1"/>
      <c r="JN343" s="1"/>
      <c r="JO343" s="1"/>
      <c r="JP343" s="1"/>
      <c r="JQ343" s="1"/>
      <c r="JR343" s="1"/>
      <c r="JS343" s="1"/>
      <c r="JT343" s="1"/>
      <c r="JU343" s="1"/>
      <c r="JV343" s="1"/>
      <c r="JW343" s="1"/>
    </row>
    <row r="344" spans="1:283">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c r="JB344" s="1"/>
      <c r="JC344" s="1"/>
      <c r="JD344" s="1"/>
      <c r="JE344" s="1"/>
      <c r="JF344" s="1"/>
      <c r="JG344" s="1"/>
      <c r="JH344" s="1"/>
      <c r="JI344" s="1"/>
      <c r="JJ344" s="1"/>
      <c r="JK344" s="1"/>
      <c r="JL344" s="1"/>
      <c r="JM344" s="1"/>
      <c r="JN344" s="1"/>
      <c r="JO344" s="1"/>
      <c r="JP344" s="1"/>
      <c r="JQ344" s="1"/>
      <c r="JR344" s="1"/>
      <c r="JS344" s="1"/>
      <c r="JT344" s="1"/>
      <c r="JU344" s="1"/>
      <c r="JV344" s="1"/>
      <c r="JW344" s="1"/>
    </row>
    <row r="345" spans="1:283">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c r="JB345" s="1"/>
      <c r="JC345" s="1"/>
      <c r="JD345" s="1"/>
      <c r="JE345" s="1"/>
      <c r="JF345" s="1"/>
      <c r="JG345" s="1"/>
      <c r="JH345" s="1"/>
      <c r="JI345" s="1"/>
      <c r="JJ345" s="1"/>
      <c r="JK345" s="1"/>
      <c r="JL345" s="1"/>
      <c r="JM345" s="1"/>
      <c r="JN345" s="1"/>
      <c r="JO345" s="1"/>
      <c r="JP345" s="1"/>
      <c r="JQ345" s="1"/>
      <c r="JR345" s="1"/>
      <c r="JS345" s="1"/>
      <c r="JT345" s="1"/>
      <c r="JU345" s="1"/>
      <c r="JV345" s="1"/>
      <c r="JW345" s="1"/>
    </row>
    <row r="346" spans="1:283">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c r="JB346" s="1"/>
      <c r="JC346" s="1"/>
      <c r="JD346" s="1"/>
      <c r="JE346" s="1"/>
      <c r="JF346" s="1"/>
      <c r="JG346" s="1"/>
      <c r="JH346" s="1"/>
      <c r="JI346" s="1"/>
      <c r="JJ346" s="1"/>
      <c r="JK346" s="1"/>
      <c r="JL346" s="1"/>
      <c r="JM346" s="1"/>
      <c r="JN346" s="1"/>
      <c r="JO346" s="1"/>
      <c r="JP346" s="1"/>
      <c r="JQ346" s="1"/>
      <c r="JR346" s="1"/>
      <c r="JS346" s="1"/>
      <c r="JT346" s="1"/>
      <c r="JU346" s="1"/>
      <c r="JV346" s="1"/>
      <c r="JW346" s="1"/>
    </row>
    <row r="347" spans="1:283">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c r="JB347" s="1"/>
      <c r="JC347" s="1"/>
      <c r="JD347" s="1"/>
      <c r="JE347" s="1"/>
      <c r="JF347" s="1"/>
      <c r="JG347" s="1"/>
      <c r="JH347" s="1"/>
      <c r="JI347" s="1"/>
      <c r="JJ347" s="1"/>
      <c r="JK347" s="1"/>
      <c r="JL347" s="1"/>
      <c r="JM347" s="1"/>
      <c r="JN347" s="1"/>
      <c r="JO347" s="1"/>
      <c r="JP347" s="1"/>
      <c r="JQ347" s="1"/>
      <c r="JR347" s="1"/>
      <c r="JS347" s="1"/>
      <c r="JT347" s="1"/>
      <c r="JU347" s="1"/>
      <c r="JV347" s="1"/>
      <c r="JW347" s="1"/>
    </row>
    <row r="348" spans="1:283">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c r="JB348" s="1"/>
      <c r="JC348" s="1"/>
      <c r="JD348" s="1"/>
      <c r="JE348" s="1"/>
      <c r="JF348" s="1"/>
      <c r="JG348" s="1"/>
      <c r="JH348" s="1"/>
      <c r="JI348" s="1"/>
      <c r="JJ348" s="1"/>
      <c r="JK348" s="1"/>
      <c r="JL348" s="1"/>
      <c r="JM348" s="1"/>
      <c r="JN348" s="1"/>
      <c r="JO348" s="1"/>
      <c r="JP348" s="1"/>
      <c r="JQ348" s="1"/>
      <c r="JR348" s="1"/>
      <c r="JS348" s="1"/>
      <c r="JT348" s="1"/>
      <c r="JU348" s="1"/>
      <c r="JV348" s="1"/>
      <c r="JW348" s="1"/>
    </row>
    <row r="349" spans="1:283">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c r="JB349" s="1"/>
      <c r="JC349" s="1"/>
      <c r="JD349" s="1"/>
      <c r="JE349" s="1"/>
      <c r="JF349" s="1"/>
      <c r="JG349" s="1"/>
      <c r="JH349" s="1"/>
      <c r="JI349" s="1"/>
      <c r="JJ349" s="1"/>
      <c r="JK349" s="1"/>
      <c r="JL349" s="1"/>
      <c r="JM349" s="1"/>
      <c r="JN349" s="1"/>
      <c r="JO349" s="1"/>
      <c r="JP349" s="1"/>
      <c r="JQ349" s="1"/>
      <c r="JR349" s="1"/>
      <c r="JS349" s="1"/>
      <c r="JT349" s="1"/>
      <c r="JU349" s="1"/>
      <c r="JV349" s="1"/>
      <c r="JW349" s="1"/>
    </row>
    <row r="350" spans="1:283">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c r="JB350" s="1"/>
      <c r="JC350" s="1"/>
      <c r="JD350" s="1"/>
      <c r="JE350" s="1"/>
      <c r="JF350" s="1"/>
      <c r="JG350" s="1"/>
      <c r="JH350" s="1"/>
      <c r="JI350" s="1"/>
      <c r="JJ350" s="1"/>
      <c r="JK350" s="1"/>
      <c r="JL350" s="1"/>
      <c r="JM350" s="1"/>
      <c r="JN350" s="1"/>
      <c r="JO350" s="1"/>
      <c r="JP350" s="1"/>
      <c r="JQ350" s="1"/>
      <c r="JR350" s="1"/>
      <c r="JS350" s="1"/>
      <c r="JT350" s="1"/>
      <c r="JU350" s="1"/>
      <c r="JV350" s="1"/>
      <c r="JW350" s="1"/>
    </row>
    <row r="351" spans="1:283">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c r="JB351" s="1"/>
      <c r="JC351" s="1"/>
      <c r="JD351" s="1"/>
      <c r="JE351" s="1"/>
      <c r="JF351" s="1"/>
      <c r="JG351" s="1"/>
      <c r="JH351" s="1"/>
      <c r="JI351" s="1"/>
      <c r="JJ351" s="1"/>
      <c r="JK351" s="1"/>
      <c r="JL351" s="1"/>
      <c r="JM351" s="1"/>
      <c r="JN351" s="1"/>
      <c r="JO351" s="1"/>
      <c r="JP351" s="1"/>
      <c r="JQ351" s="1"/>
      <c r="JR351" s="1"/>
      <c r="JS351" s="1"/>
      <c r="JT351" s="1"/>
      <c r="JU351" s="1"/>
      <c r="JV351" s="1"/>
      <c r="JW351" s="1"/>
    </row>
    <row r="352" spans="1:283">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c r="JB352" s="1"/>
      <c r="JC352" s="1"/>
      <c r="JD352" s="1"/>
      <c r="JE352" s="1"/>
      <c r="JF352" s="1"/>
      <c r="JG352" s="1"/>
      <c r="JH352" s="1"/>
      <c r="JI352" s="1"/>
      <c r="JJ352" s="1"/>
      <c r="JK352" s="1"/>
      <c r="JL352" s="1"/>
      <c r="JM352" s="1"/>
      <c r="JN352" s="1"/>
      <c r="JO352" s="1"/>
      <c r="JP352" s="1"/>
      <c r="JQ352" s="1"/>
      <c r="JR352" s="1"/>
      <c r="JS352" s="1"/>
      <c r="JT352" s="1"/>
      <c r="JU352" s="1"/>
      <c r="JV352" s="1"/>
      <c r="JW352" s="1"/>
    </row>
    <row r="353" spans="1:283">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c r="JB353" s="1"/>
      <c r="JC353" s="1"/>
      <c r="JD353" s="1"/>
      <c r="JE353" s="1"/>
      <c r="JF353" s="1"/>
      <c r="JG353" s="1"/>
      <c r="JH353" s="1"/>
      <c r="JI353" s="1"/>
      <c r="JJ353" s="1"/>
      <c r="JK353" s="1"/>
      <c r="JL353" s="1"/>
      <c r="JM353" s="1"/>
      <c r="JN353" s="1"/>
      <c r="JO353" s="1"/>
      <c r="JP353" s="1"/>
      <c r="JQ353" s="1"/>
      <c r="JR353" s="1"/>
      <c r="JS353" s="1"/>
      <c r="JT353" s="1"/>
      <c r="JU353" s="1"/>
      <c r="JV353" s="1"/>
      <c r="JW353" s="1"/>
    </row>
    <row r="354" spans="1:283">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c r="JB354" s="1"/>
      <c r="JC354" s="1"/>
      <c r="JD354" s="1"/>
      <c r="JE354" s="1"/>
      <c r="JF354" s="1"/>
      <c r="JG354" s="1"/>
      <c r="JH354" s="1"/>
      <c r="JI354" s="1"/>
      <c r="JJ354" s="1"/>
      <c r="JK354" s="1"/>
      <c r="JL354" s="1"/>
      <c r="JM354" s="1"/>
      <c r="JN354" s="1"/>
      <c r="JO354" s="1"/>
      <c r="JP354" s="1"/>
      <c r="JQ354" s="1"/>
      <c r="JR354" s="1"/>
      <c r="JS354" s="1"/>
      <c r="JT354" s="1"/>
      <c r="JU354" s="1"/>
      <c r="JV354" s="1"/>
      <c r="JW354" s="1"/>
    </row>
    <row r="355" spans="1:283">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c r="JC355" s="1"/>
      <c r="JD355" s="1"/>
      <c r="JE355" s="1"/>
      <c r="JF355" s="1"/>
      <c r="JG355" s="1"/>
      <c r="JH355" s="1"/>
      <c r="JI355" s="1"/>
      <c r="JJ355" s="1"/>
      <c r="JK355" s="1"/>
      <c r="JL355" s="1"/>
      <c r="JM355" s="1"/>
      <c r="JN355" s="1"/>
      <c r="JO355" s="1"/>
      <c r="JP355" s="1"/>
      <c r="JQ355" s="1"/>
      <c r="JR355" s="1"/>
      <c r="JS355" s="1"/>
      <c r="JT355" s="1"/>
      <c r="JU355" s="1"/>
      <c r="JV355" s="1"/>
      <c r="JW355" s="1"/>
    </row>
    <row r="356" spans="1:283">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c r="JC356" s="1"/>
      <c r="JD356" s="1"/>
      <c r="JE356" s="1"/>
      <c r="JF356" s="1"/>
      <c r="JG356" s="1"/>
      <c r="JH356" s="1"/>
      <c r="JI356" s="1"/>
      <c r="JJ356" s="1"/>
      <c r="JK356" s="1"/>
      <c r="JL356" s="1"/>
      <c r="JM356" s="1"/>
      <c r="JN356" s="1"/>
      <c r="JO356" s="1"/>
      <c r="JP356" s="1"/>
      <c r="JQ356" s="1"/>
      <c r="JR356" s="1"/>
      <c r="JS356" s="1"/>
      <c r="JT356" s="1"/>
      <c r="JU356" s="1"/>
      <c r="JV356" s="1"/>
      <c r="JW356" s="1"/>
    </row>
    <row r="357" spans="1:283">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c r="JC357" s="1"/>
      <c r="JD357" s="1"/>
      <c r="JE357" s="1"/>
      <c r="JF357" s="1"/>
      <c r="JG357" s="1"/>
      <c r="JH357" s="1"/>
      <c r="JI357" s="1"/>
      <c r="JJ357" s="1"/>
      <c r="JK357" s="1"/>
      <c r="JL357" s="1"/>
      <c r="JM357" s="1"/>
      <c r="JN357" s="1"/>
      <c r="JO357" s="1"/>
      <c r="JP357" s="1"/>
      <c r="JQ357" s="1"/>
      <c r="JR357" s="1"/>
      <c r="JS357" s="1"/>
      <c r="JT357" s="1"/>
      <c r="JU357" s="1"/>
      <c r="JV357" s="1"/>
      <c r="JW357" s="1"/>
    </row>
    <row r="358" spans="1:283">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c r="JC358" s="1"/>
      <c r="JD358" s="1"/>
      <c r="JE358" s="1"/>
      <c r="JF358" s="1"/>
      <c r="JG358" s="1"/>
      <c r="JH358" s="1"/>
      <c r="JI358" s="1"/>
      <c r="JJ358" s="1"/>
      <c r="JK358" s="1"/>
      <c r="JL358" s="1"/>
      <c r="JM358" s="1"/>
      <c r="JN358" s="1"/>
      <c r="JO358" s="1"/>
      <c r="JP358" s="1"/>
      <c r="JQ358" s="1"/>
      <c r="JR358" s="1"/>
      <c r="JS358" s="1"/>
      <c r="JT358" s="1"/>
      <c r="JU358" s="1"/>
      <c r="JV358" s="1"/>
      <c r="JW358" s="1"/>
    </row>
    <row r="359" spans="1:283">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c r="JC359" s="1"/>
      <c r="JD359" s="1"/>
      <c r="JE359" s="1"/>
      <c r="JF359" s="1"/>
      <c r="JG359" s="1"/>
      <c r="JH359" s="1"/>
      <c r="JI359" s="1"/>
      <c r="JJ359" s="1"/>
      <c r="JK359" s="1"/>
      <c r="JL359" s="1"/>
      <c r="JM359" s="1"/>
      <c r="JN359" s="1"/>
      <c r="JO359" s="1"/>
      <c r="JP359" s="1"/>
      <c r="JQ359" s="1"/>
      <c r="JR359" s="1"/>
      <c r="JS359" s="1"/>
      <c r="JT359" s="1"/>
      <c r="JU359" s="1"/>
      <c r="JV359" s="1"/>
      <c r="JW359" s="1"/>
    </row>
    <row r="360" spans="1:283">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c r="JC360" s="1"/>
      <c r="JD360" s="1"/>
      <c r="JE360" s="1"/>
      <c r="JF360" s="1"/>
      <c r="JG360" s="1"/>
      <c r="JH360" s="1"/>
      <c r="JI360" s="1"/>
      <c r="JJ360" s="1"/>
      <c r="JK360" s="1"/>
      <c r="JL360" s="1"/>
      <c r="JM360" s="1"/>
      <c r="JN360" s="1"/>
      <c r="JO360" s="1"/>
      <c r="JP360" s="1"/>
      <c r="JQ360" s="1"/>
      <c r="JR360" s="1"/>
      <c r="JS360" s="1"/>
      <c r="JT360" s="1"/>
      <c r="JU360" s="1"/>
      <c r="JV360" s="1"/>
      <c r="JW360" s="1"/>
    </row>
    <row r="361" spans="1:283">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c r="JC361" s="1"/>
      <c r="JD361" s="1"/>
      <c r="JE361" s="1"/>
      <c r="JF361" s="1"/>
      <c r="JG361" s="1"/>
      <c r="JH361" s="1"/>
      <c r="JI361" s="1"/>
      <c r="JJ361" s="1"/>
      <c r="JK361" s="1"/>
      <c r="JL361" s="1"/>
      <c r="JM361" s="1"/>
      <c r="JN361" s="1"/>
      <c r="JO361" s="1"/>
      <c r="JP361" s="1"/>
      <c r="JQ361" s="1"/>
      <c r="JR361" s="1"/>
      <c r="JS361" s="1"/>
      <c r="JT361" s="1"/>
      <c r="JU361" s="1"/>
      <c r="JV361" s="1"/>
      <c r="JW361" s="1"/>
    </row>
    <row r="362" spans="1:283">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c r="JC362" s="1"/>
      <c r="JD362" s="1"/>
      <c r="JE362" s="1"/>
      <c r="JF362" s="1"/>
      <c r="JG362" s="1"/>
      <c r="JH362" s="1"/>
      <c r="JI362" s="1"/>
      <c r="JJ362" s="1"/>
      <c r="JK362" s="1"/>
      <c r="JL362" s="1"/>
      <c r="JM362" s="1"/>
      <c r="JN362" s="1"/>
      <c r="JO362" s="1"/>
      <c r="JP362" s="1"/>
      <c r="JQ362" s="1"/>
      <c r="JR362" s="1"/>
      <c r="JS362" s="1"/>
      <c r="JT362" s="1"/>
      <c r="JU362" s="1"/>
      <c r="JV362" s="1"/>
      <c r="JW362" s="1"/>
    </row>
    <row r="363" spans="1:283">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c r="JC363" s="1"/>
      <c r="JD363" s="1"/>
      <c r="JE363" s="1"/>
      <c r="JF363" s="1"/>
      <c r="JG363" s="1"/>
      <c r="JH363" s="1"/>
      <c r="JI363" s="1"/>
      <c r="JJ363" s="1"/>
      <c r="JK363" s="1"/>
      <c r="JL363" s="1"/>
      <c r="JM363" s="1"/>
      <c r="JN363" s="1"/>
      <c r="JO363" s="1"/>
      <c r="JP363" s="1"/>
      <c r="JQ363" s="1"/>
      <c r="JR363" s="1"/>
      <c r="JS363" s="1"/>
      <c r="JT363" s="1"/>
      <c r="JU363" s="1"/>
      <c r="JV363" s="1"/>
      <c r="JW363" s="1"/>
    </row>
    <row r="364" spans="1:283">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c r="JC364" s="1"/>
      <c r="JD364" s="1"/>
      <c r="JE364" s="1"/>
      <c r="JF364" s="1"/>
      <c r="JG364" s="1"/>
      <c r="JH364" s="1"/>
      <c r="JI364" s="1"/>
      <c r="JJ364" s="1"/>
      <c r="JK364" s="1"/>
      <c r="JL364" s="1"/>
      <c r="JM364" s="1"/>
      <c r="JN364" s="1"/>
      <c r="JO364" s="1"/>
      <c r="JP364" s="1"/>
      <c r="JQ364" s="1"/>
      <c r="JR364" s="1"/>
      <c r="JS364" s="1"/>
      <c r="JT364" s="1"/>
      <c r="JU364" s="1"/>
      <c r="JV364" s="1"/>
      <c r="JW364" s="1"/>
    </row>
    <row r="365" spans="1:283">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c r="JC365" s="1"/>
      <c r="JD365" s="1"/>
      <c r="JE365" s="1"/>
      <c r="JF365" s="1"/>
      <c r="JG365" s="1"/>
      <c r="JH365" s="1"/>
      <c r="JI365" s="1"/>
      <c r="JJ365" s="1"/>
      <c r="JK365" s="1"/>
      <c r="JL365" s="1"/>
      <c r="JM365" s="1"/>
      <c r="JN365" s="1"/>
      <c r="JO365" s="1"/>
      <c r="JP365" s="1"/>
      <c r="JQ365" s="1"/>
      <c r="JR365" s="1"/>
      <c r="JS365" s="1"/>
      <c r="JT365" s="1"/>
      <c r="JU365" s="1"/>
      <c r="JV365" s="1"/>
      <c r="JW365" s="1"/>
    </row>
    <row r="366" spans="1:283">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c r="JC366" s="1"/>
      <c r="JD366" s="1"/>
      <c r="JE366" s="1"/>
      <c r="JF366" s="1"/>
      <c r="JG366" s="1"/>
      <c r="JH366" s="1"/>
      <c r="JI366" s="1"/>
      <c r="JJ366" s="1"/>
      <c r="JK366" s="1"/>
      <c r="JL366" s="1"/>
      <c r="JM366" s="1"/>
      <c r="JN366" s="1"/>
      <c r="JO366" s="1"/>
      <c r="JP366" s="1"/>
      <c r="JQ366" s="1"/>
      <c r="JR366" s="1"/>
      <c r="JS366" s="1"/>
      <c r="JT366" s="1"/>
      <c r="JU366" s="1"/>
      <c r="JV366" s="1"/>
      <c r="JW366" s="1"/>
    </row>
    <row r="367" spans="1:283">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c r="JC367" s="1"/>
      <c r="JD367" s="1"/>
      <c r="JE367" s="1"/>
      <c r="JF367" s="1"/>
      <c r="JG367" s="1"/>
      <c r="JH367" s="1"/>
      <c r="JI367" s="1"/>
      <c r="JJ367" s="1"/>
      <c r="JK367" s="1"/>
      <c r="JL367" s="1"/>
      <c r="JM367" s="1"/>
      <c r="JN367" s="1"/>
      <c r="JO367" s="1"/>
      <c r="JP367" s="1"/>
      <c r="JQ367" s="1"/>
      <c r="JR367" s="1"/>
      <c r="JS367" s="1"/>
      <c r="JT367" s="1"/>
      <c r="JU367" s="1"/>
      <c r="JV367" s="1"/>
      <c r="JW367" s="1"/>
    </row>
    <row r="368" spans="1:283">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c r="JC368" s="1"/>
      <c r="JD368" s="1"/>
      <c r="JE368" s="1"/>
      <c r="JF368" s="1"/>
      <c r="JG368" s="1"/>
      <c r="JH368" s="1"/>
      <c r="JI368" s="1"/>
      <c r="JJ368" s="1"/>
      <c r="JK368" s="1"/>
      <c r="JL368" s="1"/>
      <c r="JM368" s="1"/>
      <c r="JN368" s="1"/>
      <c r="JO368" s="1"/>
      <c r="JP368" s="1"/>
      <c r="JQ368" s="1"/>
      <c r="JR368" s="1"/>
      <c r="JS368" s="1"/>
      <c r="JT368" s="1"/>
      <c r="JU368" s="1"/>
      <c r="JV368" s="1"/>
      <c r="JW368" s="1"/>
    </row>
    <row r="369" spans="1:283">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c r="JC369" s="1"/>
      <c r="JD369" s="1"/>
      <c r="JE369" s="1"/>
      <c r="JF369" s="1"/>
      <c r="JG369" s="1"/>
      <c r="JH369" s="1"/>
      <c r="JI369" s="1"/>
      <c r="JJ369" s="1"/>
      <c r="JK369" s="1"/>
      <c r="JL369" s="1"/>
      <c r="JM369" s="1"/>
      <c r="JN369" s="1"/>
      <c r="JO369" s="1"/>
      <c r="JP369" s="1"/>
      <c r="JQ369" s="1"/>
      <c r="JR369" s="1"/>
      <c r="JS369" s="1"/>
      <c r="JT369" s="1"/>
      <c r="JU369" s="1"/>
      <c r="JV369" s="1"/>
      <c r="JW369" s="1"/>
    </row>
    <row r="370" spans="1:283">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c r="JD370" s="1"/>
      <c r="JE370" s="1"/>
      <c r="JF370" s="1"/>
      <c r="JG370" s="1"/>
      <c r="JH370" s="1"/>
      <c r="JI370" s="1"/>
      <c r="JJ370" s="1"/>
      <c r="JK370" s="1"/>
      <c r="JL370" s="1"/>
      <c r="JM370" s="1"/>
      <c r="JN370" s="1"/>
      <c r="JO370" s="1"/>
      <c r="JP370" s="1"/>
      <c r="JQ370" s="1"/>
      <c r="JR370" s="1"/>
      <c r="JS370" s="1"/>
      <c r="JT370" s="1"/>
      <c r="JU370" s="1"/>
      <c r="JV370" s="1"/>
      <c r="JW370" s="1"/>
    </row>
    <row r="371" spans="1:283">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c r="JD371" s="1"/>
      <c r="JE371" s="1"/>
      <c r="JF371" s="1"/>
      <c r="JG371" s="1"/>
      <c r="JH371" s="1"/>
      <c r="JI371" s="1"/>
      <c r="JJ371" s="1"/>
      <c r="JK371" s="1"/>
      <c r="JL371" s="1"/>
      <c r="JM371" s="1"/>
      <c r="JN371" s="1"/>
      <c r="JO371" s="1"/>
      <c r="JP371" s="1"/>
      <c r="JQ371" s="1"/>
      <c r="JR371" s="1"/>
      <c r="JS371" s="1"/>
      <c r="JT371" s="1"/>
      <c r="JU371" s="1"/>
      <c r="JV371" s="1"/>
      <c r="JW371" s="1"/>
    </row>
    <row r="372" spans="1:283">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c r="JD372" s="1"/>
      <c r="JE372" s="1"/>
      <c r="JF372" s="1"/>
      <c r="JG372" s="1"/>
      <c r="JH372" s="1"/>
      <c r="JI372" s="1"/>
      <c r="JJ372" s="1"/>
      <c r="JK372" s="1"/>
      <c r="JL372" s="1"/>
      <c r="JM372" s="1"/>
      <c r="JN372" s="1"/>
      <c r="JO372" s="1"/>
      <c r="JP372" s="1"/>
      <c r="JQ372" s="1"/>
      <c r="JR372" s="1"/>
      <c r="JS372" s="1"/>
      <c r="JT372" s="1"/>
      <c r="JU372" s="1"/>
      <c r="JV372" s="1"/>
      <c r="JW372" s="1"/>
    </row>
    <row r="373" spans="1:283">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c r="JG373" s="1"/>
      <c r="JH373" s="1"/>
      <c r="JI373" s="1"/>
      <c r="JJ373" s="1"/>
      <c r="JK373" s="1"/>
      <c r="JL373" s="1"/>
      <c r="JM373" s="1"/>
      <c r="JN373" s="1"/>
      <c r="JO373" s="1"/>
      <c r="JP373" s="1"/>
      <c r="JQ373" s="1"/>
      <c r="JR373" s="1"/>
      <c r="JS373" s="1"/>
      <c r="JT373" s="1"/>
      <c r="JU373" s="1"/>
      <c r="JV373" s="1"/>
      <c r="JW373" s="1"/>
    </row>
    <row r="374" spans="1:283">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c r="JI374" s="1"/>
      <c r="JJ374" s="1"/>
      <c r="JK374" s="1"/>
      <c r="JL374" s="1"/>
      <c r="JM374" s="1"/>
      <c r="JN374" s="1"/>
      <c r="JO374" s="1"/>
      <c r="JP374" s="1"/>
      <c r="JQ374" s="1"/>
      <c r="JR374" s="1"/>
      <c r="JS374" s="1"/>
      <c r="JT374" s="1"/>
      <c r="JU374" s="1"/>
      <c r="JV374" s="1"/>
      <c r="JW374" s="1"/>
    </row>
    <row r="375" spans="1:283">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c r="JI375" s="1"/>
      <c r="JJ375" s="1"/>
      <c r="JK375" s="1"/>
      <c r="JL375" s="1"/>
      <c r="JM375" s="1"/>
      <c r="JN375" s="1"/>
      <c r="JO375" s="1"/>
      <c r="JP375" s="1"/>
      <c r="JQ375" s="1"/>
      <c r="JR375" s="1"/>
      <c r="JS375" s="1"/>
      <c r="JT375" s="1"/>
      <c r="JU375" s="1"/>
      <c r="JV375" s="1"/>
      <c r="JW375" s="1"/>
    </row>
    <row r="376" spans="1:283">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c r="JJ376" s="1"/>
      <c r="JK376" s="1"/>
      <c r="JL376" s="1"/>
      <c r="JM376" s="1"/>
      <c r="JN376" s="1"/>
      <c r="JO376" s="1"/>
      <c r="JP376" s="1"/>
      <c r="JQ376" s="1"/>
      <c r="JR376" s="1"/>
      <c r="JS376" s="1"/>
      <c r="JT376" s="1"/>
      <c r="JU376" s="1"/>
      <c r="JV376" s="1"/>
      <c r="JW376" s="1"/>
    </row>
    <row r="377" spans="1:283">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c r="JL377" s="1"/>
      <c r="JM377" s="1"/>
      <c r="JN377" s="1"/>
      <c r="JO377" s="1"/>
      <c r="JP377" s="1"/>
      <c r="JQ377" s="1"/>
      <c r="JR377" s="1"/>
      <c r="JS377" s="1"/>
      <c r="JT377" s="1"/>
      <c r="JU377" s="1"/>
      <c r="JV377" s="1"/>
      <c r="JW377" s="1"/>
    </row>
    <row r="378" spans="1:283">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c r="JP378" s="1"/>
      <c r="JQ378" s="1"/>
      <c r="JR378" s="1"/>
      <c r="JS378" s="1"/>
      <c r="JT378" s="1"/>
      <c r="JU378" s="1"/>
      <c r="JV378" s="1"/>
      <c r="JW378" s="1"/>
    </row>
    <row r="379" spans="1:283">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c r="JS379" s="1"/>
      <c r="JT379" s="1"/>
      <c r="JU379" s="1"/>
      <c r="JV379" s="1"/>
      <c r="JW379" s="1"/>
    </row>
    <row r="380" spans="1:283">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c r="JT380" s="1"/>
      <c r="JU380" s="1"/>
      <c r="JV380" s="1"/>
      <c r="JW380" s="1"/>
    </row>
    <row r="381" spans="1:283">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c r="JT381" s="1"/>
      <c r="JU381" s="1"/>
      <c r="JV381" s="1"/>
      <c r="JW381" s="1"/>
    </row>
    <row r="382" spans="1:283">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c r="JU382" s="1"/>
      <c r="JV382" s="1"/>
      <c r="JW382" s="1"/>
    </row>
    <row r="383" spans="1:283">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c r="JV383" s="1"/>
      <c r="JW383" s="1"/>
    </row>
    <row r="384" spans="1:283">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c r="JV384" s="1"/>
      <c r="JW384" s="1"/>
    </row>
    <row r="385" spans="1:283">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c r="JV385" s="1"/>
      <c r="JW385" s="1"/>
    </row>
    <row r="386" spans="1:283">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c r="JV386" s="1"/>
      <c r="JW386" s="1"/>
    </row>
    <row r="387" spans="1:283">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c r="JV387" s="1"/>
      <c r="JW387" s="1"/>
    </row>
    <row r="388" spans="1:283">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c r="JV388" s="1"/>
      <c r="JW388" s="1"/>
    </row>
    <row r="389" spans="1:283">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c r="JV389" s="1"/>
      <c r="JW389" s="1"/>
    </row>
    <row r="390" spans="1:283">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c r="JV390" s="1"/>
      <c r="JW390" s="1"/>
    </row>
    <row r="391" spans="1:283">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c r="JW391" s="1"/>
    </row>
    <row r="392" spans="1:283">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c r="JW392" s="1"/>
    </row>
    <row r="393" spans="1:283">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c r="JW393" s="1"/>
    </row>
    <row r="394" spans="1:283">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c r="JW394" s="1"/>
    </row>
    <row r="395" spans="1:283">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c r="JW395" s="1"/>
    </row>
    <row r="396" spans="1:283">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c r="JW396" s="1"/>
    </row>
    <row r="397" spans="1:283">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c r="JW397" s="1"/>
    </row>
    <row r="398" spans="1:283">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c r="JW398" s="1"/>
    </row>
    <row r="399" spans="1:283">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c r="JW399" s="1"/>
    </row>
    <row r="400" spans="1:283">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c r="JW400" s="1"/>
    </row>
    <row r="401" spans="1:283">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c r="JW401" s="1"/>
    </row>
    <row r="402" spans="1:283">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c r="JW402" s="1"/>
    </row>
    <row r="403" spans="1:283">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c r="JW403" s="1"/>
    </row>
    <row r="404" spans="1:283">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c r="JW404" s="1"/>
    </row>
    <row r="405" spans="1:283">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c r="JW405" s="1"/>
    </row>
    <row r="406" spans="1:283">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c r="JW406" s="1"/>
    </row>
    <row r="407" spans="1:283">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c r="JW407" s="1"/>
    </row>
    <row r="408" spans="1:283">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c r="JW408" s="1"/>
    </row>
    <row r="409" spans="1:283">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c r="JW409" s="1"/>
    </row>
    <row r="410" spans="1:283">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c r="JW410" s="1"/>
    </row>
    <row r="411" spans="1:283">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c r="JW411" s="1"/>
    </row>
    <row r="412" spans="1:283">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c r="JW412" s="1"/>
    </row>
    <row r="413" spans="1:283">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c r="JW413" s="1"/>
    </row>
    <row r="414" spans="1:283">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c r="JW414" s="1"/>
    </row>
    <row r="415" spans="1:283">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c r="JW415" s="1"/>
    </row>
    <row r="416" spans="1:283">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c r="JW416" s="1"/>
    </row>
    <row r="417" spans="1:283">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c r="JW417" s="1"/>
    </row>
    <row r="418" spans="1:283">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c r="JW418" s="1"/>
    </row>
    <row r="419" spans="1:283">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c r="JW419" s="1"/>
    </row>
    <row r="420" spans="1:283">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c r="JW420" s="1"/>
    </row>
    <row r="421" spans="1:283">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c r="JW421" s="1"/>
    </row>
    <row r="422" spans="1:283">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c r="JW422" s="1"/>
    </row>
    <row r="423" spans="1:283">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c r="JW423" s="1"/>
    </row>
    <row r="424" spans="1:283">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c r="JW424" s="1"/>
    </row>
    <row r="425" spans="1:283">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c r="JW425" s="1"/>
    </row>
    <row r="426" spans="1:283">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c r="JW426" s="1"/>
    </row>
    <row r="427" spans="1:283">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c r="JW427" s="1"/>
    </row>
    <row r="428" spans="1:283">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c r="JW428" s="1"/>
    </row>
    <row r="429" spans="1:283">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c r="JW429" s="1"/>
    </row>
    <row r="430" spans="1:283">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c r="JW430" s="1"/>
    </row>
    <row r="431" spans="1:283">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c r="JW431" s="1"/>
    </row>
    <row r="432" spans="1:283">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c r="JW432" s="1"/>
    </row>
    <row r="433" spans="1:283">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c r="JW433" s="1"/>
    </row>
    <row r="434" spans="1:283">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c r="JW434" s="1"/>
    </row>
    <row r="435" spans="1:283">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c r="JW435" s="1"/>
    </row>
    <row r="436" spans="1:283">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c r="JW436" s="1"/>
    </row>
    <row r="437" spans="1:283">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c r="JW437" s="1"/>
    </row>
    <row r="438" spans="1:283">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c r="JW438" s="1"/>
    </row>
    <row r="439" spans="1:283">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c r="JW439" s="1"/>
    </row>
    <row r="440" spans="1:283">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c r="JW440" s="1"/>
    </row>
    <row r="441" spans="1:283">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c r="JW441" s="1"/>
    </row>
    <row r="442" spans="1:283">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c r="JW442" s="1"/>
    </row>
    <row r="443" spans="1:283">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c r="JW443" s="1"/>
    </row>
    <row r="444" spans="1:283">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c r="JW444" s="1"/>
    </row>
    <row r="445" spans="1:283">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c r="JW445" s="1"/>
    </row>
    <row r="446" spans="1:283">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c r="JW446" s="1"/>
    </row>
    <row r="447" spans="1:283">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c r="JW447" s="1"/>
    </row>
    <row r="448" spans="1:283">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c r="JW448" s="1"/>
    </row>
    <row r="449" spans="1:283">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c r="JW449" s="1"/>
    </row>
    <row r="450" spans="1:283">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c r="JW450" s="1"/>
    </row>
    <row r="451" spans="1:283">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c r="JW451" s="1"/>
    </row>
    <row r="452" spans="1:283">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c r="JW452" s="1"/>
    </row>
    <row r="453" spans="1:283">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c r="JW453" s="1"/>
    </row>
    <row r="454" spans="1:283">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c r="JW454" s="1"/>
    </row>
    <row r="455" spans="1:283">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c r="JW455" s="1"/>
    </row>
    <row r="456" spans="1:283">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c r="JW456" s="1"/>
    </row>
    <row r="457" spans="1:283">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c r="JW457" s="1"/>
    </row>
    <row r="458" spans="1:283">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c r="JW458" s="1"/>
    </row>
    <row r="459" spans="1:283">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c r="JW459" s="1"/>
    </row>
    <row r="460" spans="1:283">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c r="JW460" s="1"/>
    </row>
    <row r="461" spans="1:283">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c r="JW461" s="1"/>
    </row>
    <row r="462" spans="1:283">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c r="JW462" s="1"/>
    </row>
    <row r="463" spans="1:283">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c r="JW463" s="1"/>
    </row>
    <row r="464" spans="1:283">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c r="JW464" s="1"/>
    </row>
    <row r="465" spans="1:283">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c r="JW465" s="1"/>
    </row>
    <row r="466" spans="1:283">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c r="JW466" s="1"/>
    </row>
    <row r="467" spans="1:283">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c r="JW467" s="1"/>
    </row>
    <row r="468" spans="1:283">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c r="JW468" s="1"/>
    </row>
    <row r="469" spans="1:283">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c r="JW469" s="1"/>
    </row>
    <row r="470" spans="1:283">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c r="JW470" s="1"/>
    </row>
    <row r="471" spans="1:283">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c r="JW471" s="1"/>
    </row>
    <row r="472" spans="1:283">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c r="JW472" s="1"/>
    </row>
    <row r="473" spans="1:283">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c r="JW473" s="1"/>
    </row>
    <row r="474" spans="1:283">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c r="JW474" s="1"/>
    </row>
    <row r="475" spans="1:283">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c r="JW475" s="1"/>
    </row>
    <row r="476" spans="1:283">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c r="JW476" s="1"/>
    </row>
    <row r="477" spans="1:283">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c r="JW477" s="1"/>
    </row>
    <row r="478" spans="1:283">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c r="JW478" s="1"/>
    </row>
    <row r="479" spans="1:283">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c r="JW479" s="1"/>
    </row>
    <row r="480" spans="1:283">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c r="JW480" s="1"/>
    </row>
    <row r="481" spans="1:283">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c r="JW481" s="1"/>
    </row>
    <row r="482" spans="1:283">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c r="JW482" s="1"/>
    </row>
    <row r="483" spans="1:283">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c r="JW483" s="1"/>
    </row>
    <row r="484" spans="1:283">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c r="JW484" s="1"/>
    </row>
    <row r="485" spans="1:283">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c r="JW485" s="1"/>
    </row>
    <row r="486" spans="1:283">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c r="JW486" s="1"/>
    </row>
    <row r="487" spans="1:283">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c r="JW487" s="1"/>
    </row>
    <row r="488" spans="1:283">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c r="JW488" s="1"/>
    </row>
    <row r="489" spans="1:283">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c r="JW489" s="1"/>
    </row>
    <row r="490" spans="1:283">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c r="JW490" s="1"/>
    </row>
    <row r="491" spans="1:283">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c r="JW491" s="1"/>
    </row>
    <row r="492" spans="1:283">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c r="JW492" s="1"/>
    </row>
    <row r="493" spans="1:283">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c r="JW493" s="1"/>
    </row>
    <row r="494" spans="1:283">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c r="JW494" s="1"/>
    </row>
    <row r="495" spans="1:283">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c r="JW495" s="1"/>
    </row>
    <row r="496" spans="1:283">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c r="JW496" s="1"/>
    </row>
    <row r="497" spans="1:283">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c r="JW497" s="1"/>
    </row>
    <row r="498" spans="1:283">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c r="JW498" s="1"/>
    </row>
    <row r="499" spans="1:283">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c r="JW499" s="1"/>
    </row>
    <row r="500" spans="1:283">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c r="JW500" s="1"/>
    </row>
    <row r="501" spans="1:283">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c r="JW501" s="1"/>
    </row>
    <row r="502" spans="1:283">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c r="JW502" s="1"/>
    </row>
    <row r="503" spans="1:283">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c r="JW503" s="1"/>
    </row>
    <row r="504" spans="1:283">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c r="JW504" s="1"/>
    </row>
    <row r="505" spans="1:283">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c r="JW505" s="1"/>
    </row>
    <row r="506" spans="1:283">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c r="JW506" s="1"/>
    </row>
    <row r="507" spans="1:283">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c r="JW507" s="1"/>
    </row>
    <row r="508" spans="1:283">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c r="JW508" s="1"/>
    </row>
    <row r="509" spans="1:283">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c r="JW509" s="1"/>
    </row>
    <row r="510" spans="1:283">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c r="JW510" s="1"/>
    </row>
    <row r="511" spans="1:283">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c r="JW511" s="1"/>
    </row>
    <row r="512" spans="1:283">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c r="JW512" s="1"/>
    </row>
    <row r="513" spans="1:283">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c r="JW513" s="1"/>
    </row>
    <row r="514" spans="1:283">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c r="JW514" s="1"/>
    </row>
    <row r="515" spans="1:283">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c r="JW515" s="1"/>
    </row>
    <row r="516" spans="1:283">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c r="JW516" s="1"/>
    </row>
    <row r="517" spans="1:283">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c r="JW517" s="1"/>
    </row>
    <row r="518" spans="1:283">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c r="JW518" s="1"/>
    </row>
    <row r="519" spans="1:283">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c r="JW519" s="1"/>
    </row>
    <row r="520" spans="1:283">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c r="JW520" s="1"/>
    </row>
    <row r="521" spans="1:283">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c r="JW521" s="1"/>
    </row>
    <row r="522" spans="1:283">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c r="JW522" s="1"/>
    </row>
    <row r="523" spans="1:283">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c r="JW523" s="1"/>
    </row>
    <row r="524" spans="1:283">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c r="JW524" s="1"/>
    </row>
    <row r="525" spans="1:283">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c r="JW525" s="1"/>
    </row>
    <row r="526" spans="1:283">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c r="JW526" s="1"/>
    </row>
    <row r="527" spans="1:283">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c r="JW527" s="1"/>
    </row>
    <row r="528" spans="1:283">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c r="JW528" s="1"/>
    </row>
    <row r="529" spans="1:283">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c r="JW529" s="1"/>
    </row>
    <row r="530" spans="1:283">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c r="JW530" s="1"/>
    </row>
    <row r="531" spans="1:283">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c r="JW531" s="1"/>
    </row>
    <row r="532" spans="1:283">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c r="JW532" s="1"/>
    </row>
    <row r="533" spans="1:283">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c r="JW533" s="1"/>
    </row>
    <row r="534" spans="1:283">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c r="JW534" s="1"/>
    </row>
    <row r="535" spans="1:283">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c r="JW535" s="1"/>
    </row>
    <row r="536" spans="1:283">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c r="JW536" s="1"/>
    </row>
    <row r="537" spans="1:283">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c r="JW537" s="1"/>
    </row>
    <row r="538" spans="1:283">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c r="JW538" s="1"/>
    </row>
    <row r="539" spans="1:283">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c r="JW539" s="1"/>
    </row>
    <row r="540" spans="1:283">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c r="JW540" s="1"/>
    </row>
    <row r="541" spans="1:283">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c r="JW541" s="1"/>
    </row>
    <row r="542" spans="1:283">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c r="JW542" s="1"/>
    </row>
    <row r="543" spans="1:283">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c r="JW543" s="1"/>
    </row>
    <row r="544" spans="1:283">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c r="JW544" s="1"/>
    </row>
    <row r="545" spans="1:283">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c r="JW545" s="1"/>
    </row>
    <row r="546" spans="1:283">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c r="JW546" s="1"/>
    </row>
    <row r="547" spans="1:283">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c r="JW547" s="1"/>
    </row>
    <row r="548" spans="1:283">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c r="JW548" s="1"/>
    </row>
    <row r="549" spans="1:283">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c r="JW549" s="1"/>
    </row>
    <row r="550" spans="1:283">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c r="JW550" s="1"/>
    </row>
    <row r="551" spans="1:283">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c r="JW551" s="1"/>
    </row>
    <row r="552" spans="1:283">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c r="JW552" s="1"/>
    </row>
    <row r="553" spans="1:283">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c r="JW553" s="1"/>
    </row>
    <row r="554" spans="1:283">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c r="JW554" s="1"/>
    </row>
    <row r="555" spans="1:283">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c r="JW555" s="1"/>
    </row>
    <row r="556" spans="1:283">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c r="JW556" s="1"/>
    </row>
    <row r="557" spans="1:283">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c r="JW557" s="1"/>
    </row>
    <row r="558" spans="1:283">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c r="JW558" s="1"/>
    </row>
    <row r="559" spans="1:283">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c r="JW559" s="1"/>
    </row>
    <row r="560" spans="1:283">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c r="JW560" s="1"/>
    </row>
    <row r="561" spans="1:283">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c r="JW561" s="1"/>
    </row>
    <row r="562" spans="1:283">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c r="JW562" s="1"/>
    </row>
    <row r="563" spans="1:283">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c r="JW563" s="1"/>
    </row>
    <row r="564" spans="1:283">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c r="JW564" s="1"/>
    </row>
    <row r="565" spans="1:283">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c r="JW565" s="1"/>
    </row>
    <row r="566" spans="1:283">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c r="JW566" s="1"/>
    </row>
    <row r="567" spans="1:283">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c r="JW567" s="1"/>
    </row>
    <row r="568" spans="1:283">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c r="JW568" s="1"/>
    </row>
    <row r="569" spans="1:283">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c r="JW569" s="1"/>
    </row>
    <row r="570" spans="1:283">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c r="JW570" s="1"/>
    </row>
    <row r="571" spans="1:283">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c r="JW571" s="1"/>
    </row>
    <row r="572" spans="1:283">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c r="JW572" s="1"/>
    </row>
    <row r="573" spans="1:283">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c r="JW573" s="1"/>
    </row>
    <row r="574" spans="1:283">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c r="JW574" s="1"/>
    </row>
    <row r="575" spans="1:283">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c r="JW575" s="1"/>
    </row>
    <row r="576" spans="1:283">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c r="JW576" s="1"/>
    </row>
    <row r="577" spans="1:283">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c r="JW577" s="1"/>
    </row>
    <row r="578" spans="1:283">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c r="JW578" s="1"/>
    </row>
    <row r="579" spans="1:283">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c r="JW579" s="1"/>
    </row>
    <row r="580" spans="1:283">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c r="JW580" s="1"/>
    </row>
    <row r="581" spans="1:283">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c r="JW581" s="1"/>
    </row>
    <row r="582" spans="1:283">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c r="JW582" s="1"/>
    </row>
    <row r="583" spans="1:283">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c r="JW583" s="1"/>
    </row>
    <row r="584" spans="1:283">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c r="JW584" s="1"/>
    </row>
    <row r="585" spans="1:283">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c r="JW585" s="1"/>
    </row>
    <row r="586" spans="1:283">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c r="JW586" s="1"/>
    </row>
    <row r="587" spans="1:283">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c r="JW587" s="1"/>
    </row>
    <row r="588" spans="1:283">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c r="JW588" s="1"/>
    </row>
    <row r="589" spans="1:283">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c r="JW589" s="1"/>
    </row>
    <row r="590" spans="1:283">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c r="JW590" s="1"/>
    </row>
    <row r="591" spans="1:283">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c r="JW591" s="1"/>
    </row>
    <row r="592" spans="1:283">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c r="JW592" s="1"/>
    </row>
    <row r="593" spans="1:283">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c r="JW593" s="1"/>
    </row>
    <row r="594" spans="1:283">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c r="JW594" s="1"/>
    </row>
    <row r="595" spans="1:283">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c r="JW595" s="1"/>
    </row>
    <row r="596" spans="1:283">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c r="JW596" s="1"/>
    </row>
    <row r="597" spans="1:283">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c r="JW597" s="1"/>
    </row>
    <row r="598" spans="1:283">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c r="JW598" s="1"/>
    </row>
    <row r="599" spans="1:283">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c r="JW599" s="1"/>
    </row>
    <row r="600" spans="1:283">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c r="JW600" s="1"/>
    </row>
    <row r="601" spans="1:283">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c r="JW601" s="1"/>
    </row>
    <row r="602" spans="1:283">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c r="JW602" s="1"/>
    </row>
    <row r="603" spans="1:283">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c r="JW603" s="1"/>
    </row>
    <row r="604" spans="1:283">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c r="JW604" s="1"/>
    </row>
    <row r="605" spans="1:283">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c r="JW605" s="1"/>
    </row>
    <row r="606" spans="1:283">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c r="JW606" s="1"/>
    </row>
    <row r="607" spans="1:283">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c r="JW607" s="1"/>
    </row>
    <row r="608" spans="1:283">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c r="JW608" s="1"/>
    </row>
    <row r="609" spans="1:283">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c r="JW609" s="1"/>
    </row>
    <row r="610" spans="1:283">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c r="JW610" s="1"/>
    </row>
    <row r="611" spans="1:283">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c r="JW611" s="1"/>
    </row>
    <row r="612" spans="1:283">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c r="JW612" s="1"/>
    </row>
    <row r="613" spans="1:283">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c r="JW613" s="1"/>
    </row>
    <row r="614" spans="1:283">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c r="JW614" s="1"/>
    </row>
    <row r="615" spans="1:283">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c r="JW615" s="1"/>
    </row>
    <row r="616" spans="1:283">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c r="JW616" s="1"/>
    </row>
    <row r="617" spans="1:283">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c r="JW617" s="1"/>
    </row>
    <row r="618" spans="1:283">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c r="JW618" s="1"/>
    </row>
    <row r="619" spans="1:283">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c r="JW619" s="1"/>
    </row>
    <row r="620" spans="1:283">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c r="JW620" s="1"/>
    </row>
    <row r="621" spans="1:283">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c r="JW621" s="1"/>
    </row>
    <row r="622" spans="1:283">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c r="JW622" s="1"/>
    </row>
    <row r="623" spans="1:283">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c r="JW623" s="1"/>
    </row>
    <row r="624" spans="1:283">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c r="JW624" s="1"/>
    </row>
    <row r="625" spans="1:283">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c r="JW625" s="1"/>
    </row>
    <row r="626" spans="1:283">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c r="JW626" s="1"/>
    </row>
    <row r="627" spans="1:283">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c r="JW627" s="1"/>
    </row>
    <row r="628" spans="1:283">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c r="JW628" s="1"/>
    </row>
    <row r="629" spans="1:283">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c r="JW629" s="1"/>
    </row>
    <row r="630" spans="1:283">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c r="JW630" s="1"/>
    </row>
    <row r="631" spans="1:283">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c r="JW631" s="1"/>
    </row>
    <row r="632" spans="1:283">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c r="JW632" s="1"/>
    </row>
    <row r="633" spans="1:283">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c r="JW633" s="1"/>
    </row>
    <row r="634" spans="1:283">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c r="JW634" s="1"/>
    </row>
    <row r="635" spans="1:283">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c r="JW635" s="1"/>
    </row>
    <row r="636" spans="1:283">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c r="JW636" s="1"/>
    </row>
    <row r="637" spans="1:283">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c r="JW637" s="1"/>
    </row>
    <row r="638" spans="1:283">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c r="JW638" s="1"/>
    </row>
    <row r="639" spans="1:283">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c r="JW639" s="1"/>
    </row>
    <row r="640" spans="1:283">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c r="JW640" s="1"/>
    </row>
    <row r="641" spans="1:283">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c r="JW641" s="1"/>
    </row>
    <row r="642" spans="1:283">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c r="JW642" s="1"/>
    </row>
    <row r="643" spans="1:283">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c r="JW643" s="1"/>
    </row>
    <row r="644" spans="1:283">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c r="JW644" s="1"/>
    </row>
    <row r="645" spans="1:283">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c r="JW645" s="1"/>
    </row>
    <row r="646" spans="1:283">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c r="JW646" s="1"/>
    </row>
    <row r="647" spans="1:283">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c r="JW647" s="1"/>
    </row>
    <row r="648" spans="1:283">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c r="JW648" s="1"/>
    </row>
    <row r="649" spans="1:283">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c r="JW649" s="1"/>
    </row>
    <row r="650" spans="1:283">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c r="JW650" s="1"/>
    </row>
    <row r="651" spans="1:283">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c r="JW651" s="1"/>
    </row>
    <row r="652" spans="1:283">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c r="JW652" s="1"/>
    </row>
    <row r="653" spans="1:283">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c r="JW653" s="1"/>
    </row>
    <row r="654" spans="1:283">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c r="JW654" s="1"/>
    </row>
    <row r="655" spans="1:283">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c r="JW655" s="1"/>
    </row>
    <row r="656" spans="1:283">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c r="JW656" s="1"/>
    </row>
    <row r="657" spans="1:283">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c r="JW657" s="1"/>
    </row>
    <row r="658" spans="1:283">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c r="JW658" s="1"/>
    </row>
    <row r="659" spans="1:283">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c r="JW659" s="1"/>
    </row>
    <row r="660" spans="1:283">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c r="JW660" s="1"/>
    </row>
    <row r="661" spans="1:283">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c r="JW661" s="1"/>
    </row>
    <row r="662" spans="1:283">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c r="JW662" s="1"/>
    </row>
    <row r="663" spans="1:283">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c r="JW663" s="1"/>
    </row>
    <row r="664" spans="1:283">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c r="JW664" s="1"/>
    </row>
    <row r="665" spans="1:283">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c r="JW665" s="1"/>
    </row>
    <row r="666" spans="1:283">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c r="JW666" s="1"/>
    </row>
    <row r="667" spans="1:283">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c r="JW667" s="1"/>
    </row>
    <row r="668" spans="1:283">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c r="JW668" s="1"/>
    </row>
    <row r="669" spans="1:283">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c r="JW669" s="1"/>
    </row>
    <row r="670" spans="1:283">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c r="JW670" s="1"/>
    </row>
    <row r="671" spans="1:283">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c r="JW671" s="1"/>
    </row>
    <row r="672" spans="1:283">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c r="JW672" s="1"/>
    </row>
    <row r="673" spans="1:283">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c r="JW673" s="1"/>
    </row>
    <row r="674" spans="1:283">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c r="JW674" s="1"/>
    </row>
    <row r="675" spans="1:283">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c r="JW675" s="1"/>
    </row>
    <row r="676" spans="1:283">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c r="JW676" s="1"/>
    </row>
    <row r="677" spans="1:283">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c r="JW677" s="1"/>
    </row>
    <row r="678" spans="1:283">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c r="JW678" s="1"/>
    </row>
    <row r="679" spans="1:283">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c r="JW679" s="1"/>
    </row>
    <row r="680" spans="1:283">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c r="JW680" s="1"/>
    </row>
    <row r="681" spans="1:283">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c r="JW681" s="1"/>
    </row>
    <row r="682" spans="1:283">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c r="JW682" s="1"/>
    </row>
    <row r="683" spans="1:283">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c r="JW683" s="1"/>
    </row>
    <row r="684" spans="1:283">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c r="JW684" s="1"/>
    </row>
    <row r="685" spans="1:283">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c r="JW685" s="1"/>
    </row>
    <row r="686" spans="1:283">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c r="JW686" s="1"/>
    </row>
    <row r="687" spans="1:283">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c r="JW687" s="1"/>
    </row>
    <row r="688" spans="1:283">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c r="JW688" s="1"/>
    </row>
    <row r="689" spans="1:283">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c r="JW689" s="1"/>
    </row>
    <row r="690" spans="1:283">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c r="JW690" s="1"/>
    </row>
    <row r="691" spans="1:283">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c r="JW691" s="1"/>
    </row>
    <row r="692" spans="1:283">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c r="JW692" s="1"/>
    </row>
    <row r="693" spans="1:283">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c r="JW693" s="1"/>
    </row>
    <row r="694" spans="1:283">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c r="JW694" s="1"/>
    </row>
    <row r="695" spans="1:283">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c r="JW695" s="1"/>
    </row>
    <row r="696" spans="1:283">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c r="JW696" s="1"/>
    </row>
    <row r="697" spans="1:283">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c r="JW697" s="1"/>
    </row>
    <row r="698" spans="1:283">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c r="JW698" s="1"/>
    </row>
    <row r="699" spans="1:283">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c r="JW699" s="1"/>
    </row>
    <row r="700" spans="1:283">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c r="JW700" s="1"/>
    </row>
    <row r="701" spans="1:283">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c r="JW701" s="1"/>
    </row>
    <row r="702" spans="1:283">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c r="JW702" s="1"/>
    </row>
    <row r="703" spans="1:283">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c r="JW703" s="1"/>
    </row>
    <row r="704" spans="1:283">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c r="JW704" s="1"/>
    </row>
    <row r="705" spans="1:283">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c r="JW705" s="1"/>
    </row>
    <row r="706" spans="1:283">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c r="JW706" s="1"/>
    </row>
    <row r="707" spans="1:283">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c r="JW707" s="1"/>
    </row>
    <row r="708" spans="1:283">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c r="JW708" s="1"/>
    </row>
    <row r="709" spans="1:283">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c r="JW709" s="1"/>
    </row>
    <row r="710" spans="1:283">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c r="JW710" s="1"/>
    </row>
    <row r="711" spans="1:283">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c r="JW711" s="1"/>
    </row>
    <row r="712" spans="1:283">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c r="JW712" s="1"/>
    </row>
    <row r="713" spans="1:283">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c r="JW713" s="1"/>
    </row>
    <row r="714" spans="1:283">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c r="JW714" s="1"/>
    </row>
    <row r="715" spans="1:283">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c r="JW715" s="1"/>
    </row>
    <row r="716" spans="1:283">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c r="JW716" s="1"/>
    </row>
    <row r="717" spans="1:283">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c r="JW717" s="1"/>
    </row>
    <row r="718" spans="1:283">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c r="JW718" s="1"/>
    </row>
    <row r="719" spans="1:283">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c r="JW719" s="1"/>
    </row>
    <row r="720" spans="1:283">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c r="JW720" s="1"/>
    </row>
    <row r="721" spans="1:283">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c r="JW721" s="1"/>
    </row>
    <row r="722" spans="1:283">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c r="JW722" s="1"/>
    </row>
    <row r="723" spans="1:283">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c r="JW723" s="1"/>
    </row>
    <row r="724" spans="1:283">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c r="JW724" s="1"/>
    </row>
    <row r="725" spans="1:283">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c r="JW725" s="1"/>
    </row>
    <row r="726" spans="1:283">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c r="JW726" s="1"/>
    </row>
    <row r="727" spans="1:283">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c r="JW727" s="1"/>
    </row>
    <row r="728" spans="1:283">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c r="JW728" s="1"/>
    </row>
    <row r="729" spans="1:283">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c r="JW729" s="1"/>
    </row>
    <row r="730" spans="1:283">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c r="JW730" s="1"/>
    </row>
    <row r="731" spans="1:283">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c r="JW731" s="1"/>
    </row>
    <row r="732" spans="1:283">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c r="JW732" s="1"/>
    </row>
    <row r="733" spans="1:283">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c r="JW733" s="1"/>
    </row>
    <row r="734" spans="1:283">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c r="JW734" s="1"/>
    </row>
    <row r="735" spans="1:283">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c r="JW735" s="1"/>
    </row>
    <row r="736" spans="1:283">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c r="JW736" s="1"/>
    </row>
    <row r="737" spans="1:283">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c r="JW737" s="1"/>
    </row>
    <row r="738" spans="1:283">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c r="JW738" s="1"/>
    </row>
    <row r="739" spans="1:283">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c r="JW739" s="1"/>
    </row>
    <row r="740" spans="1:283">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c r="JW740" s="1"/>
    </row>
    <row r="741" spans="1:283">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c r="JW741" s="1"/>
    </row>
    <row r="742" spans="1:283">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c r="JW742" s="1"/>
    </row>
    <row r="743" spans="1:283">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c r="JW743" s="1"/>
    </row>
    <row r="744" spans="1:283">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c r="JW744" s="1"/>
    </row>
    <row r="745" spans="1:283">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c r="JW745" s="1"/>
    </row>
    <row r="746" spans="1:283">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c r="JW746" s="1"/>
    </row>
    <row r="747" spans="1:283">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c r="JW747" s="1"/>
    </row>
    <row r="748" spans="1:283">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c r="JW748" s="1"/>
    </row>
    <row r="749" spans="1:283">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c r="JW749" s="1"/>
    </row>
    <row r="750" spans="1:283">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c r="JW750" s="1"/>
    </row>
    <row r="751" spans="1:283">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c r="JW751" s="1"/>
    </row>
    <row r="752" spans="1:283">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c r="JW752" s="1"/>
    </row>
    <row r="753" spans="1:283">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c r="JW753" s="1"/>
    </row>
    <row r="754" spans="1:283">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c r="JW754" s="1"/>
    </row>
    <row r="755" spans="1:283">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c r="JW755" s="1"/>
    </row>
    <row r="756" spans="1:283">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c r="JW756" s="1"/>
    </row>
    <row r="757" spans="1:283">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c r="JW757" s="1"/>
    </row>
    <row r="758" spans="1:283">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c r="JW758" s="1"/>
    </row>
    <row r="759" spans="1:283">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c r="JW759" s="1"/>
    </row>
    <row r="760" spans="1:283">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c r="JW760" s="1"/>
    </row>
    <row r="761" spans="1:283">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c r="JW761" s="1"/>
    </row>
    <row r="762" spans="1:283">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c r="JW762" s="1"/>
    </row>
    <row r="763" spans="1:283">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c r="JW763" s="1"/>
    </row>
    <row r="764" spans="1:283">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c r="JW764" s="1"/>
    </row>
    <row r="765" spans="1:283">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c r="JW765" s="1"/>
    </row>
    <row r="766" spans="1:283">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c r="JW766" s="1"/>
    </row>
    <row r="767" spans="1:283">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c r="JW767" s="1"/>
    </row>
    <row r="768" spans="1:283">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c r="JW768" s="1"/>
    </row>
    <row r="769" spans="1:283">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c r="JW769" s="1"/>
    </row>
    <row r="770" spans="1:283">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c r="JW770" s="1"/>
    </row>
    <row r="771" spans="1:283">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c r="JW771" s="1"/>
    </row>
    <row r="772" spans="1:283">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c r="JW772" s="1"/>
    </row>
    <row r="773" spans="1:283">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c r="JW773" s="1"/>
    </row>
    <row r="774" spans="1:283">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c r="JW774" s="1"/>
    </row>
    <row r="775" spans="1:283">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c r="JW775" s="1"/>
    </row>
    <row r="776" spans="1:283">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c r="JW776" s="1"/>
    </row>
    <row r="777" spans="1:283">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c r="JW777" s="1"/>
    </row>
    <row r="778" spans="1:283">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c r="JW778" s="1"/>
    </row>
    <row r="779" spans="1:283">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c r="JW779" s="1"/>
    </row>
    <row r="780" spans="1:283">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c r="JW780" s="1"/>
    </row>
    <row r="781" spans="1:283">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c r="JW781" s="1"/>
    </row>
    <row r="782" spans="1:283">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c r="JW782" s="1"/>
    </row>
    <row r="783" spans="1:283">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c r="JW783" s="1"/>
    </row>
    <row r="784" spans="1:283">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c r="JW784" s="1"/>
    </row>
    <row r="785" spans="1:283">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c r="JW785" s="1"/>
    </row>
    <row r="786" spans="1:283">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c r="JW786" s="1"/>
    </row>
    <row r="787" spans="1:283">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c r="JW787" s="1"/>
    </row>
    <row r="788" spans="1:283">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c r="JW788" s="1"/>
    </row>
    <row r="789" spans="1:283">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c r="JW789" s="1"/>
    </row>
    <row r="790" spans="1:283">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c r="JW790" s="1"/>
    </row>
    <row r="791" spans="1:283">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c r="JW791" s="1"/>
    </row>
    <row r="792" spans="1:283">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c r="JW792" s="1"/>
    </row>
    <row r="793" spans="1:283">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c r="JW793" s="1"/>
    </row>
    <row r="794" spans="1:283">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c r="JW794" s="1"/>
    </row>
    <row r="795" spans="1:283">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c r="JW795" s="1"/>
    </row>
    <row r="796" spans="1:283">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c r="JW796" s="1"/>
    </row>
    <row r="797" spans="1:283">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c r="JW797" s="1"/>
    </row>
    <row r="798" spans="1:283">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c r="JW798" s="1"/>
    </row>
    <row r="799" spans="1:283">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c r="JW799" s="1"/>
    </row>
    <row r="800" spans="1:283">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c r="JW800" s="1"/>
    </row>
    <row r="801" spans="1:283">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c r="JW801" s="1"/>
    </row>
    <row r="802" spans="1:283">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c r="JW802" s="1"/>
    </row>
    <row r="803" spans="1:283">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c r="JW803" s="1"/>
    </row>
    <row r="804" spans="1:283">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c r="JW804" s="1"/>
    </row>
    <row r="805" spans="1:283">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c r="JW805" s="1"/>
    </row>
    <row r="806" spans="1:283">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c r="JW806" s="1"/>
    </row>
    <row r="807" spans="1:283">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c r="JW807" s="1"/>
    </row>
    <row r="808" spans="1:283">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c r="JW808" s="1"/>
    </row>
    <row r="809" spans="1:283">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c r="JW809" s="1"/>
    </row>
    <row r="810" spans="1:283">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c r="JW810" s="1"/>
    </row>
    <row r="811" spans="1:283">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c r="JW811" s="1"/>
    </row>
    <row r="812" spans="1:283">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c r="JW812" s="1"/>
    </row>
    <row r="813" spans="1:283">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c r="JW813" s="1"/>
    </row>
    <row r="814" spans="1:283">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c r="JW814" s="1"/>
    </row>
    <row r="815" spans="1:283">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c r="JW815" s="1"/>
    </row>
    <row r="816" spans="1:283">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c r="JW816" s="1"/>
    </row>
    <row r="817" spans="1:283">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c r="JW817" s="1"/>
    </row>
    <row r="818" spans="1:283">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c r="JW818" s="1"/>
    </row>
    <row r="819" spans="1:283">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c r="JW819" s="1"/>
    </row>
    <row r="820" spans="1:283">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c r="JW820" s="1"/>
    </row>
    <row r="821" spans="1:283">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c r="JW821" s="1"/>
    </row>
    <row r="822" spans="1:283">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c r="JW822" s="1"/>
    </row>
    <row r="823" spans="1:283">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c r="JW823" s="1"/>
    </row>
    <row r="824" spans="1:283">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c r="JW824" s="1"/>
    </row>
    <row r="825" spans="1:283">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c r="JW825" s="1"/>
    </row>
    <row r="826" spans="1:283">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c r="JW826" s="1"/>
    </row>
    <row r="827" spans="1:283">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c r="JW827" s="1"/>
    </row>
    <row r="828" spans="1:283">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c r="JW828" s="1"/>
    </row>
    <row r="829" spans="1:283">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c r="JW829" s="1"/>
    </row>
    <row r="830" spans="1:283">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c r="JW830" s="1"/>
    </row>
    <row r="831" spans="1:283">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c r="JW831" s="1"/>
    </row>
    <row r="832" spans="1:283">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c r="JW832" s="1"/>
    </row>
    <row r="833" spans="1:283">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c r="JW833" s="1"/>
    </row>
    <row r="834" spans="1:283">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c r="JW834" s="1"/>
    </row>
    <row r="835" spans="1:283">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c r="JW835" s="1"/>
    </row>
    <row r="836" spans="1:283">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c r="JW836" s="1"/>
    </row>
    <row r="837" spans="1:283">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c r="JW837" s="1"/>
    </row>
    <row r="838" spans="1:283">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c r="JW838" s="1"/>
    </row>
    <row r="839" spans="1:283">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c r="JW839" s="1"/>
    </row>
    <row r="840" spans="1:283">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c r="JW840" s="1"/>
    </row>
    <row r="841" spans="1:283">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c r="JW841" s="1"/>
    </row>
    <row r="842" spans="1:283">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c r="JW842" s="1"/>
    </row>
    <row r="843" spans="1:283">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c r="JW843" s="1"/>
    </row>
    <row r="844" spans="1:283">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c r="JW844" s="1"/>
    </row>
    <row r="845" spans="1:283">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c r="JW845" s="1"/>
    </row>
    <row r="846" spans="1:283">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c r="JW846" s="1"/>
    </row>
    <row r="847" spans="1:283">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c r="JW847" s="1"/>
    </row>
    <row r="848" spans="1:283">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c r="JW848" s="1"/>
    </row>
    <row r="849" spans="1:283">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c r="JW849" s="1"/>
    </row>
    <row r="850" spans="1:283">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c r="JW850" s="1"/>
    </row>
    <row r="851" spans="1:283">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c r="JW851" s="1"/>
    </row>
    <row r="852" spans="1:283">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c r="JW852" s="1"/>
    </row>
    <row r="853" spans="1:283">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c r="JW853" s="1"/>
    </row>
    <row r="854" spans="1:283">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c r="JW854" s="1"/>
    </row>
    <row r="855" spans="1:283">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c r="JW855" s="1"/>
    </row>
    <row r="856" spans="1:283">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c r="JW856" s="1"/>
    </row>
    <row r="857" spans="1:283">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c r="JW857" s="1"/>
    </row>
    <row r="858" spans="1:283">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c r="JW858" s="1"/>
    </row>
    <row r="859" spans="1:283">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c r="JW859" s="1"/>
    </row>
    <row r="860" spans="1:283">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c r="JW860" s="1"/>
    </row>
    <row r="861" spans="1:283">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c r="JW861" s="1"/>
    </row>
    <row r="862" spans="1:283">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c r="JW862" s="1"/>
    </row>
    <row r="863" spans="1:283">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c r="JW863" s="1"/>
    </row>
    <row r="864" spans="1:283">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c r="JW864" s="1"/>
    </row>
    <row r="865" spans="1:283">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c r="JW865" s="1"/>
    </row>
    <row r="866" spans="1:283">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c r="JW866" s="1"/>
    </row>
    <row r="867" spans="1:283">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c r="JW867" s="1"/>
    </row>
    <row r="868" spans="1:283">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c r="JW868" s="1"/>
    </row>
    <row r="869" spans="1:283">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c r="JW869" s="1"/>
    </row>
    <row r="870" spans="1:283">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c r="JW870" s="1"/>
    </row>
    <row r="871" spans="1:283">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c r="JW871" s="1"/>
    </row>
    <row r="872" spans="1:283">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c r="JW872" s="1"/>
    </row>
    <row r="873" spans="1:283">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c r="JW873" s="1"/>
    </row>
    <row r="874" spans="1:283">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c r="JW874" s="1"/>
    </row>
    <row r="875" spans="1:283">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c r="JW875" s="1"/>
    </row>
    <row r="876" spans="1:283">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c r="JW876" s="1"/>
    </row>
    <row r="877" spans="1:283">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c r="JW877" s="1"/>
    </row>
    <row r="878" spans="1:283">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c r="JW878" s="1"/>
    </row>
    <row r="879" spans="1:283">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c r="JW879" s="1"/>
    </row>
    <row r="880" spans="1:283">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c r="JW880" s="1"/>
    </row>
    <row r="881" spans="1:283">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c r="JW881" s="1"/>
    </row>
    <row r="882" spans="1:283">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c r="JW882" s="1"/>
    </row>
    <row r="883" spans="1:283">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c r="JW883" s="1"/>
    </row>
    <row r="884" spans="1:283">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c r="JW884" s="1"/>
    </row>
    <row r="885" spans="1:283">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c r="JW885" s="1"/>
    </row>
    <row r="886" spans="1:283">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c r="JW886" s="1"/>
    </row>
    <row r="887" spans="1:283">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c r="JW887" s="1"/>
    </row>
    <row r="888" spans="1:283">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c r="JW888" s="1"/>
    </row>
    <row r="889" spans="1:283">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c r="JW889" s="1"/>
    </row>
    <row r="890" spans="1:283">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c r="JW890" s="1"/>
    </row>
    <row r="891" spans="1:283">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c r="JW891" s="1"/>
    </row>
    <row r="892" spans="1:283">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c r="JW892" s="1"/>
    </row>
    <row r="893" spans="1:283">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c r="JW893" s="1"/>
    </row>
    <row r="894" spans="1:283">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c r="JW894" s="1"/>
    </row>
    <row r="895" spans="1:283">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c r="JW895" s="1"/>
    </row>
    <row r="896" spans="1:283">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c r="JW896" s="1"/>
    </row>
    <row r="897" spans="1:283">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c r="JW897" s="1"/>
    </row>
    <row r="898" spans="1:283">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c r="JW898" s="1"/>
    </row>
    <row r="899" spans="1:283">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c r="JW899" s="1"/>
    </row>
    <row r="900" spans="1:283">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c r="JW900" s="1"/>
    </row>
    <row r="901" spans="1:283">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c r="JW901" s="1"/>
    </row>
    <row r="902" spans="1:283">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c r="JW902" s="1"/>
    </row>
    <row r="903" spans="1:283">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c r="JW903" s="1"/>
    </row>
    <row r="904" spans="1:283">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c r="JW904" s="1"/>
    </row>
    <row r="905" spans="1:283">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c r="JW905" s="1"/>
    </row>
    <row r="906" spans="1:283">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c r="JW906" s="1"/>
    </row>
    <row r="907" spans="1:283">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c r="JW907" s="1"/>
    </row>
    <row r="908" spans="1:283">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c r="JW908" s="1"/>
    </row>
    <row r="909" spans="1:283">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c r="JW909" s="1"/>
    </row>
    <row r="910" spans="1:283">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c r="JW910" s="1"/>
    </row>
    <row r="911" spans="1:283">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c r="JW911" s="1"/>
    </row>
    <row r="912" spans="1:283">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c r="JW912" s="1"/>
    </row>
    <row r="913" spans="1:283">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c r="JW913" s="1"/>
    </row>
    <row r="914" spans="1:283">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c r="JW914" s="1"/>
    </row>
    <row r="915" spans="1:283">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c r="JW915" s="1"/>
    </row>
    <row r="916" spans="1:283">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c r="JW916" s="1"/>
    </row>
    <row r="917" spans="1:283">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c r="JW917" s="1"/>
    </row>
    <row r="918" spans="1:283">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c r="JW918" s="1"/>
    </row>
    <row r="919" spans="1:283">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c r="JW919" s="1"/>
    </row>
    <row r="920" spans="1:283">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c r="JW920" s="1"/>
    </row>
    <row r="921" spans="1:283">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c r="JW921" s="1"/>
    </row>
    <row r="922" spans="1:283">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c r="JW922" s="1"/>
    </row>
    <row r="923" spans="1:283">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c r="JW923" s="1"/>
    </row>
    <row r="924" spans="1:283">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c r="JW924" s="1"/>
    </row>
    <row r="925" spans="1:283">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c r="JW925" s="1"/>
    </row>
    <row r="926" spans="1:283">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c r="JW926" s="1"/>
    </row>
    <row r="927" spans="1:283">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c r="JW927" s="1"/>
    </row>
    <row r="928" spans="1:283">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c r="JW928" s="1"/>
    </row>
    <row r="929" spans="1:283">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c r="JW929" s="1"/>
    </row>
    <row r="930" spans="1:283">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c r="JW930" s="1"/>
    </row>
    <row r="931" spans="1:283">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c r="JW931" s="1"/>
    </row>
    <row r="932" spans="1:283">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c r="JW932" s="1"/>
    </row>
    <row r="933" spans="1:283">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c r="JW933" s="1"/>
    </row>
    <row r="934" spans="1:283">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c r="JW934" s="1"/>
    </row>
    <row r="935" spans="1:283">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c r="JW935" s="1"/>
    </row>
    <row r="936" spans="1:283">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c r="JW936" s="1"/>
    </row>
    <row r="937" spans="1:283">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c r="JW937" s="1"/>
    </row>
    <row r="938" spans="1:283">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c r="JW938" s="1"/>
    </row>
    <row r="939" spans="1:283">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c r="JW939" s="1"/>
    </row>
    <row r="940" spans="1:283">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c r="JW940" s="1"/>
    </row>
    <row r="941" spans="1:283">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c r="JW941" s="1"/>
    </row>
    <row r="942" spans="1:283">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c r="JW942" s="1"/>
    </row>
    <row r="943" spans="1:283">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c r="JW943" s="1"/>
    </row>
    <row r="944" spans="1:283">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c r="JW944" s="1"/>
    </row>
    <row r="945" spans="1:283">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c r="JW945" s="1"/>
    </row>
    <row r="946" spans="1:283">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c r="JW946" s="1"/>
    </row>
    <row r="947" spans="1:283">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c r="JW947" s="1"/>
    </row>
    <row r="948" spans="1:283">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c r="JW948" s="1"/>
    </row>
    <row r="949" spans="1:283">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c r="JW949" s="1"/>
    </row>
    <row r="950" spans="1:283">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c r="JW950" s="1"/>
    </row>
    <row r="951" spans="1:283">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c r="JW951" s="1"/>
    </row>
    <row r="952" spans="1:283">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c r="JW952" s="1"/>
    </row>
    <row r="953" spans="1:283">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c r="JW953" s="1"/>
    </row>
    <row r="954" spans="1:283">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c r="JW954" s="1"/>
    </row>
    <row r="955" spans="1:283">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c r="JW955" s="1"/>
    </row>
    <row r="956" spans="1:283">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c r="JW956" s="1"/>
    </row>
    <row r="957" spans="1:283">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c r="JW957" s="1"/>
    </row>
    <row r="958" spans="1:283">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c r="JW958" s="1"/>
    </row>
    <row r="959" spans="1:283">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c r="JW959" s="1"/>
    </row>
    <row r="960" spans="1:283">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c r="JW960" s="1"/>
    </row>
    <row r="961" spans="1:283">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c r="JW961" s="1"/>
    </row>
    <row r="962" spans="1:283">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c r="JW962" s="1"/>
    </row>
    <row r="963" spans="1:283">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c r="JW963" s="1"/>
    </row>
    <row r="964" spans="1:283">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c r="JW964" s="1"/>
    </row>
    <row r="965" spans="1:283">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c r="JW965" s="1"/>
    </row>
    <row r="966" spans="1:283">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c r="JW966" s="1"/>
    </row>
    <row r="967" spans="1:283">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c r="JW967" s="1"/>
    </row>
    <row r="968" spans="1:283">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c r="JW968" s="1"/>
    </row>
    <row r="969" spans="1:283">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c r="JW969" s="1"/>
    </row>
    <row r="970" spans="1:283">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c r="JW970" s="1"/>
    </row>
    <row r="971" spans="1:283">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c r="JW971" s="1"/>
    </row>
    <row r="972" spans="1:283">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c r="JW972" s="1"/>
    </row>
    <row r="973" spans="1:283">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c r="JW973" s="1"/>
    </row>
    <row r="974" spans="1:283">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c r="JW974" s="1"/>
    </row>
    <row r="975" spans="1:283">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c r="JW975" s="1"/>
    </row>
    <row r="976" spans="1:283">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c r="JW976" s="1"/>
    </row>
    <row r="977" spans="1:283">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c r="JW977" s="1"/>
    </row>
    <row r="978" spans="1:283">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c r="JW978" s="1"/>
    </row>
    <row r="979" spans="1:283">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c r="JW979" s="1"/>
    </row>
    <row r="980" spans="1:283">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c r="JW980" s="1"/>
    </row>
    <row r="981" spans="1:283">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c r="JW981" s="1"/>
    </row>
    <row r="982" spans="1:283">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c r="JW982" s="1"/>
    </row>
    <row r="983" spans="1:283">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c r="JW983" s="1"/>
    </row>
    <row r="984" spans="1:283">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c r="JW984" s="1"/>
    </row>
    <row r="985" spans="1:283">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c r="JW985" s="1"/>
    </row>
    <row r="986" spans="1:283">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c r="JW986" s="1"/>
    </row>
    <row r="987" spans="1:283">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c r="JW987" s="1"/>
    </row>
    <row r="988" spans="1:283">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c r="JW988" s="1"/>
    </row>
    <row r="989" spans="1:283">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c r="JW989" s="1"/>
    </row>
    <row r="990" spans="1:283">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c r="JW990" s="1"/>
    </row>
    <row r="991" spans="1:283">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c r="JW991" s="1"/>
    </row>
    <row r="992" spans="1:283">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c r="JW992" s="1"/>
    </row>
    <row r="993" spans="1:283">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c r="JW993" s="1"/>
    </row>
    <row r="994" spans="1:283">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c r="JW994" s="1"/>
    </row>
    <row r="995" spans="1:283">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c r="JW995" s="1"/>
    </row>
    <row r="996" spans="1:283">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c r="JW996" s="1"/>
    </row>
    <row r="997" spans="1:283">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c r="JW997" s="1"/>
    </row>
    <row r="998" spans="1:283">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c r="JW998" s="1"/>
    </row>
    <row r="999" spans="1:283">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c r="JW999" s="1"/>
    </row>
    <row r="1000" spans="1:283">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c r="JW1000" s="1"/>
    </row>
    <row r="1001" spans="1:283">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c r="JW1001" s="1"/>
    </row>
    <row r="1002" spans="1:283">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c r="JW1002" s="1"/>
    </row>
    <row r="1003" spans="1:283">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c r="JW1003" s="1"/>
    </row>
    <row r="1004" spans="1:283">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c r="JW1004" s="1"/>
    </row>
    <row r="1005" spans="1:283">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c r="JW1005" s="1"/>
    </row>
    <row r="1006" spans="1:283">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c r="JW1006" s="1"/>
    </row>
    <row r="1007" spans="1:283">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c r="JW1007" s="1"/>
    </row>
  </sheetData>
  <mergeCells count="10">
    <mergeCell ref="B32:P32"/>
    <mergeCell ref="B3:F3"/>
    <mergeCell ref="M22:O22"/>
    <mergeCell ref="B2:F2"/>
    <mergeCell ref="B8:D8"/>
    <mergeCell ref="B7:E7"/>
    <mergeCell ref="I22:K22"/>
    <mergeCell ref="E22:G22"/>
    <mergeCell ref="L2:M2"/>
    <mergeCell ref="L3:M3"/>
  </mergeCells>
  <phoneticPr fontId="3" type="noConversion"/>
  <conditionalFormatting sqref="L10:L20">
    <cfRule type="containsText" dxfId="46" priority="7" operator="containsText" text="0">
      <formula>NOT(ISERROR(SEARCH("0",L10)))</formula>
    </cfRule>
  </conditionalFormatting>
  <conditionalFormatting sqref="R10:R15 M10:M20 E24:E29">
    <cfRule type="containsText" dxfId="45" priority="13" operator="containsText" text="Studien">
      <formula>NOT(ISERROR(SEARCH("Studien",E10)))</formula>
    </cfRule>
    <cfRule type="containsText" dxfId="44" priority="8" operator="containsText" text="Beginnen">
      <formula>NOT(ISERROR(SEARCH("Beginnen",E10)))</formula>
    </cfRule>
    <cfRule type="containsText" dxfId="43" priority="9" operator="containsText" text="Ausführung">
      <formula>NOT(ISERROR(SEARCH("Ausführung",E10)))</formula>
    </cfRule>
    <cfRule type="containsText" dxfId="42" priority="10" operator="containsText" text="Test">
      <formula>NOT(ISERROR(SEARCH("Test",E10)))</formula>
    </cfRule>
    <cfRule type="containsText" dxfId="41" priority="11" operator="containsText" text="Entwickeln">
      <formula>NOT(ISERROR(SEARCH("Entwickeln",E10)))</formula>
    </cfRule>
    <cfRule type="containsText" dxfId="40" priority="12" operator="containsText" text="Genehmigung">
      <formula>NOT(ISERROR(SEARCH("Genehmigung",E10)))</formula>
    </cfRule>
  </conditionalFormatting>
  <conditionalFormatting sqref="T10:T15 N10:N20 I24:I29">
    <cfRule type="containsText" dxfId="39" priority="1" operator="containsText" text="Gefährdet">
      <formula>NOT(ISERROR(SEARCH("Gefährdet",I10)))</formula>
    </cfRule>
    <cfRule type="containsText" dxfId="38" priority="76" operator="containsText" text="Überfällig">
      <formula>NOT(ISERROR(SEARCH("Überfällig",I10)))</formula>
    </cfRule>
    <cfRule type="containsText" dxfId="37" priority="99" operator="containsText" text="Nicht begonnen">
      <formula>NOT(ISERROR(SEARCH("Nicht begonnen",I10)))</formula>
    </cfRule>
    <cfRule type="containsText" dxfId="36" priority="98" operator="containsText" text="In Bearbeitung">
      <formula>NOT(ISERROR(SEARCH("In Bearbeitung",I10)))</formula>
    </cfRule>
    <cfRule type="containsText" dxfId="35" priority="97" operator="containsText" text="Abgeschlossen">
      <formula>NOT(ISERROR(SEARCH("Abgeschlossen",I10)))</formula>
    </cfRule>
    <cfRule type="containsText" dxfId="34" priority="96" operator="containsText" text="Pausiert">
      <formula>NOT(ISERROR(SEARCH("Pausiert",I10)))</formula>
    </cfRule>
  </conditionalFormatting>
  <conditionalFormatting sqref="V10:V13 O10:O20 M24:M26">
    <cfRule type="containsText" dxfId="33" priority="79" operator="containsText" text="Extern">
      <formula>NOT(ISERROR(SEARCH("Extern",M10)))</formula>
    </cfRule>
    <cfRule type="containsText" dxfId="32" priority="78" operator="containsText" text="Intern">
      <formula>NOT(ISERROR(SEARCH("Intern",M10)))</formula>
    </cfRule>
    <cfRule type="containsText" dxfId="31" priority="77" operator="containsText" text="Hybrid">
      <formula>NOT(ISERROR(SEARCH("Hybrid",M10)))</formula>
    </cfRule>
  </conditionalFormatting>
  <dataValidations count="3">
    <dataValidation type="list" allowBlank="1" showInputMessage="1" showErrorMessage="1" sqref="N10:N20" xr:uid="{00000000-0002-0000-0000-000000000000}">
      <formula1>$T$10:$T$15</formula1>
    </dataValidation>
    <dataValidation type="list" allowBlank="1" showInputMessage="1" showErrorMessage="1" sqref="O10:O20" xr:uid="{00000000-0002-0000-0000-000001000000}">
      <formula1>$V$10:$V$13</formula1>
    </dataValidation>
    <dataValidation type="list" allowBlank="1" showInputMessage="1" showErrorMessage="1" sqref="M10:M20" xr:uid="{00000000-0002-0000-0000-000002000000}">
      <formula1>$R$10:$R$15</formula1>
    </dataValidation>
  </dataValidations>
  <hyperlinks>
    <hyperlink ref="B32:P32" r:id="rId1" display="KLICKEN SIE HIER ZUR ERSTELLUNG IN SMARTSHEET" xr:uid="{00000000-0004-0000-0000-000000000000}"/>
  </hyperlinks>
  <pageMargins left="0.3" right="0.3" top="0.3" bottom="0.3" header="0" footer="0"/>
  <pageSetup scale="66" fitToHeight="0" orientation="landscape" horizontalDpi="4294967292" verticalDpi="4294967292"/>
  <rowBreaks count="1" manualBreakCount="1">
    <brk id="5"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3" tint="0.79998168889431442"/>
    <pageSetUpPr fitToPage="1"/>
  </sheetPr>
  <dimension ref="A1:JW1010"/>
  <sheetViews>
    <sheetView showGridLines="0" zoomScaleNormal="100" workbookViewId="0">
      <pane ySplit="1" topLeftCell="A2" activePane="bottomLeft" state="frozen"/>
      <selection pane="bottomLeft" activeCell="B1" sqref="B1"/>
    </sheetView>
  </sheetViews>
  <sheetFormatPr baseColWidth="10" defaultColWidth="11" defaultRowHeight="13"/>
  <cols>
    <col min="1" max="1" width="3.33203125" style="6" customWidth="1"/>
    <col min="2" max="2" width="12.1640625" style="6" customWidth="1"/>
    <col min="3" max="3" width="30.83203125" style="6" customWidth="1"/>
    <col min="4" max="4" width="15.83203125" style="6" customWidth="1"/>
    <col min="5" max="8" width="14.83203125" style="6" customWidth="1"/>
    <col min="9" max="9" width="16.33203125" style="6" customWidth="1"/>
    <col min="10" max="10" width="17.33203125" style="6" customWidth="1"/>
    <col min="11" max="11" width="14.83203125" style="6" customWidth="1"/>
    <col min="12" max="12" width="11.83203125" style="6" customWidth="1"/>
    <col min="13" max="14" width="12.83203125" style="6" customWidth="1"/>
    <col min="15" max="15" width="10.83203125" style="6" customWidth="1"/>
    <col min="16" max="16" width="25.83203125" style="6" customWidth="1"/>
    <col min="17" max="17" width="3.33203125" style="6" customWidth="1"/>
    <col min="18" max="18" width="14.1640625" style="6" customWidth="1"/>
    <col min="19" max="19" width="3.33203125" style="6" customWidth="1"/>
    <col min="20" max="20" width="15.6640625" style="6" customWidth="1"/>
    <col min="21" max="21" width="3.33203125" style="6" customWidth="1"/>
    <col min="22" max="22" width="10.83203125" style="6" customWidth="1"/>
    <col min="23" max="23" width="3.33203125" style="6" customWidth="1"/>
    <col min="24" max="16384" width="11" style="6"/>
  </cols>
  <sheetData>
    <row r="1" spans="1:259" s="81" customFormat="1" ht="50" customHeight="1">
      <c r="B1" s="82" t="s">
        <v>67</v>
      </c>
    </row>
    <row r="2" spans="1:259" s="18" customFormat="1" ht="33.75" customHeight="1">
      <c r="A2" s="15"/>
      <c r="B2" s="73" t="s">
        <v>13</v>
      </c>
      <c r="C2" s="73"/>
      <c r="D2" s="73"/>
      <c r="E2" s="73"/>
      <c r="F2" s="73"/>
      <c r="G2" s="16" t="s">
        <v>14</v>
      </c>
      <c r="H2" s="17" t="s">
        <v>0</v>
      </c>
      <c r="I2" s="16" t="s">
        <v>15</v>
      </c>
      <c r="J2" s="16" t="s">
        <v>16</v>
      </c>
      <c r="K2" s="16" t="s">
        <v>17</v>
      </c>
      <c r="L2" s="76" t="s">
        <v>18</v>
      </c>
      <c r="M2" s="76"/>
      <c r="P2" s="15"/>
      <c r="Q2" s="15"/>
      <c r="R2" s="15"/>
      <c r="S2" s="15"/>
      <c r="T2" s="15"/>
      <c r="U2" s="15"/>
      <c r="V2" s="15"/>
      <c r="W2" s="15"/>
      <c r="X2" s="15"/>
      <c r="Y2" s="15"/>
      <c r="Z2" s="15"/>
      <c r="AA2" s="15"/>
      <c r="AB2" s="15"/>
      <c r="AC2" s="15"/>
      <c r="AD2" s="15"/>
      <c r="AE2" s="15"/>
      <c r="AF2" s="15"/>
      <c r="AG2" s="15"/>
      <c r="AH2" s="15"/>
      <c r="AI2" s="15"/>
    </row>
    <row r="3" spans="1:259" ht="35" customHeight="1" thickBot="1">
      <c r="A3" s="1"/>
      <c r="B3" s="69"/>
      <c r="C3" s="70"/>
      <c r="D3" s="70"/>
      <c r="E3" s="70"/>
      <c r="F3" s="71"/>
      <c r="G3" s="33" t="s">
        <v>1</v>
      </c>
      <c r="H3" s="61" t="s">
        <v>19</v>
      </c>
      <c r="I3" s="57">
        <f>F33</f>
        <v>0</v>
      </c>
      <c r="J3" s="58" t="str">
        <f>IFERROR(G33/G34,"0")</f>
        <v>0</v>
      </c>
      <c r="K3" s="60">
        <f>J33</f>
        <v>0</v>
      </c>
      <c r="L3" s="77" t="str">
        <f>IFERROR(AVERAGEIF(L10:L24,"&lt;&gt;0"),"")</f>
        <v/>
      </c>
      <c r="M3" s="78"/>
      <c r="P3" s="1"/>
      <c r="Q3" s="1"/>
      <c r="R3" s="1"/>
      <c r="S3" s="1"/>
      <c r="T3" s="1"/>
      <c r="U3" s="1"/>
      <c r="V3" s="1"/>
      <c r="W3" s="1"/>
      <c r="X3" s="1"/>
      <c r="Y3" s="1"/>
      <c r="Z3" s="1"/>
      <c r="AA3" s="1"/>
      <c r="AB3" s="1"/>
      <c r="AC3" s="1"/>
      <c r="AD3" s="1"/>
      <c r="AE3" s="1"/>
      <c r="AF3" s="1"/>
      <c r="AG3" s="1"/>
      <c r="AH3" s="1"/>
      <c r="AI3" s="1"/>
    </row>
    <row r="4" spans="1:259">
      <c r="A4" s="1"/>
      <c r="B4" s="1"/>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c r="IX4" s="1"/>
      <c r="IY4" s="1"/>
    </row>
    <row r="5" spans="1:259" ht="323" customHeight="1">
      <c r="A5" s="1"/>
      <c r="B5" s="1"/>
      <c r="C5" s="1"/>
      <c r="D5" s="1"/>
      <c r="E5" s="1"/>
      <c r="F5" s="1"/>
      <c r="G5" s="1"/>
      <c r="H5" s="1"/>
      <c r="I5" s="1"/>
      <c r="J5" s="1"/>
      <c r="K5" s="79"/>
      <c r="L5" s="79"/>
      <c r="M5" s="79"/>
      <c r="N5" s="79"/>
      <c r="O5" s="79"/>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c r="IY5" s="1"/>
    </row>
    <row r="6" spans="1:259">
      <c r="A6" s="1"/>
      <c r="B6" s="1"/>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c r="IY6" s="1"/>
    </row>
    <row r="7" spans="1:259" ht="35" customHeight="1">
      <c r="A7" s="1"/>
      <c r="B7" s="75" t="s">
        <v>20</v>
      </c>
      <c r="C7" s="75"/>
      <c r="D7" s="75"/>
      <c r="E7" s="75"/>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c r="IY7" s="1"/>
    </row>
    <row r="8" spans="1:259" ht="25" customHeight="1">
      <c r="A8" s="1"/>
      <c r="B8" s="74" t="s">
        <v>21</v>
      </c>
      <c r="C8" s="74"/>
      <c r="D8" s="74"/>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c r="IY8" s="1"/>
    </row>
    <row r="9" spans="1:259" s="10" customFormat="1" ht="35" customHeight="1">
      <c r="A9" s="9"/>
      <c r="B9" s="13" t="s">
        <v>22</v>
      </c>
      <c r="C9" s="13" t="s">
        <v>68</v>
      </c>
      <c r="D9" s="13" t="s">
        <v>23</v>
      </c>
      <c r="E9" s="53" t="s">
        <v>24</v>
      </c>
      <c r="F9" s="52" t="s">
        <v>25</v>
      </c>
      <c r="G9" s="51" t="s">
        <v>26</v>
      </c>
      <c r="H9" s="50" t="s">
        <v>27</v>
      </c>
      <c r="I9" s="49" t="s">
        <v>28</v>
      </c>
      <c r="J9" s="48" t="s">
        <v>29</v>
      </c>
      <c r="K9" s="55" t="s">
        <v>30</v>
      </c>
      <c r="L9" s="54" t="s">
        <v>31</v>
      </c>
      <c r="M9" s="13" t="s">
        <v>32</v>
      </c>
      <c r="N9" s="13" t="s">
        <v>0</v>
      </c>
      <c r="O9" s="13" t="s">
        <v>33</v>
      </c>
      <c r="P9" s="13" t="s">
        <v>34</v>
      </c>
      <c r="Q9" s="9"/>
      <c r="R9" s="13" t="s">
        <v>32</v>
      </c>
      <c r="S9" s="9"/>
      <c r="T9" s="13" t="s">
        <v>0</v>
      </c>
      <c r="U9" s="9"/>
      <c r="V9" s="13" t="s">
        <v>33</v>
      </c>
      <c r="W9" s="9"/>
      <c r="X9" s="9"/>
      <c r="Y9" s="9"/>
      <c r="Z9" s="9"/>
      <c r="AA9" s="9"/>
      <c r="AB9" s="9"/>
      <c r="AC9" s="9"/>
      <c r="AD9" s="9"/>
      <c r="AE9" s="9"/>
      <c r="AF9" s="9"/>
      <c r="AG9" s="9"/>
      <c r="AH9" s="9"/>
      <c r="AI9" s="9"/>
      <c r="AJ9" s="9"/>
      <c r="AK9" s="9"/>
      <c r="AL9" s="9"/>
      <c r="AM9" s="9"/>
      <c r="AN9" s="9"/>
      <c r="AO9" s="9"/>
      <c r="AP9" s="9"/>
      <c r="AQ9" s="9"/>
      <c r="AR9" s="9"/>
      <c r="AS9" s="9"/>
      <c r="AT9" s="9"/>
      <c r="AU9" s="9"/>
      <c r="AV9" s="9"/>
      <c r="AW9" s="9"/>
      <c r="AX9" s="9"/>
      <c r="AY9" s="9"/>
      <c r="AZ9" s="9"/>
      <c r="BA9" s="9"/>
      <c r="BB9" s="9"/>
      <c r="BC9" s="9"/>
      <c r="BD9" s="9"/>
      <c r="BE9" s="9"/>
      <c r="BF9" s="9"/>
      <c r="BG9" s="9"/>
      <c r="BH9" s="9"/>
      <c r="BI9" s="9"/>
      <c r="BJ9" s="9"/>
      <c r="BK9" s="9"/>
      <c r="BL9" s="9"/>
      <c r="BM9" s="9"/>
      <c r="BN9" s="9"/>
      <c r="BO9" s="9"/>
      <c r="BP9" s="9"/>
      <c r="BQ9" s="9"/>
      <c r="BR9" s="9"/>
      <c r="BS9" s="9"/>
      <c r="BT9" s="9"/>
      <c r="BU9" s="9"/>
      <c r="BV9" s="9"/>
      <c r="BW9" s="9"/>
      <c r="BX9" s="9"/>
      <c r="BY9" s="9"/>
      <c r="BZ9" s="9"/>
      <c r="CA9" s="9"/>
      <c r="CB9" s="9"/>
      <c r="CC9" s="9"/>
      <c r="CD9" s="9"/>
      <c r="CE9" s="9"/>
      <c r="CF9" s="9"/>
      <c r="CG9" s="9"/>
      <c r="CH9" s="9"/>
      <c r="CI9" s="9"/>
      <c r="CJ9" s="9"/>
      <c r="CK9" s="9"/>
      <c r="CL9" s="9"/>
      <c r="CM9" s="9"/>
      <c r="CN9" s="9"/>
      <c r="CO9" s="9"/>
      <c r="CP9" s="9"/>
      <c r="CQ9" s="9"/>
      <c r="CR9" s="9"/>
      <c r="CS9" s="9"/>
      <c r="CT9" s="9"/>
      <c r="CU9" s="9"/>
      <c r="CV9" s="9"/>
      <c r="CW9" s="9"/>
      <c r="CX9" s="9"/>
      <c r="CY9" s="9"/>
      <c r="CZ9" s="9"/>
      <c r="DA9" s="9"/>
      <c r="DB9" s="9"/>
      <c r="DC9" s="9"/>
      <c r="DD9" s="9"/>
      <c r="DE9" s="9"/>
      <c r="DF9" s="9"/>
      <c r="DG9" s="9"/>
      <c r="DH9" s="9"/>
      <c r="DI9" s="9"/>
      <c r="DJ9" s="9"/>
      <c r="DK9" s="9"/>
      <c r="DL9" s="9"/>
      <c r="DM9" s="9"/>
      <c r="DN9" s="9"/>
      <c r="DO9" s="9"/>
      <c r="DP9" s="9"/>
      <c r="DQ9" s="9"/>
      <c r="DR9" s="9"/>
      <c r="DS9" s="9"/>
      <c r="DT9" s="9"/>
      <c r="DU9" s="9"/>
      <c r="DV9" s="9"/>
      <c r="DW9" s="9"/>
      <c r="DX9" s="9"/>
      <c r="DY9" s="9"/>
      <c r="DZ9" s="9"/>
      <c r="EA9" s="9"/>
      <c r="EB9" s="9"/>
      <c r="EC9" s="9"/>
      <c r="ED9" s="9"/>
      <c r="EE9" s="9"/>
      <c r="EF9" s="9"/>
      <c r="EG9" s="9"/>
      <c r="EH9" s="9"/>
      <c r="EI9" s="9"/>
      <c r="EJ9" s="9"/>
      <c r="EK9" s="9"/>
      <c r="EL9" s="9"/>
      <c r="EM9" s="9"/>
      <c r="EN9" s="9"/>
      <c r="EO9" s="9"/>
      <c r="EP9" s="9"/>
      <c r="EQ9" s="9"/>
      <c r="ER9" s="9"/>
      <c r="ES9" s="9"/>
      <c r="ET9" s="9"/>
      <c r="EU9" s="9"/>
      <c r="EV9" s="9"/>
      <c r="EW9" s="9"/>
      <c r="EX9" s="9"/>
      <c r="EY9" s="9"/>
      <c r="EZ9" s="9"/>
      <c r="FA9" s="9"/>
      <c r="FB9" s="9"/>
      <c r="FC9" s="9"/>
      <c r="FD9" s="9"/>
      <c r="FE9" s="9"/>
      <c r="FF9" s="9"/>
      <c r="FG9" s="9"/>
      <c r="FH9" s="9"/>
      <c r="FI9" s="9"/>
      <c r="FJ9" s="9"/>
      <c r="FK9" s="9"/>
      <c r="FL9" s="9"/>
      <c r="FM9" s="9"/>
      <c r="FN9" s="9"/>
      <c r="FO9" s="9"/>
      <c r="FP9" s="9"/>
      <c r="FQ9" s="9"/>
      <c r="FR9" s="9"/>
      <c r="FS9" s="9"/>
      <c r="FT9" s="9"/>
      <c r="FU9" s="9"/>
      <c r="FV9" s="9"/>
      <c r="FW9" s="9"/>
      <c r="FX9" s="9"/>
      <c r="FY9" s="9"/>
      <c r="FZ9" s="9"/>
      <c r="GA9" s="9"/>
      <c r="GB9" s="9"/>
      <c r="GC9" s="9"/>
      <c r="GD9" s="9"/>
      <c r="GE9" s="9"/>
      <c r="GF9" s="9"/>
      <c r="GG9" s="9"/>
      <c r="GH9" s="9"/>
      <c r="GI9" s="9"/>
      <c r="GJ9" s="9"/>
      <c r="GK9" s="9"/>
      <c r="GL9" s="9"/>
      <c r="GM9" s="9"/>
      <c r="GN9" s="9"/>
      <c r="GO9" s="9"/>
      <c r="GP9" s="9"/>
      <c r="GQ9" s="9"/>
      <c r="GR9" s="9"/>
      <c r="GS9" s="9"/>
      <c r="GT9" s="9"/>
      <c r="GU9" s="9"/>
      <c r="GV9" s="9"/>
      <c r="GW9" s="9"/>
      <c r="GX9" s="9"/>
      <c r="GY9" s="9"/>
      <c r="GZ9" s="9"/>
      <c r="HA9" s="9"/>
      <c r="HB9" s="9"/>
      <c r="HC9" s="9"/>
      <c r="HD9" s="9"/>
      <c r="HE9" s="9"/>
      <c r="HF9" s="9"/>
      <c r="HG9" s="9"/>
      <c r="HH9" s="9"/>
      <c r="HI9" s="9"/>
      <c r="HJ9" s="9"/>
      <c r="HK9" s="9"/>
      <c r="HL9" s="9"/>
      <c r="HM9" s="9"/>
      <c r="HN9" s="9"/>
      <c r="HO9" s="9"/>
      <c r="HP9" s="9"/>
      <c r="HQ9" s="9"/>
      <c r="HR9" s="9"/>
      <c r="HS9" s="9"/>
      <c r="HT9" s="9"/>
      <c r="HU9" s="9"/>
      <c r="HV9" s="9"/>
      <c r="HW9" s="9"/>
      <c r="HX9" s="9"/>
      <c r="HY9" s="9"/>
      <c r="HZ9" s="9"/>
      <c r="IA9" s="9"/>
      <c r="IB9" s="9"/>
      <c r="IC9" s="9"/>
      <c r="ID9" s="9"/>
      <c r="IE9" s="9"/>
      <c r="IF9" s="9"/>
      <c r="IG9" s="9"/>
      <c r="IH9" s="9"/>
      <c r="II9" s="9"/>
      <c r="IJ9" s="9"/>
      <c r="IK9" s="9"/>
      <c r="IL9" s="9"/>
      <c r="IM9" s="9"/>
      <c r="IN9" s="9"/>
      <c r="IO9" s="9"/>
      <c r="IP9" s="9"/>
      <c r="IQ9" s="9"/>
      <c r="IR9" s="9"/>
      <c r="IS9" s="9"/>
      <c r="IT9" s="9"/>
      <c r="IU9" s="9"/>
      <c r="IV9" s="9"/>
      <c r="IW9" s="9"/>
      <c r="IX9" s="9"/>
      <c r="IY9" s="9"/>
    </row>
    <row r="10" spans="1:259" s="8" customFormat="1" ht="23" customHeight="1">
      <c r="A10" s="7"/>
      <c r="B10" s="3"/>
      <c r="C10" s="2"/>
      <c r="D10" s="2"/>
      <c r="E10" s="63"/>
      <c r="F10" s="64"/>
      <c r="G10" s="65"/>
      <c r="H10" s="65"/>
      <c r="I10" s="65"/>
      <c r="J10" s="65"/>
      <c r="K10" s="63"/>
      <c r="L10" s="56">
        <f>IF(K10=0,0,K10-E10)</f>
        <v>0</v>
      </c>
      <c r="M10" s="2"/>
      <c r="N10" s="11"/>
      <c r="O10" s="2"/>
      <c r="P10" s="2"/>
      <c r="R10" s="40" t="s">
        <v>39</v>
      </c>
      <c r="T10" s="19" t="s">
        <v>40</v>
      </c>
      <c r="U10" s="7"/>
      <c r="V10" s="35" t="s">
        <v>38</v>
      </c>
      <c r="W10" s="7"/>
      <c r="X10" s="7"/>
      <c r="Y10" s="7"/>
      <c r="Z10" s="7"/>
      <c r="AA10" s="7"/>
      <c r="AB10" s="7"/>
      <c r="AC10" s="7"/>
      <c r="AD10" s="7"/>
      <c r="AE10" s="7"/>
      <c r="AF10" s="7"/>
      <c r="AG10" s="7"/>
      <c r="AH10" s="7"/>
      <c r="AI10" s="7"/>
      <c r="AJ10" s="7"/>
      <c r="AK10" s="7"/>
      <c r="AL10" s="7"/>
      <c r="AM10" s="7"/>
      <c r="AN10" s="7"/>
      <c r="AO10" s="7"/>
      <c r="AP10" s="7"/>
      <c r="AQ10" s="7"/>
      <c r="AR10" s="7"/>
      <c r="AS10" s="7"/>
      <c r="AT10" s="7"/>
      <c r="AU10" s="7"/>
      <c r="AV10" s="7"/>
      <c r="AW10" s="7"/>
      <c r="AX10" s="7"/>
      <c r="AY10" s="7"/>
      <c r="AZ10" s="7"/>
      <c r="BA10" s="7"/>
      <c r="BB10" s="7"/>
      <c r="BC10" s="7"/>
      <c r="BD10" s="7"/>
      <c r="BE10" s="7"/>
      <c r="BF10" s="7"/>
      <c r="BG10" s="7"/>
      <c r="BH10" s="7"/>
      <c r="BI10" s="7"/>
      <c r="BJ10" s="7"/>
      <c r="BK10" s="7"/>
      <c r="BL10" s="7"/>
      <c r="BM10" s="7"/>
      <c r="BN10" s="7"/>
      <c r="BO10" s="7"/>
      <c r="BP10" s="7"/>
      <c r="BQ10" s="7"/>
      <c r="BR10" s="7"/>
      <c r="BS10" s="7"/>
      <c r="BT10" s="7"/>
      <c r="BU10" s="7"/>
      <c r="BV10" s="7"/>
      <c r="BW10" s="7"/>
      <c r="BX10" s="7"/>
      <c r="BY10" s="7"/>
      <c r="BZ10" s="7"/>
      <c r="CA10" s="7"/>
      <c r="CB10" s="7"/>
      <c r="CC10" s="7"/>
      <c r="CD10" s="7"/>
      <c r="CE10" s="7"/>
      <c r="CF10" s="7"/>
      <c r="CG10" s="7"/>
      <c r="CH10" s="7"/>
      <c r="CI10" s="7"/>
      <c r="CJ10" s="7"/>
      <c r="CK10" s="7"/>
      <c r="CL10" s="7"/>
      <c r="CM10" s="7"/>
      <c r="CN10" s="7"/>
      <c r="CO10" s="7"/>
      <c r="CP10" s="7"/>
      <c r="CQ10" s="7"/>
      <c r="CR10" s="7"/>
      <c r="CS10" s="7"/>
      <c r="CT10" s="7"/>
      <c r="CU10" s="7"/>
      <c r="CV10" s="7"/>
      <c r="CW10" s="7"/>
      <c r="CX10" s="7"/>
      <c r="CY10" s="7"/>
      <c r="CZ10" s="7"/>
      <c r="DA10" s="7"/>
      <c r="DB10" s="7"/>
      <c r="DC10" s="7"/>
      <c r="DD10" s="7"/>
      <c r="DE10" s="7"/>
      <c r="DF10" s="7"/>
      <c r="DG10" s="7"/>
      <c r="DH10" s="7"/>
      <c r="DI10" s="7"/>
      <c r="DJ10" s="7"/>
      <c r="DK10" s="7"/>
      <c r="DL10" s="7"/>
      <c r="DM10" s="7"/>
      <c r="DN10" s="7"/>
      <c r="DO10" s="7"/>
      <c r="DP10" s="7"/>
      <c r="DQ10" s="7"/>
      <c r="DR10" s="7"/>
      <c r="DS10" s="7"/>
      <c r="DT10" s="7"/>
      <c r="DU10" s="7"/>
      <c r="DV10" s="7"/>
      <c r="DW10" s="7"/>
      <c r="DX10" s="7"/>
      <c r="DY10" s="7"/>
      <c r="DZ10" s="7"/>
      <c r="EA10" s="7"/>
      <c r="EB10" s="7"/>
      <c r="EC10" s="7"/>
      <c r="ED10" s="7"/>
      <c r="EE10" s="7"/>
      <c r="EF10" s="7"/>
      <c r="EG10" s="7"/>
      <c r="EH10" s="7"/>
      <c r="EI10" s="7"/>
      <c r="EJ10" s="7"/>
      <c r="EK10" s="7"/>
      <c r="EL10" s="7"/>
      <c r="EM10" s="7"/>
      <c r="EN10" s="7"/>
      <c r="EO10" s="7"/>
      <c r="EP10" s="7"/>
      <c r="EQ10" s="7"/>
      <c r="ER10" s="7"/>
      <c r="ES10" s="7"/>
      <c r="ET10" s="7"/>
      <c r="EU10" s="7"/>
      <c r="EV10" s="7"/>
      <c r="EW10" s="7"/>
      <c r="EX10" s="7"/>
      <c r="EY10" s="7"/>
      <c r="EZ10" s="7"/>
      <c r="FA10" s="7"/>
      <c r="FB10" s="7"/>
      <c r="FC10" s="7"/>
      <c r="FD10" s="7"/>
      <c r="FE10" s="7"/>
      <c r="FF10" s="7"/>
      <c r="FG10" s="7"/>
      <c r="FH10" s="7"/>
      <c r="FI10" s="7"/>
      <c r="FJ10" s="7"/>
      <c r="FK10" s="7"/>
      <c r="FL10" s="7"/>
      <c r="FM10" s="7"/>
      <c r="FN10" s="7"/>
      <c r="FO10" s="7"/>
      <c r="FP10" s="7"/>
      <c r="FQ10" s="7"/>
      <c r="FR10" s="7"/>
      <c r="FS10" s="7"/>
      <c r="FT10" s="7"/>
      <c r="FU10" s="7"/>
      <c r="FV10" s="7"/>
      <c r="FW10" s="7"/>
      <c r="FX10" s="7"/>
      <c r="FY10" s="7"/>
      <c r="FZ10" s="7"/>
      <c r="GA10" s="7"/>
      <c r="GB10" s="7"/>
      <c r="GC10" s="7"/>
      <c r="GD10" s="7"/>
      <c r="GE10" s="7"/>
      <c r="GF10" s="7"/>
      <c r="GG10" s="7"/>
      <c r="GH10" s="7"/>
      <c r="GI10" s="7"/>
      <c r="GJ10" s="7"/>
      <c r="GK10" s="7"/>
      <c r="GL10" s="7"/>
      <c r="GM10" s="7"/>
      <c r="GN10" s="7"/>
      <c r="GO10" s="7"/>
      <c r="GP10" s="7"/>
      <c r="GQ10" s="7"/>
      <c r="GR10" s="7"/>
      <c r="GS10" s="7"/>
      <c r="GT10" s="7"/>
      <c r="GU10" s="7"/>
      <c r="GV10" s="7"/>
      <c r="GW10" s="7"/>
      <c r="GX10" s="7"/>
      <c r="GY10" s="7"/>
      <c r="GZ10" s="7"/>
      <c r="HA10" s="7"/>
      <c r="HB10" s="7"/>
      <c r="HC10" s="7"/>
      <c r="HD10" s="7"/>
      <c r="HE10" s="7"/>
      <c r="HF10" s="7"/>
      <c r="HG10" s="7"/>
      <c r="HH10" s="7"/>
      <c r="HI10" s="7"/>
      <c r="HJ10" s="7"/>
      <c r="HK10" s="7"/>
      <c r="HL10" s="7"/>
      <c r="HM10" s="7"/>
      <c r="HN10" s="7"/>
      <c r="HO10" s="7"/>
      <c r="HP10" s="7"/>
      <c r="HQ10" s="7"/>
      <c r="HR10" s="7"/>
      <c r="HS10" s="7"/>
      <c r="HT10" s="7"/>
      <c r="HU10" s="7"/>
      <c r="HV10" s="7"/>
      <c r="HW10" s="7"/>
      <c r="HX10" s="7"/>
      <c r="HY10" s="7"/>
      <c r="HZ10" s="7"/>
      <c r="IA10" s="7"/>
      <c r="IB10" s="7"/>
      <c r="IC10" s="7"/>
      <c r="ID10" s="7"/>
      <c r="IE10" s="7"/>
      <c r="IF10" s="7"/>
      <c r="IG10" s="7"/>
      <c r="IH10" s="7"/>
      <c r="II10" s="7"/>
      <c r="IJ10" s="7"/>
      <c r="IK10" s="7"/>
      <c r="IL10" s="7"/>
      <c r="IM10" s="7"/>
      <c r="IN10" s="7"/>
      <c r="IO10" s="7"/>
      <c r="IP10" s="7"/>
      <c r="IQ10" s="7"/>
      <c r="IR10" s="7"/>
      <c r="IS10" s="7"/>
      <c r="IT10" s="7"/>
      <c r="IU10" s="7"/>
      <c r="IV10" s="7"/>
      <c r="IW10" s="7"/>
      <c r="IX10" s="7"/>
      <c r="IY10" s="7"/>
    </row>
    <row r="11" spans="1:259" s="8" customFormat="1" ht="23" customHeight="1">
      <c r="A11" s="7"/>
      <c r="B11" s="3"/>
      <c r="C11" s="4"/>
      <c r="D11" s="4"/>
      <c r="E11" s="66"/>
      <c r="F11" s="67"/>
      <c r="G11" s="68"/>
      <c r="H11" s="68"/>
      <c r="I11" s="68"/>
      <c r="J11" s="68"/>
      <c r="K11" s="66"/>
      <c r="L11" s="56">
        <f t="shared" ref="L11:L24" si="0">IF(K11=0,0,K11-E11)</f>
        <v>0</v>
      </c>
      <c r="M11" s="3"/>
      <c r="N11" s="62"/>
      <c r="O11" s="3"/>
      <c r="P11" s="2"/>
      <c r="R11" s="41" t="s">
        <v>45</v>
      </c>
      <c r="T11" s="3" t="s">
        <v>37</v>
      </c>
      <c r="U11" s="7"/>
      <c r="V11" s="36" t="s">
        <v>44</v>
      </c>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c r="CA11" s="7"/>
      <c r="CB11" s="7"/>
      <c r="CC11" s="7"/>
      <c r="CD11" s="7"/>
      <c r="CE11" s="7"/>
      <c r="CF11" s="7"/>
      <c r="CG11" s="7"/>
      <c r="CH11" s="7"/>
      <c r="CI11" s="7"/>
      <c r="CJ11" s="7"/>
      <c r="CK11" s="7"/>
      <c r="CL11" s="7"/>
      <c r="CM11" s="7"/>
      <c r="CN11" s="7"/>
      <c r="CO11" s="7"/>
      <c r="CP11" s="7"/>
      <c r="CQ11" s="7"/>
      <c r="CR11" s="7"/>
      <c r="CS11" s="7"/>
      <c r="CT11" s="7"/>
      <c r="CU11" s="7"/>
      <c r="CV11" s="7"/>
      <c r="CW11" s="7"/>
      <c r="CX11" s="7"/>
      <c r="CY11" s="7"/>
      <c r="CZ11" s="7"/>
      <c r="DA11" s="7"/>
      <c r="DB11" s="7"/>
      <c r="DC11" s="7"/>
      <c r="DD11" s="7"/>
      <c r="DE11" s="7"/>
      <c r="DF11" s="7"/>
      <c r="DG11" s="7"/>
      <c r="DH11" s="7"/>
      <c r="DI11" s="7"/>
      <c r="DJ11" s="7"/>
      <c r="DK11" s="7"/>
      <c r="DL11" s="7"/>
      <c r="DM11" s="7"/>
      <c r="DN11" s="7"/>
      <c r="DO11" s="7"/>
      <c r="DP11" s="7"/>
      <c r="DQ11" s="7"/>
      <c r="DR11" s="7"/>
      <c r="DS11" s="7"/>
      <c r="DT11" s="7"/>
      <c r="DU11" s="7"/>
      <c r="DV11" s="7"/>
      <c r="DW11" s="7"/>
      <c r="DX11" s="7"/>
      <c r="DY11" s="7"/>
      <c r="DZ11" s="7"/>
      <c r="EA11" s="7"/>
      <c r="EB11" s="7"/>
      <c r="EC11" s="7"/>
      <c r="ED11" s="7"/>
      <c r="EE11" s="7"/>
      <c r="EF11" s="7"/>
      <c r="EG11" s="7"/>
      <c r="EH11" s="7"/>
      <c r="EI11" s="7"/>
      <c r="EJ11" s="7"/>
      <c r="EK11" s="7"/>
      <c r="EL11" s="7"/>
      <c r="EM11" s="7"/>
      <c r="EN11" s="7"/>
      <c r="EO11" s="7"/>
      <c r="EP11" s="7"/>
      <c r="EQ11" s="7"/>
      <c r="ER11" s="7"/>
      <c r="ES11" s="7"/>
      <c r="ET11" s="7"/>
      <c r="EU11" s="7"/>
      <c r="EV11" s="7"/>
      <c r="EW11" s="7"/>
      <c r="EX11" s="7"/>
      <c r="EY11" s="7"/>
      <c r="EZ11" s="7"/>
      <c r="FA11" s="7"/>
      <c r="FB11" s="7"/>
      <c r="FC11" s="7"/>
      <c r="FD11" s="7"/>
      <c r="FE11" s="7"/>
      <c r="FF11" s="7"/>
      <c r="FG11" s="7"/>
      <c r="FH11" s="7"/>
      <c r="FI11" s="7"/>
      <c r="FJ11" s="7"/>
      <c r="FK11" s="7"/>
      <c r="FL11" s="7"/>
      <c r="FM11" s="7"/>
      <c r="FN11" s="7"/>
      <c r="FO11" s="7"/>
      <c r="FP11" s="7"/>
      <c r="FQ11" s="7"/>
      <c r="FR11" s="7"/>
      <c r="FS11" s="7"/>
      <c r="FT11" s="7"/>
      <c r="FU11" s="7"/>
      <c r="FV11" s="7"/>
      <c r="FW11" s="7"/>
      <c r="FX11" s="7"/>
      <c r="FY11" s="7"/>
      <c r="FZ11" s="7"/>
      <c r="GA11" s="7"/>
      <c r="GB11" s="7"/>
      <c r="GC11" s="7"/>
      <c r="GD11" s="7"/>
      <c r="GE11" s="7"/>
      <c r="GF11" s="7"/>
      <c r="GG11" s="7"/>
      <c r="GH11" s="7"/>
      <c r="GI11" s="7"/>
      <c r="GJ11" s="7"/>
      <c r="GK11" s="7"/>
      <c r="GL11" s="7"/>
      <c r="GM11" s="7"/>
      <c r="GN11" s="7"/>
      <c r="GO11" s="7"/>
      <c r="GP11" s="7"/>
      <c r="GQ11" s="7"/>
      <c r="GR11" s="7"/>
      <c r="GS11" s="7"/>
      <c r="GT11" s="7"/>
      <c r="GU11" s="7"/>
      <c r="GV11" s="7"/>
      <c r="GW11" s="7"/>
      <c r="GX11" s="7"/>
      <c r="GY11" s="7"/>
      <c r="GZ11" s="7"/>
      <c r="HA11" s="7"/>
      <c r="HB11" s="7"/>
      <c r="HC11" s="7"/>
      <c r="HD11" s="7"/>
      <c r="HE11" s="7"/>
      <c r="HF11" s="7"/>
      <c r="HG11" s="7"/>
      <c r="HH11" s="7"/>
      <c r="HI11" s="7"/>
      <c r="HJ11" s="7"/>
      <c r="HK11" s="7"/>
      <c r="HL11" s="7"/>
      <c r="HM11" s="7"/>
      <c r="HN11" s="7"/>
      <c r="HO11" s="7"/>
      <c r="HP11" s="7"/>
      <c r="HQ11" s="7"/>
      <c r="HR11" s="7"/>
      <c r="HS11" s="7"/>
      <c r="HT11" s="7"/>
      <c r="HU11" s="7"/>
      <c r="HV11" s="7"/>
      <c r="HW11" s="7"/>
      <c r="HX11" s="7"/>
      <c r="HY11" s="7"/>
      <c r="HZ11" s="7"/>
      <c r="IA11" s="7"/>
      <c r="IB11" s="7"/>
      <c r="IC11" s="7"/>
      <c r="ID11" s="7"/>
      <c r="IE11" s="7"/>
      <c r="IF11" s="7"/>
      <c r="IG11" s="7"/>
      <c r="IH11" s="7"/>
      <c r="II11" s="7"/>
      <c r="IJ11" s="7"/>
      <c r="IK11" s="7"/>
      <c r="IL11" s="7"/>
      <c r="IM11" s="7"/>
      <c r="IN11" s="7"/>
      <c r="IO11" s="7"/>
      <c r="IP11" s="7"/>
      <c r="IQ11" s="7"/>
      <c r="IR11" s="7"/>
      <c r="IS11" s="7"/>
      <c r="IT11" s="7"/>
      <c r="IU11" s="7"/>
      <c r="IV11" s="7"/>
      <c r="IW11" s="7"/>
      <c r="IX11" s="7"/>
      <c r="IY11" s="7"/>
    </row>
    <row r="12" spans="1:259" s="8" customFormat="1" ht="23" customHeight="1">
      <c r="A12" s="7"/>
      <c r="B12" s="3"/>
      <c r="C12" s="4"/>
      <c r="D12" s="4"/>
      <c r="E12" s="66"/>
      <c r="F12" s="67"/>
      <c r="G12" s="68"/>
      <c r="H12" s="68"/>
      <c r="I12" s="68"/>
      <c r="J12" s="68"/>
      <c r="K12" s="66"/>
      <c r="L12" s="56">
        <f t="shared" si="0"/>
        <v>0</v>
      </c>
      <c r="M12" s="3"/>
      <c r="N12" s="62"/>
      <c r="O12" s="3"/>
      <c r="P12" s="2"/>
      <c r="R12" s="42" t="s">
        <v>36</v>
      </c>
      <c r="T12" s="3" t="s">
        <v>43</v>
      </c>
      <c r="U12" s="7"/>
      <c r="V12" s="37" t="s">
        <v>4</v>
      </c>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c r="CB12" s="7"/>
      <c r="CC12" s="7"/>
      <c r="CD12" s="7"/>
      <c r="CE12" s="7"/>
      <c r="CF12" s="7"/>
      <c r="CG12" s="7"/>
      <c r="CH12" s="7"/>
      <c r="CI12" s="7"/>
      <c r="CJ12" s="7"/>
      <c r="CK12" s="7"/>
      <c r="CL12" s="7"/>
      <c r="CM12" s="7"/>
      <c r="CN12" s="7"/>
      <c r="CO12" s="7"/>
      <c r="CP12" s="7"/>
      <c r="CQ12" s="7"/>
      <c r="CR12" s="7"/>
      <c r="CS12" s="7"/>
      <c r="CT12" s="7"/>
      <c r="CU12" s="7"/>
      <c r="CV12" s="7"/>
      <c r="CW12" s="7"/>
      <c r="CX12" s="7"/>
      <c r="CY12" s="7"/>
      <c r="CZ12" s="7"/>
      <c r="DA12" s="7"/>
      <c r="DB12" s="7"/>
      <c r="DC12" s="7"/>
      <c r="DD12" s="7"/>
      <c r="DE12" s="7"/>
      <c r="DF12" s="7"/>
      <c r="DG12" s="7"/>
      <c r="DH12" s="7"/>
      <c r="DI12" s="7"/>
      <c r="DJ12" s="7"/>
      <c r="DK12" s="7"/>
      <c r="DL12" s="7"/>
      <c r="DM12" s="7"/>
      <c r="DN12" s="7"/>
      <c r="DO12" s="7"/>
      <c r="DP12" s="7"/>
      <c r="DQ12" s="7"/>
      <c r="DR12" s="7"/>
      <c r="DS12" s="7"/>
      <c r="DT12" s="7"/>
      <c r="DU12" s="7"/>
      <c r="DV12" s="7"/>
      <c r="DW12" s="7"/>
      <c r="DX12" s="7"/>
      <c r="DY12" s="7"/>
      <c r="DZ12" s="7"/>
      <c r="EA12" s="7"/>
      <c r="EB12" s="7"/>
      <c r="EC12" s="7"/>
      <c r="ED12" s="7"/>
      <c r="EE12" s="7"/>
      <c r="EF12" s="7"/>
      <c r="EG12" s="7"/>
      <c r="EH12" s="7"/>
      <c r="EI12" s="7"/>
      <c r="EJ12" s="7"/>
      <c r="EK12" s="7"/>
      <c r="EL12" s="7"/>
      <c r="EM12" s="7"/>
      <c r="EN12" s="7"/>
      <c r="EO12" s="7"/>
      <c r="EP12" s="7"/>
      <c r="EQ12" s="7"/>
      <c r="ER12" s="7"/>
      <c r="ES12" s="7"/>
      <c r="ET12" s="7"/>
      <c r="EU12" s="7"/>
      <c r="EV12" s="7"/>
      <c r="EW12" s="7"/>
      <c r="EX12" s="7"/>
      <c r="EY12" s="7"/>
      <c r="EZ12" s="7"/>
      <c r="FA12" s="7"/>
      <c r="FB12" s="7"/>
      <c r="FC12" s="7"/>
      <c r="FD12" s="7"/>
      <c r="FE12" s="7"/>
      <c r="FF12" s="7"/>
      <c r="FG12" s="7"/>
      <c r="FH12" s="7"/>
      <c r="FI12" s="7"/>
      <c r="FJ12" s="7"/>
      <c r="FK12" s="7"/>
      <c r="FL12" s="7"/>
      <c r="FM12" s="7"/>
      <c r="FN12" s="7"/>
      <c r="FO12" s="7"/>
      <c r="FP12" s="7"/>
      <c r="FQ12" s="7"/>
      <c r="FR12" s="7"/>
      <c r="FS12" s="7"/>
      <c r="FT12" s="7"/>
      <c r="FU12" s="7"/>
      <c r="FV12" s="7"/>
      <c r="FW12" s="7"/>
      <c r="FX12" s="7"/>
      <c r="FY12" s="7"/>
      <c r="FZ12" s="7"/>
      <c r="GA12" s="7"/>
      <c r="GB12" s="7"/>
      <c r="GC12" s="7"/>
      <c r="GD12" s="7"/>
      <c r="GE12" s="7"/>
      <c r="GF12" s="7"/>
      <c r="GG12" s="7"/>
      <c r="GH12" s="7"/>
      <c r="GI12" s="7"/>
      <c r="GJ12" s="7"/>
      <c r="GK12" s="7"/>
      <c r="GL12" s="7"/>
      <c r="GM12" s="7"/>
      <c r="GN12" s="7"/>
      <c r="GO12" s="7"/>
      <c r="GP12" s="7"/>
      <c r="GQ12" s="7"/>
      <c r="GR12" s="7"/>
      <c r="GS12" s="7"/>
      <c r="GT12" s="7"/>
      <c r="GU12" s="7"/>
      <c r="GV12" s="7"/>
      <c r="GW12" s="7"/>
      <c r="GX12" s="7"/>
      <c r="GY12" s="7"/>
      <c r="GZ12" s="7"/>
      <c r="HA12" s="7"/>
      <c r="HB12" s="7"/>
      <c r="HC12" s="7"/>
      <c r="HD12" s="7"/>
      <c r="HE12" s="7"/>
      <c r="HF12" s="7"/>
      <c r="HG12" s="7"/>
      <c r="HH12" s="7"/>
      <c r="HI12" s="7"/>
      <c r="HJ12" s="7"/>
      <c r="HK12" s="7"/>
      <c r="HL12" s="7"/>
      <c r="HM12" s="7"/>
      <c r="HN12" s="7"/>
      <c r="HO12" s="7"/>
      <c r="HP12" s="7"/>
      <c r="HQ12" s="7"/>
      <c r="HR12" s="7"/>
      <c r="HS12" s="7"/>
      <c r="HT12" s="7"/>
      <c r="HU12" s="7"/>
      <c r="HV12" s="7"/>
      <c r="HW12" s="7"/>
      <c r="HX12" s="7"/>
      <c r="HY12" s="7"/>
      <c r="HZ12" s="7"/>
      <c r="IA12" s="7"/>
      <c r="IB12" s="7"/>
      <c r="IC12" s="7"/>
      <c r="ID12" s="7"/>
      <c r="IE12" s="7"/>
      <c r="IF12" s="7"/>
      <c r="IG12" s="7"/>
      <c r="IH12" s="7"/>
      <c r="II12" s="7"/>
      <c r="IJ12" s="7"/>
      <c r="IK12" s="7"/>
      <c r="IL12" s="7"/>
      <c r="IM12" s="7"/>
      <c r="IN12" s="7"/>
      <c r="IO12" s="7"/>
      <c r="IP12" s="7"/>
      <c r="IQ12" s="7"/>
      <c r="IR12" s="7"/>
      <c r="IS12" s="7"/>
      <c r="IT12" s="7"/>
      <c r="IU12" s="7"/>
      <c r="IV12" s="7"/>
      <c r="IW12" s="7"/>
      <c r="IX12" s="7"/>
      <c r="IY12" s="7"/>
    </row>
    <row r="13" spans="1:259" s="8" customFormat="1" ht="23" customHeight="1">
      <c r="A13" s="7"/>
      <c r="B13" s="3"/>
      <c r="C13" s="11"/>
      <c r="D13" s="11"/>
      <c r="E13" s="66"/>
      <c r="F13" s="67"/>
      <c r="G13" s="68"/>
      <c r="H13" s="68"/>
      <c r="I13" s="68"/>
      <c r="J13" s="68"/>
      <c r="K13" s="66"/>
      <c r="L13" s="56">
        <f t="shared" si="0"/>
        <v>0</v>
      </c>
      <c r="M13" s="3"/>
      <c r="N13" s="62"/>
      <c r="O13" s="3"/>
      <c r="P13" s="2"/>
      <c r="R13" s="43" t="s">
        <v>6</v>
      </c>
      <c r="T13" s="11" t="s">
        <v>50</v>
      </c>
      <c r="U13" s="7"/>
      <c r="V13" s="11"/>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c r="CB13" s="7"/>
      <c r="CC13" s="7"/>
      <c r="CD13" s="7"/>
      <c r="CE13" s="7"/>
      <c r="CF13" s="7"/>
      <c r="CG13" s="7"/>
      <c r="CH13" s="7"/>
      <c r="CI13" s="7"/>
      <c r="CJ13" s="7"/>
      <c r="CK13" s="7"/>
      <c r="CL13" s="7"/>
      <c r="CM13" s="7"/>
      <c r="CN13" s="7"/>
      <c r="CO13" s="7"/>
      <c r="CP13" s="7"/>
      <c r="CQ13" s="7"/>
      <c r="CR13" s="7"/>
      <c r="CS13" s="7"/>
      <c r="CT13" s="7"/>
      <c r="CU13" s="7"/>
      <c r="CV13" s="7"/>
      <c r="CW13" s="7"/>
      <c r="CX13" s="7"/>
      <c r="CY13" s="7"/>
      <c r="CZ13" s="7"/>
      <c r="DA13" s="7"/>
      <c r="DB13" s="7"/>
      <c r="DC13" s="7"/>
      <c r="DD13" s="7"/>
      <c r="DE13" s="7"/>
      <c r="DF13" s="7"/>
      <c r="DG13" s="7"/>
      <c r="DH13" s="7"/>
      <c r="DI13" s="7"/>
      <c r="DJ13" s="7"/>
      <c r="DK13" s="7"/>
      <c r="DL13" s="7"/>
      <c r="DM13" s="7"/>
      <c r="DN13" s="7"/>
      <c r="DO13" s="7"/>
      <c r="DP13" s="7"/>
      <c r="DQ13" s="7"/>
      <c r="DR13" s="7"/>
      <c r="DS13" s="7"/>
      <c r="DT13" s="7"/>
      <c r="DU13" s="7"/>
      <c r="DV13" s="7"/>
      <c r="DW13" s="7"/>
      <c r="DX13" s="7"/>
      <c r="DY13" s="7"/>
      <c r="DZ13" s="7"/>
      <c r="EA13" s="7"/>
      <c r="EB13" s="7"/>
      <c r="EC13" s="7"/>
      <c r="ED13" s="7"/>
      <c r="EE13" s="7"/>
      <c r="EF13" s="7"/>
      <c r="EG13" s="7"/>
      <c r="EH13" s="7"/>
      <c r="EI13" s="7"/>
      <c r="EJ13" s="7"/>
      <c r="EK13" s="7"/>
      <c r="EL13" s="7"/>
      <c r="EM13" s="7"/>
      <c r="EN13" s="7"/>
      <c r="EO13" s="7"/>
      <c r="EP13" s="7"/>
      <c r="EQ13" s="7"/>
      <c r="ER13" s="7"/>
      <c r="ES13" s="7"/>
      <c r="ET13" s="7"/>
      <c r="EU13" s="7"/>
      <c r="EV13" s="7"/>
      <c r="EW13" s="7"/>
      <c r="EX13" s="7"/>
      <c r="EY13" s="7"/>
      <c r="EZ13" s="7"/>
      <c r="FA13" s="7"/>
      <c r="FB13" s="7"/>
      <c r="FC13" s="7"/>
      <c r="FD13" s="7"/>
      <c r="FE13" s="7"/>
      <c r="FF13" s="7"/>
      <c r="FG13" s="7"/>
      <c r="FH13" s="7"/>
      <c r="FI13" s="7"/>
      <c r="FJ13" s="7"/>
      <c r="FK13" s="7"/>
      <c r="FL13" s="7"/>
      <c r="FM13" s="7"/>
      <c r="FN13" s="7"/>
      <c r="FO13" s="7"/>
      <c r="FP13" s="7"/>
      <c r="FQ13" s="7"/>
      <c r="FR13" s="7"/>
      <c r="FS13" s="7"/>
      <c r="FT13" s="7"/>
      <c r="FU13" s="7"/>
      <c r="FV13" s="7"/>
      <c r="FW13" s="7"/>
      <c r="FX13" s="7"/>
      <c r="FY13" s="7"/>
      <c r="FZ13" s="7"/>
      <c r="GA13" s="7"/>
      <c r="GB13" s="7"/>
      <c r="GC13" s="7"/>
      <c r="GD13" s="7"/>
      <c r="GE13" s="7"/>
      <c r="GF13" s="7"/>
      <c r="GG13" s="7"/>
      <c r="GH13" s="7"/>
      <c r="GI13" s="7"/>
      <c r="GJ13" s="7"/>
      <c r="GK13" s="7"/>
      <c r="GL13" s="7"/>
      <c r="GM13" s="7"/>
      <c r="GN13" s="7"/>
      <c r="GO13" s="7"/>
      <c r="GP13" s="7"/>
      <c r="GQ13" s="7"/>
      <c r="GR13" s="7"/>
      <c r="GS13" s="7"/>
      <c r="GT13" s="7"/>
      <c r="GU13" s="7"/>
      <c r="GV13" s="7"/>
      <c r="GW13" s="7"/>
      <c r="GX13" s="7"/>
      <c r="GY13" s="7"/>
      <c r="GZ13" s="7"/>
      <c r="HA13" s="7"/>
      <c r="HB13" s="7"/>
      <c r="HC13" s="7"/>
      <c r="HD13" s="7"/>
      <c r="HE13" s="7"/>
      <c r="HF13" s="7"/>
      <c r="HG13" s="7"/>
      <c r="HH13" s="7"/>
      <c r="HI13" s="7"/>
      <c r="HJ13" s="7"/>
      <c r="HK13" s="7"/>
      <c r="HL13" s="7"/>
      <c r="HM13" s="7"/>
      <c r="HN13" s="7"/>
      <c r="HO13" s="7"/>
      <c r="HP13" s="7"/>
      <c r="HQ13" s="7"/>
      <c r="HR13" s="7"/>
      <c r="HS13" s="7"/>
      <c r="HT13" s="7"/>
      <c r="HU13" s="7"/>
      <c r="HV13" s="7"/>
      <c r="HW13" s="7"/>
      <c r="HX13" s="7"/>
      <c r="HY13" s="7"/>
      <c r="HZ13" s="7"/>
      <c r="IA13" s="7"/>
      <c r="IB13" s="7"/>
      <c r="IC13" s="7"/>
      <c r="ID13" s="7"/>
      <c r="IE13" s="7"/>
      <c r="IF13" s="7"/>
      <c r="IG13" s="7"/>
      <c r="IH13" s="7"/>
      <c r="II13" s="7"/>
      <c r="IJ13" s="7"/>
      <c r="IK13" s="7"/>
      <c r="IL13" s="7"/>
      <c r="IM13" s="7"/>
      <c r="IN13" s="7"/>
      <c r="IO13" s="7"/>
      <c r="IP13" s="7"/>
      <c r="IQ13" s="7"/>
      <c r="IR13" s="7"/>
      <c r="IS13" s="7"/>
      <c r="IT13" s="7"/>
      <c r="IU13" s="7"/>
      <c r="IV13" s="7"/>
      <c r="IW13" s="7"/>
      <c r="IX13" s="7"/>
      <c r="IY13" s="7"/>
    </row>
    <row r="14" spans="1:259" s="8" customFormat="1" ht="23" customHeight="1">
      <c r="A14" s="7"/>
      <c r="B14" s="3"/>
      <c r="C14" s="4"/>
      <c r="D14" s="4"/>
      <c r="E14" s="66"/>
      <c r="F14" s="67"/>
      <c r="G14" s="68"/>
      <c r="H14" s="68"/>
      <c r="I14" s="68"/>
      <c r="J14" s="68"/>
      <c r="K14" s="66"/>
      <c r="L14" s="56">
        <f t="shared" si="0"/>
        <v>0</v>
      </c>
      <c r="M14" s="3"/>
      <c r="N14" s="62"/>
      <c r="O14" s="3"/>
      <c r="P14" s="2"/>
      <c r="Q14" s="7"/>
      <c r="R14" s="44" t="s">
        <v>52</v>
      </c>
      <c r="S14" s="7"/>
      <c r="T14" s="11" t="s">
        <v>47</v>
      </c>
      <c r="U14" s="7"/>
      <c r="V14" s="1"/>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c r="CB14" s="7"/>
      <c r="CC14" s="7"/>
      <c r="CD14" s="7"/>
      <c r="CE14" s="7"/>
      <c r="CF14" s="7"/>
      <c r="CG14" s="7"/>
      <c r="CH14" s="7"/>
      <c r="CI14" s="7"/>
      <c r="CJ14" s="7"/>
      <c r="CK14" s="7"/>
      <c r="CL14" s="7"/>
      <c r="CM14" s="7"/>
      <c r="CN14" s="7"/>
      <c r="CO14" s="7"/>
      <c r="CP14" s="7"/>
      <c r="CQ14" s="7"/>
      <c r="CR14" s="7"/>
      <c r="CS14" s="7"/>
      <c r="CT14" s="7"/>
      <c r="CU14" s="7"/>
      <c r="CV14" s="7"/>
      <c r="CW14" s="7"/>
      <c r="CX14" s="7"/>
      <c r="CY14" s="7"/>
      <c r="CZ14" s="7"/>
      <c r="DA14" s="7"/>
      <c r="DB14" s="7"/>
      <c r="DC14" s="7"/>
      <c r="DD14" s="7"/>
      <c r="DE14" s="7"/>
      <c r="DF14" s="7"/>
      <c r="DG14" s="7"/>
      <c r="DH14" s="7"/>
      <c r="DI14" s="7"/>
      <c r="DJ14" s="7"/>
      <c r="DK14" s="7"/>
      <c r="DL14" s="7"/>
      <c r="DM14" s="7"/>
      <c r="DN14" s="7"/>
      <c r="DO14" s="7"/>
      <c r="DP14" s="7"/>
      <c r="DQ14" s="7"/>
      <c r="DR14" s="7"/>
      <c r="DS14" s="7"/>
      <c r="DT14" s="7"/>
      <c r="DU14" s="7"/>
      <c r="DV14" s="7"/>
      <c r="DW14" s="7"/>
      <c r="DX14" s="7"/>
      <c r="DY14" s="7"/>
      <c r="DZ14" s="7"/>
      <c r="EA14" s="7"/>
      <c r="EB14" s="7"/>
      <c r="EC14" s="7"/>
      <c r="ED14" s="7"/>
      <c r="EE14" s="7"/>
      <c r="EF14" s="7"/>
      <c r="EG14" s="7"/>
      <c r="EH14" s="7"/>
      <c r="EI14" s="7"/>
      <c r="EJ14" s="7"/>
      <c r="EK14" s="7"/>
      <c r="EL14" s="7"/>
      <c r="EM14" s="7"/>
      <c r="EN14" s="7"/>
      <c r="EO14" s="7"/>
      <c r="EP14" s="7"/>
      <c r="EQ14" s="7"/>
      <c r="ER14" s="7"/>
      <c r="ES14" s="7"/>
      <c r="ET14" s="7"/>
      <c r="EU14" s="7"/>
      <c r="EV14" s="7"/>
      <c r="EW14" s="7"/>
      <c r="EX14" s="7"/>
      <c r="EY14" s="7"/>
      <c r="EZ14" s="7"/>
      <c r="FA14" s="7"/>
      <c r="FB14" s="7"/>
      <c r="FC14" s="7"/>
      <c r="FD14" s="7"/>
      <c r="FE14" s="7"/>
      <c r="FF14" s="7"/>
      <c r="FG14" s="7"/>
      <c r="FH14" s="7"/>
      <c r="FI14" s="7"/>
      <c r="FJ14" s="7"/>
      <c r="FK14" s="7"/>
      <c r="FL14" s="7"/>
      <c r="FM14" s="7"/>
      <c r="FN14" s="7"/>
      <c r="FO14" s="7"/>
      <c r="FP14" s="7"/>
      <c r="FQ14" s="7"/>
      <c r="FR14" s="7"/>
      <c r="FS14" s="7"/>
      <c r="FT14" s="7"/>
      <c r="FU14" s="7"/>
      <c r="FV14" s="7"/>
      <c r="FW14" s="7"/>
      <c r="FX14" s="7"/>
      <c r="FY14" s="7"/>
      <c r="FZ14" s="7"/>
      <c r="GA14" s="7"/>
      <c r="GB14" s="7"/>
      <c r="GC14" s="7"/>
      <c r="GD14" s="7"/>
      <c r="GE14" s="7"/>
      <c r="GF14" s="7"/>
      <c r="GG14" s="7"/>
      <c r="GH14" s="7"/>
      <c r="GI14" s="7"/>
      <c r="GJ14" s="7"/>
      <c r="GK14" s="7"/>
      <c r="GL14" s="7"/>
      <c r="GM14" s="7"/>
      <c r="GN14" s="7"/>
      <c r="GO14" s="7"/>
      <c r="GP14" s="7"/>
      <c r="GQ14" s="7"/>
      <c r="GR14" s="7"/>
      <c r="GS14" s="7"/>
      <c r="GT14" s="7"/>
      <c r="GU14" s="7"/>
      <c r="GV14" s="7"/>
      <c r="GW14" s="7"/>
      <c r="GX14" s="7"/>
      <c r="GY14" s="7"/>
      <c r="GZ14" s="7"/>
      <c r="HA14" s="7"/>
      <c r="HB14" s="7"/>
      <c r="HC14" s="7"/>
      <c r="HD14" s="7"/>
      <c r="HE14" s="7"/>
      <c r="HF14" s="7"/>
      <c r="HG14" s="7"/>
      <c r="HH14" s="7"/>
      <c r="HI14" s="7"/>
      <c r="HJ14" s="7"/>
      <c r="HK14" s="7"/>
      <c r="HL14" s="7"/>
      <c r="HM14" s="7"/>
      <c r="HN14" s="7"/>
      <c r="HO14" s="7"/>
      <c r="HP14" s="7"/>
      <c r="HQ14" s="7"/>
      <c r="HR14" s="7"/>
      <c r="HS14" s="7"/>
      <c r="HT14" s="7"/>
      <c r="HU14" s="7"/>
      <c r="HV14" s="7"/>
      <c r="HW14" s="7"/>
      <c r="HX14" s="7"/>
      <c r="HY14" s="7"/>
      <c r="HZ14" s="7"/>
      <c r="IA14" s="7"/>
      <c r="IB14" s="7"/>
      <c r="IC14" s="7"/>
      <c r="ID14" s="7"/>
      <c r="IE14" s="7"/>
      <c r="IF14" s="7"/>
      <c r="IG14" s="7"/>
      <c r="IH14" s="7"/>
      <c r="II14" s="7"/>
      <c r="IJ14" s="7"/>
      <c r="IK14" s="7"/>
      <c r="IL14" s="7"/>
      <c r="IM14" s="7"/>
      <c r="IN14" s="7"/>
      <c r="IO14" s="7"/>
      <c r="IP14" s="7"/>
      <c r="IQ14" s="7"/>
      <c r="IR14" s="7"/>
      <c r="IS14" s="7"/>
      <c r="IT14" s="7"/>
      <c r="IU14" s="7"/>
      <c r="IV14" s="7"/>
      <c r="IW14" s="7"/>
      <c r="IX14" s="7"/>
      <c r="IY14" s="7"/>
    </row>
    <row r="15" spans="1:259" s="8" customFormat="1" ht="23" customHeight="1">
      <c r="A15" s="7"/>
      <c r="B15" s="3"/>
      <c r="C15" s="4"/>
      <c r="D15" s="4"/>
      <c r="E15" s="66"/>
      <c r="F15" s="67"/>
      <c r="G15" s="68"/>
      <c r="H15" s="68"/>
      <c r="I15" s="68"/>
      <c r="J15" s="68"/>
      <c r="K15" s="66"/>
      <c r="L15" s="56">
        <f t="shared" si="0"/>
        <v>0</v>
      </c>
      <c r="M15" s="3"/>
      <c r="N15" s="62"/>
      <c r="O15" s="3"/>
      <c r="P15" s="2"/>
      <c r="Q15" s="7"/>
      <c r="R15" s="45" t="s">
        <v>42</v>
      </c>
      <c r="S15" s="7"/>
      <c r="T15" s="59" t="s">
        <v>49</v>
      </c>
      <c r="U15" s="7"/>
      <c r="V15" s="1"/>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c r="CB15" s="7"/>
      <c r="CC15" s="7"/>
      <c r="CD15" s="7"/>
      <c r="CE15" s="7"/>
      <c r="CF15" s="7"/>
      <c r="CG15" s="7"/>
      <c r="CH15" s="7"/>
      <c r="CI15" s="7"/>
      <c r="CJ15" s="7"/>
      <c r="CK15" s="7"/>
      <c r="CL15" s="7"/>
      <c r="CM15" s="7"/>
      <c r="CN15" s="7"/>
      <c r="CO15" s="7"/>
      <c r="CP15" s="7"/>
      <c r="CQ15" s="7"/>
      <c r="CR15" s="7"/>
      <c r="CS15" s="7"/>
      <c r="CT15" s="7"/>
      <c r="CU15" s="7"/>
      <c r="CV15" s="7"/>
      <c r="CW15" s="7"/>
      <c r="CX15" s="7"/>
      <c r="CY15" s="7"/>
      <c r="CZ15" s="7"/>
      <c r="DA15" s="7"/>
      <c r="DB15" s="7"/>
      <c r="DC15" s="7"/>
      <c r="DD15" s="7"/>
      <c r="DE15" s="7"/>
      <c r="DF15" s="7"/>
      <c r="DG15" s="7"/>
      <c r="DH15" s="7"/>
      <c r="DI15" s="7"/>
      <c r="DJ15" s="7"/>
      <c r="DK15" s="7"/>
      <c r="DL15" s="7"/>
      <c r="DM15" s="7"/>
      <c r="DN15" s="7"/>
      <c r="DO15" s="7"/>
      <c r="DP15" s="7"/>
      <c r="DQ15" s="7"/>
      <c r="DR15" s="7"/>
      <c r="DS15" s="7"/>
      <c r="DT15" s="7"/>
      <c r="DU15" s="7"/>
      <c r="DV15" s="7"/>
      <c r="DW15" s="7"/>
      <c r="DX15" s="7"/>
      <c r="DY15" s="7"/>
      <c r="DZ15" s="7"/>
      <c r="EA15" s="7"/>
      <c r="EB15" s="7"/>
      <c r="EC15" s="7"/>
      <c r="ED15" s="7"/>
      <c r="EE15" s="7"/>
      <c r="EF15" s="7"/>
      <c r="EG15" s="7"/>
      <c r="EH15" s="7"/>
      <c r="EI15" s="7"/>
      <c r="EJ15" s="7"/>
      <c r="EK15" s="7"/>
      <c r="EL15" s="7"/>
      <c r="EM15" s="7"/>
      <c r="EN15" s="7"/>
      <c r="EO15" s="7"/>
      <c r="EP15" s="7"/>
      <c r="EQ15" s="7"/>
      <c r="ER15" s="7"/>
      <c r="ES15" s="7"/>
      <c r="ET15" s="7"/>
      <c r="EU15" s="7"/>
      <c r="EV15" s="7"/>
      <c r="EW15" s="7"/>
      <c r="EX15" s="7"/>
      <c r="EY15" s="7"/>
      <c r="EZ15" s="7"/>
      <c r="FA15" s="7"/>
      <c r="FB15" s="7"/>
      <c r="FC15" s="7"/>
      <c r="FD15" s="7"/>
      <c r="FE15" s="7"/>
      <c r="FF15" s="7"/>
      <c r="FG15" s="7"/>
      <c r="FH15" s="7"/>
      <c r="FI15" s="7"/>
      <c r="FJ15" s="7"/>
      <c r="FK15" s="7"/>
      <c r="FL15" s="7"/>
      <c r="FM15" s="7"/>
      <c r="FN15" s="7"/>
      <c r="FO15" s="7"/>
      <c r="FP15" s="7"/>
      <c r="FQ15" s="7"/>
      <c r="FR15" s="7"/>
      <c r="FS15" s="7"/>
      <c r="FT15" s="7"/>
      <c r="FU15" s="7"/>
      <c r="FV15" s="7"/>
      <c r="FW15" s="7"/>
      <c r="FX15" s="7"/>
      <c r="FY15" s="7"/>
      <c r="FZ15" s="7"/>
      <c r="GA15" s="7"/>
      <c r="GB15" s="7"/>
      <c r="GC15" s="7"/>
      <c r="GD15" s="7"/>
      <c r="GE15" s="7"/>
      <c r="GF15" s="7"/>
      <c r="GG15" s="7"/>
      <c r="GH15" s="7"/>
      <c r="GI15" s="7"/>
      <c r="GJ15" s="7"/>
      <c r="GK15" s="7"/>
      <c r="GL15" s="7"/>
      <c r="GM15" s="7"/>
      <c r="GN15" s="7"/>
      <c r="GO15" s="7"/>
      <c r="GP15" s="7"/>
      <c r="GQ15" s="7"/>
      <c r="GR15" s="7"/>
      <c r="GS15" s="7"/>
      <c r="GT15" s="7"/>
      <c r="GU15" s="7"/>
      <c r="GV15" s="7"/>
      <c r="GW15" s="7"/>
      <c r="GX15" s="7"/>
      <c r="GY15" s="7"/>
      <c r="GZ15" s="7"/>
      <c r="HA15" s="7"/>
      <c r="HB15" s="7"/>
      <c r="HC15" s="7"/>
      <c r="HD15" s="7"/>
      <c r="HE15" s="7"/>
      <c r="HF15" s="7"/>
      <c r="HG15" s="7"/>
      <c r="HH15" s="7"/>
      <c r="HI15" s="7"/>
      <c r="HJ15" s="7"/>
      <c r="HK15" s="7"/>
      <c r="HL15" s="7"/>
      <c r="HM15" s="7"/>
      <c r="HN15" s="7"/>
      <c r="HO15" s="7"/>
      <c r="HP15" s="7"/>
      <c r="HQ15" s="7"/>
      <c r="HR15" s="7"/>
      <c r="HS15" s="7"/>
      <c r="HT15" s="7"/>
      <c r="HU15" s="7"/>
      <c r="HV15" s="7"/>
      <c r="HW15" s="7"/>
      <c r="HX15" s="7"/>
      <c r="HY15" s="7"/>
      <c r="HZ15" s="7"/>
      <c r="IA15" s="7"/>
      <c r="IB15" s="7"/>
      <c r="IC15" s="7"/>
      <c r="ID15" s="7"/>
      <c r="IE15" s="7"/>
      <c r="IF15" s="7"/>
      <c r="IG15" s="7"/>
      <c r="IH15" s="7"/>
      <c r="II15" s="7"/>
      <c r="IJ15" s="7"/>
      <c r="IK15" s="7"/>
      <c r="IL15" s="7"/>
      <c r="IM15" s="7"/>
      <c r="IN15" s="7"/>
      <c r="IO15" s="7"/>
      <c r="IP15" s="7"/>
      <c r="IQ15" s="7"/>
      <c r="IR15" s="7"/>
      <c r="IS15" s="7"/>
      <c r="IT15" s="7"/>
      <c r="IU15" s="7"/>
      <c r="IV15" s="7"/>
      <c r="IW15" s="7"/>
      <c r="IX15" s="7"/>
      <c r="IY15" s="7"/>
    </row>
    <row r="16" spans="1:259" s="8" customFormat="1" ht="23" customHeight="1">
      <c r="A16" s="7"/>
      <c r="B16" s="3"/>
      <c r="C16" s="12"/>
      <c r="D16" s="12"/>
      <c r="E16" s="66"/>
      <c r="F16" s="64"/>
      <c r="G16" s="65"/>
      <c r="H16" s="65"/>
      <c r="I16" s="65"/>
      <c r="J16" s="65"/>
      <c r="K16" s="63"/>
      <c r="L16" s="56">
        <f t="shared" ref="L16:L19" si="1">IF(K16=0,0,K16-E16)</f>
        <v>0</v>
      </c>
      <c r="M16" s="3"/>
      <c r="N16" s="62"/>
      <c r="O16" s="3"/>
      <c r="P16" s="2"/>
      <c r="Q16" s="7"/>
      <c r="R16" s="1"/>
      <c r="S16" s="7"/>
      <c r="T16" s="1"/>
      <c r="U16" s="7"/>
      <c r="V16" s="1"/>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c r="CB16" s="7"/>
      <c r="CC16" s="7"/>
      <c r="CD16" s="7"/>
      <c r="CE16" s="7"/>
      <c r="CF16" s="7"/>
      <c r="CG16" s="7"/>
      <c r="CH16" s="7"/>
      <c r="CI16" s="7"/>
      <c r="CJ16" s="7"/>
      <c r="CK16" s="7"/>
      <c r="CL16" s="7"/>
      <c r="CM16" s="7"/>
      <c r="CN16" s="7"/>
      <c r="CO16" s="7"/>
      <c r="CP16" s="7"/>
      <c r="CQ16" s="7"/>
      <c r="CR16" s="7"/>
      <c r="CS16" s="7"/>
      <c r="CT16" s="7"/>
      <c r="CU16" s="7"/>
      <c r="CV16" s="7"/>
      <c r="CW16" s="7"/>
      <c r="CX16" s="7"/>
      <c r="CY16" s="7"/>
      <c r="CZ16" s="7"/>
      <c r="DA16" s="7"/>
      <c r="DB16" s="7"/>
      <c r="DC16" s="7"/>
      <c r="DD16" s="7"/>
      <c r="DE16" s="7"/>
      <c r="DF16" s="7"/>
      <c r="DG16" s="7"/>
      <c r="DH16" s="7"/>
      <c r="DI16" s="7"/>
      <c r="DJ16" s="7"/>
      <c r="DK16" s="7"/>
      <c r="DL16" s="7"/>
      <c r="DM16" s="7"/>
      <c r="DN16" s="7"/>
      <c r="DO16" s="7"/>
      <c r="DP16" s="7"/>
      <c r="DQ16" s="7"/>
      <c r="DR16" s="7"/>
      <c r="DS16" s="7"/>
      <c r="DT16" s="7"/>
      <c r="DU16" s="7"/>
      <c r="DV16" s="7"/>
      <c r="DW16" s="7"/>
      <c r="DX16" s="7"/>
      <c r="DY16" s="7"/>
      <c r="DZ16" s="7"/>
      <c r="EA16" s="7"/>
      <c r="EB16" s="7"/>
      <c r="EC16" s="7"/>
      <c r="ED16" s="7"/>
      <c r="EE16" s="7"/>
      <c r="EF16" s="7"/>
      <c r="EG16" s="7"/>
      <c r="EH16" s="7"/>
      <c r="EI16" s="7"/>
      <c r="EJ16" s="7"/>
      <c r="EK16" s="7"/>
      <c r="EL16" s="7"/>
      <c r="EM16" s="7"/>
      <c r="EN16" s="7"/>
      <c r="EO16" s="7"/>
      <c r="EP16" s="7"/>
      <c r="EQ16" s="7"/>
      <c r="ER16" s="7"/>
      <c r="ES16" s="7"/>
      <c r="ET16" s="7"/>
      <c r="EU16" s="7"/>
      <c r="EV16" s="7"/>
      <c r="EW16" s="7"/>
      <c r="EX16" s="7"/>
      <c r="EY16" s="7"/>
      <c r="EZ16" s="7"/>
      <c r="FA16" s="7"/>
      <c r="FB16" s="7"/>
      <c r="FC16" s="7"/>
      <c r="FD16" s="7"/>
      <c r="FE16" s="7"/>
      <c r="FF16" s="7"/>
      <c r="FG16" s="7"/>
      <c r="FH16" s="7"/>
      <c r="FI16" s="7"/>
      <c r="FJ16" s="7"/>
      <c r="FK16" s="7"/>
      <c r="FL16" s="7"/>
      <c r="FM16" s="7"/>
      <c r="FN16" s="7"/>
      <c r="FO16" s="7"/>
      <c r="FP16" s="7"/>
      <c r="FQ16" s="7"/>
      <c r="FR16" s="7"/>
      <c r="FS16" s="7"/>
      <c r="FT16" s="7"/>
      <c r="FU16" s="7"/>
      <c r="FV16" s="7"/>
      <c r="FW16" s="7"/>
      <c r="FX16" s="7"/>
      <c r="FY16" s="7"/>
      <c r="FZ16" s="7"/>
      <c r="GA16" s="7"/>
      <c r="GB16" s="7"/>
      <c r="GC16" s="7"/>
      <c r="GD16" s="7"/>
      <c r="GE16" s="7"/>
      <c r="GF16" s="7"/>
      <c r="GG16" s="7"/>
      <c r="GH16" s="7"/>
      <c r="GI16" s="7"/>
      <c r="GJ16" s="7"/>
      <c r="GK16" s="7"/>
      <c r="GL16" s="7"/>
      <c r="GM16" s="7"/>
      <c r="GN16" s="7"/>
      <c r="GO16" s="7"/>
      <c r="GP16" s="7"/>
      <c r="GQ16" s="7"/>
      <c r="GR16" s="7"/>
      <c r="GS16" s="7"/>
      <c r="GT16" s="7"/>
      <c r="GU16" s="7"/>
      <c r="GV16" s="7"/>
      <c r="GW16" s="7"/>
      <c r="GX16" s="7"/>
      <c r="GY16" s="7"/>
      <c r="GZ16" s="7"/>
      <c r="HA16" s="7"/>
      <c r="HB16" s="7"/>
      <c r="HC16" s="7"/>
      <c r="HD16" s="7"/>
      <c r="HE16" s="7"/>
      <c r="HF16" s="7"/>
      <c r="HG16" s="7"/>
      <c r="HH16" s="7"/>
      <c r="HI16" s="7"/>
      <c r="HJ16" s="7"/>
      <c r="HK16" s="7"/>
      <c r="HL16" s="7"/>
      <c r="HM16" s="7"/>
      <c r="HN16" s="7"/>
      <c r="HO16" s="7"/>
      <c r="HP16" s="7"/>
      <c r="HQ16" s="7"/>
      <c r="HR16" s="7"/>
      <c r="HS16" s="7"/>
      <c r="HT16" s="7"/>
      <c r="HU16" s="7"/>
      <c r="HV16" s="7"/>
      <c r="HW16" s="7"/>
      <c r="HX16" s="7"/>
      <c r="HY16" s="7"/>
      <c r="HZ16" s="7"/>
      <c r="IA16" s="7"/>
      <c r="IB16" s="7"/>
      <c r="IC16" s="7"/>
      <c r="ID16" s="7"/>
      <c r="IE16" s="7"/>
      <c r="IF16" s="7"/>
      <c r="IG16" s="7"/>
      <c r="IH16" s="7"/>
      <c r="II16" s="7"/>
      <c r="IJ16" s="7"/>
      <c r="IK16" s="7"/>
      <c r="IL16" s="7"/>
      <c r="IM16" s="7"/>
      <c r="IN16" s="7"/>
      <c r="IO16" s="7"/>
      <c r="IP16" s="7"/>
      <c r="IQ16" s="7"/>
      <c r="IR16" s="7"/>
      <c r="IS16" s="7"/>
      <c r="IT16" s="7"/>
      <c r="IU16" s="7"/>
      <c r="IV16" s="7"/>
      <c r="IW16" s="7"/>
      <c r="IX16" s="7"/>
      <c r="IY16" s="7"/>
    </row>
    <row r="17" spans="1:259" s="8" customFormat="1" ht="23" customHeight="1">
      <c r="A17" s="7"/>
      <c r="B17" s="3"/>
      <c r="C17" s="12"/>
      <c r="D17" s="12"/>
      <c r="E17" s="66"/>
      <c r="F17" s="64"/>
      <c r="G17" s="65"/>
      <c r="H17" s="65"/>
      <c r="I17" s="65"/>
      <c r="J17" s="65"/>
      <c r="K17" s="63"/>
      <c r="L17" s="56">
        <f t="shared" si="1"/>
        <v>0</v>
      </c>
      <c r="M17" s="3"/>
      <c r="N17" s="62"/>
      <c r="O17" s="3"/>
      <c r="P17" s="2"/>
      <c r="Q17" s="7"/>
      <c r="R17" s="1"/>
      <c r="S17" s="7"/>
      <c r="T17" s="1"/>
      <c r="U17" s="7"/>
      <c r="V17" s="1"/>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c r="CB17" s="7"/>
      <c r="CC17" s="7"/>
      <c r="CD17" s="7"/>
      <c r="CE17" s="7"/>
      <c r="CF17" s="7"/>
      <c r="CG17" s="7"/>
      <c r="CH17" s="7"/>
      <c r="CI17" s="7"/>
      <c r="CJ17" s="7"/>
      <c r="CK17" s="7"/>
      <c r="CL17" s="7"/>
      <c r="CM17" s="7"/>
      <c r="CN17" s="7"/>
      <c r="CO17" s="7"/>
      <c r="CP17" s="7"/>
      <c r="CQ17" s="7"/>
      <c r="CR17" s="7"/>
      <c r="CS17" s="7"/>
      <c r="CT17" s="7"/>
      <c r="CU17" s="7"/>
      <c r="CV17" s="7"/>
      <c r="CW17" s="7"/>
      <c r="CX17" s="7"/>
      <c r="CY17" s="7"/>
      <c r="CZ17" s="7"/>
      <c r="DA17" s="7"/>
      <c r="DB17" s="7"/>
      <c r="DC17" s="7"/>
      <c r="DD17" s="7"/>
      <c r="DE17" s="7"/>
      <c r="DF17" s="7"/>
      <c r="DG17" s="7"/>
      <c r="DH17" s="7"/>
      <c r="DI17" s="7"/>
      <c r="DJ17" s="7"/>
      <c r="DK17" s="7"/>
      <c r="DL17" s="7"/>
      <c r="DM17" s="7"/>
      <c r="DN17" s="7"/>
      <c r="DO17" s="7"/>
      <c r="DP17" s="7"/>
      <c r="DQ17" s="7"/>
      <c r="DR17" s="7"/>
      <c r="DS17" s="7"/>
      <c r="DT17" s="7"/>
      <c r="DU17" s="7"/>
      <c r="DV17" s="7"/>
      <c r="DW17" s="7"/>
      <c r="DX17" s="7"/>
      <c r="DY17" s="7"/>
      <c r="DZ17" s="7"/>
      <c r="EA17" s="7"/>
      <c r="EB17" s="7"/>
      <c r="EC17" s="7"/>
      <c r="ED17" s="7"/>
      <c r="EE17" s="7"/>
      <c r="EF17" s="7"/>
      <c r="EG17" s="7"/>
      <c r="EH17" s="7"/>
      <c r="EI17" s="7"/>
      <c r="EJ17" s="7"/>
      <c r="EK17" s="7"/>
      <c r="EL17" s="7"/>
      <c r="EM17" s="7"/>
      <c r="EN17" s="7"/>
      <c r="EO17" s="7"/>
      <c r="EP17" s="7"/>
      <c r="EQ17" s="7"/>
      <c r="ER17" s="7"/>
      <c r="ES17" s="7"/>
      <c r="ET17" s="7"/>
      <c r="EU17" s="7"/>
      <c r="EV17" s="7"/>
      <c r="EW17" s="7"/>
      <c r="EX17" s="7"/>
      <c r="EY17" s="7"/>
      <c r="EZ17" s="7"/>
      <c r="FA17" s="7"/>
      <c r="FB17" s="7"/>
      <c r="FC17" s="7"/>
      <c r="FD17" s="7"/>
      <c r="FE17" s="7"/>
      <c r="FF17" s="7"/>
      <c r="FG17" s="7"/>
      <c r="FH17" s="7"/>
      <c r="FI17" s="7"/>
      <c r="FJ17" s="7"/>
      <c r="FK17" s="7"/>
      <c r="FL17" s="7"/>
      <c r="FM17" s="7"/>
      <c r="FN17" s="7"/>
      <c r="FO17" s="7"/>
      <c r="FP17" s="7"/>
      <c r="FQ17" s="7"/>
      <c r="FR17" s="7"/>
      <c r="FS17" s="7"/>
      <c r="FT17" s="7"/>
      <c r="FU17" s="7"/>
      <c r="FV17" s="7"/>
      <c r="FW17" s="7"/>
      <c r="FX17" s="7"/>
      <c r="FY17" s="7"/>
      <c r="FZ17" s="7"/>
      <c r="GA17" s="7"/>
      <c r="GB17" s="7"/>
      <c r="GC17" s="7"/>
      <c r="GD17" s="7"/>
      <c r="GE17" s="7"/>
      <c r="GF17" s="7"/>
      <c r="GG17" s="7"/>
      <c r="GH17" s="7"/>
      <c r="GI17" s="7"/>
      <c r="GJ17" s="7"/>
      <c r="GK17" s="7"/>
      <c r="GL17" s="7"/>
      <c r="GM17" s="7"/>
      <c r="GN17" s="7"/>
      <c r="GO17" s="7"/>
      <c r="GP17" s="7"/>
      <c r="GQ17" s="7"/>
      <c r="GR17" s="7"/>
      <c r="GS17" s="7"/>
      <c r="GT17" s="7"/>
      <c r="GU17" s="7"/>
      <c r="GV17" s="7"/>
      <c r="GW17" s="7"/>
      <c r="GX17" s="7"/>
      <c r="GY17" s="7"/>
      <c r="GZ17" s="7"/>
      <c r="HA17" s="7"/>
      <c r="HB17" s="7"/>
      <c r="HC17" s="7"/>
      <c r="HD17" s="7"/>
      <c r="HE17" s="7"/>
      <c r="HF17" s="7"/>
      <c r="HG17" s="7"/>
      <c r="HH17" s="7"/>
      <c r="HI17" s="7"/>
      <c r="HJ17" s="7"/>
      <c r="HK17" s="7"/>
      <c r="HL17" s="7"/>
      <c r="HM17" s="7"/>
      <c r="HN17" s="7"/>
      <c r="HO17" s="7"/>
      <c r="HP17" s="7"/>
      <c r="HQ17" s="7"/>
      <c r="HR17" s="7"/>
      <c r="HS17" s="7"/>
      <c r="HT17" s="7"/>
      <c r="HU17" s="7"/>
      <c r="HV17" s="7"/>
      <c r="HW17" s="7"/>
      <c r="HX17" s="7"/>
      <c r="HY17" s="7"/>
      <c r="HZ17" s="7"/>
      <c r="IA17" s="7"/>
      <c r="IB17" s="7"/>
      <c r="IC17" s="7"/>
      <c r="ID17" s="7"/>
      <c r="IE17" s="7"/>
      <c r="IF17" s="7"/>
      <c r="IG17" s="7"/>
      <c r="IH17" s="7"/>
      <c r="II17" s="7"/>
      <c r="IJ17" s="7"/>
      <c r="IK17" s="7"/>
      <c r="IL17" s="7"/>
      <c r="IM17" s="7"/>
      <c r="IN17" s="7"/>
      <c r="IO17" s="7"/>
      <c r="IP17" s="7"/>
      <c r="IQ17" s="7"/>
      <c r="IR17" s="7"/>
      <c r="IS17" s="7"/>
      <c r="IT17" s="7"/>
      <c r="IU17" s="7"/>
      <c r="IV17" s="7"/>
      <c r="IW17" s="7"/>
      <c r="IX17" s="7"/>
      <c r="IY17" s="7"/>
    </row>
    <row r="18" spans="1:259" s="8" customFormat="1" ht="23" customHeight="1">
      <c r="A18" s="7"/>
      <c r="B18" s="3"/>
      <c r="C18" s="12"/>
      <c r="D18" s="12"/>
      <c r="E18" s="66"/>
      <c r="F18" s="64"/>
      <c r="G18" s="65"/>
      <c r="H18" s="65"/>
      <c r="I18" s="65"/>
      <c r="J18" s="65"/>
      <c r="K18" s="63"/>
      <c r="L18" s="56">
        <f t="shared" si="1"/>
        <v>0</v>
      </c>
      <c r="M18" s="3"/>
      <c r="N18" s="62"/>
      <c r="O18" s="3"/>
      <c r="P18" s="2"/>
      <c r="Q18" s="7"/>
      <c r="R18" s="1"/>
      <c r="S18" s="7"/>
      <c r="T18" s="1"/>
      <c r="U18" s="7"/>
      <c r="V18" s="1"/>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c r="CB18" s="7"/>
      <c r="CC18" s="7"/>
      <c r="CD18" s="7"/>
      <c r="CE18" s="7"/>
      <c r="CF18" s="7"/>
      <c r="CG18" s="7"/>
      <c r="CH18" s="7"/>
      <c r="CI18" s="7"/>
      <c r="CJ18" s="7"/>
      <c r="CK18" s="7"/>
      <c r="CL18" s="7"/>
      <c r="CM18" s="7"/>
      <c r="CN18" s="7"/>
      <c r="CO18" s="7"/>
      <c r="CP18" s="7"/>
      <c r="CQ18" s="7"/>
      <c r="CR18" s="7"/>
      <c r="CS18" s="7"/>
      <c r="CT18" s="7"/>
      <c r="CU18" s="7"/>
      <c r="CV18" s="7"/>
      <c r="CW18" s="7"/>
      <c r="CX18" s="7"/>
      <c r="CY18" s="7"/>
      <c r="CZ18" s="7"/>
      <c r="DA18" s="7"/>
      <c r="DB18" s="7"/>
      <c r="DC18" s="7"/>
      <c r="DD18" s="7"/>
      <c r="DE18" s="7"/>
      <c r="DF18" s="7"/>
      <c r="DG18" s="7"/>
      <c r="DH18" s="7"/>
      <c r="DI18" s="7"/>
      <c r="DJ18" s="7"/>
      <c r="DK18" s="7"/>
      <c r="DL18" s="7"/>
      <c r="DM18" s="7"/>
      <c r="DN18" s="7"/>
      <c r="DO18" s="7"/>
      <c r="DP18" s="7"/>
      <c r="DQ18" s="7"/>
      <c r="DR18" s="7"/>
      <c r="DS18" s="7"/>
      <c r="DT18" s="7"/>
      <c r="DU18" s="7"/>
      <c r="DV18" s="7"/>
      <c r="DW18" s="7"/>
      <c r="DX18" s="7"/>
      <c r="DY18" s="7"/>
      <c r="DZ18" s="7"/>
      <c r="EA18" s="7"/>
      <c r="EB18" s="7"/>
      <c r="EC18" s="7"/>
      <c r="ED18" s="7"/>
      <c r="EE18" s="7"/>
      <c r="EF18" s="7"/>
      <c r="EG18" s="7"/>
      <c r="EH18" s="7"/>
      <c r="EI18" s="7"/>
      <c r="EJ18" s="7"/>
      <c r="EK18" s="7"/>
      <c r="EL18" s="7"/>
      <c r="EM18" s="7"/>
      <c r="EN18" s="7"/>
      <c r="EO18" s="7"/>
      <c r="EP18" s="7"/>
      <c r="EQ18" s="7"/>
      <c r="ER18" s="7"/>
      <c r="ES18" s="7"/>
      <c r="ET18" s="7"/>
      <c r="EU18" s="7"/>
      <c r="EV18" s="7"/>
      <c r="EW18" s="7"/>
      <c r="EX18" s="7"/>
      <c r="EY18" s="7"/>
      <c r="EZ18" s="7"/>
      <c r="FA18" s="7"/>
      <c r="FB18" s="7"/>
      <c r="FC18" s="7"/>
      <c r="FD18" s="7"/>
      <c r="FE18" s="7"/>
      <c r="FF18" s="7"/>
      <c r="FG18" s="7"/>
      <c r="FH18" s="7"/>
      <c r="FI18" s="7"/>
      <c r="FJ18" s="7"/>
      <c r="FK18" s="7"/>
      <c r="FL18" s="7"/>
      <c r="FM18" s="7"/>
      <c r="FN18" s="7"/>
      <c r="FO18" s="7"/>
      <c r="FP18" s="7"/>
      <c r="FQ18" s="7"/>
      <c r="FR18" s="7"/>
      <c r="FS18" s="7"/>
      <c r="FT18" s="7"/>
      <c r="FU18" s="7"/>
      <c r="FV18" s="7"/>
      <c r="FW18" s="7"/>
      <c r="FX18" s="7"/>
      <c r="FY18" s="7"/>
      <c r="FZ18" s="7"/>
      <c r="GA18" s="7"/>
      <c r="GB18" s="7"/>
      <c r="GC18" s="7"/>
      <c r="GD18" s="7"/>
      <c r="GE18" s="7"/>
      <c r="GF18" s="7"/>
      <c r="GG18" s="7"/>
      <c r="GH18" s="7"/>
      <c r="GI18" s="7"/>
      <c r="GJ18" s="7"/>
      <c r="GK18" s="7"/>
      <c r="GL18" s="7"/>
      <c r="GM18" s="7"/>
      <c r="GN18" s="7"/>
      <c r="GO18" s="7"/>
      <c r="GP18" s="7"/>
      <c r="GQ18" s="7"/>
      <c r="GR18" s="7"/>
      <c r="GS18" s="7"/>
      <c r="GT18" s="7"/>
      <c r="GU18" s="7"/>
      <c r="GV18" s="7"/>
      <c r="GW18" s="7"/>
      <c r="GX18" s="7"/>
      <c r="GY18" s="7"/>
      <c r="GZ18" s="7"/>
      <c r="HA18" s="7"/>
      <c r="HB18" s="7"/>
      <c r="HC18" s="7"/>
      <c r="HD18" s="7"/>
      <c r="HE18" s="7"/>
      <c r="HF18" s="7"/>
      <c r="HG18" s="7"/>
      <c r="HH18" s="7"/>
      <c r="HI18" s="7"/>
      <c r="HJ18" s="7"/>
      <c r="HK18" s="7"/>
      <c r="HL18" s="7"/>
      <c r="HM18" s="7"/>
      <c r="HN18" s="7"/>
      <c r="HO18" s="7"/>
      <c r="HP18" s="7"/>
      <c r="HQ18" s="7"/>
      <c r="HR18" s="7"/>
      <c r="HS18" s="7"/>
      <c r="HT18" s="7"/>
      <c r="HU18" s="7"/>
      <c r="HV18" s="7"/>
      <c r="HW18" s="7"/>
      <c r="HX18" s="7"/>
      <c r="HY18" s="7"/>
      <c r="HZ18" s="7"/>
      <c r="IA18" s="7"/>
      <c r="IB18" s="7"/>
      <c r="IC18" s="7"/>
      <c r="ID18" s="7"/>
      <c r="IE18" s="7"/>
      <c r="IF18" s="7"/>
      <c r="IG18" s="7"/>
      <c r="IH18" s="7"/>
      <c r="II18" s="7"/>
      <c r="IJ18" s="7"/>
      <c r="IK18" s="7"/>
      <c r="IL18" s="7"/>
      <c r="IM18" s="7"/>
      <c r="IN18" s="7"/>
      <c r="IO18" s="7"/>
      <c r="IP18" s="7"/>
      <c r="IQ18" s="7"/>
      <c r="IR18" s="7"/>
      <c r="IS18" s="7"/>
      <c r="IT18" s="7"/>
      <c r="IU18" s="7"/>
      <c r="IV18" s="7"/>
      <c r="IW18" s="7"/>
      <c r="IX18" s="7"/>
      <c r="IY18" s="7"/>
    </row>
    <row r="19" spans="1:259" s="8" customFormat="1" ht="23" customHeight="1">
      <c r="A19" s="7"/>
      <c r="B19" s="3"/>
      <c r="C19" s="12"/>
      <c r="D19" s="12"/>
      <c r="E19" s="66"/>
      <c r="F19" s="64"/>
      <c r="G19" s="65"/>
      <c r="H19" s="65"/>
      <c r="I19" s="65"/>
      <c r="J19" s="65"/>
      <c r="K19" s="63"/>
      <c r="L19" s="56">
        <f t="shared" si="1"/>
        <v>0</v>
      </c>
      <c r="M19" s="3"/>
      <c r="N19" s="62"/>
      <c r="O19" s="3"/>
      <c r="P19" s="2"/>
      <c r="Q19" s="7"/>
      <c r="R19" s="1"/>
      <c r="S19" s="7"/>
      <c r="T19" s="1"/>
      <c r="U19" s="7"/>
      <c r="V19" s="1"/>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c r="CB19" s="7"/>
      <c r="CC19" s="7"/>
      <c r="CD19" s="7"/>
      <c r="CE19" s="7"/>
      <c r="CF19" s="7"/>
      <c r="CG19" s="7"/>
      <c r="CH19" s="7"/>
      <c r="CI19" s="7"/>
      <c r="CJ19" s="7"/>
      <c r="CK19" s="7"/>
      <c r="CL19" s="7"/>
      <c r="CM19" s="7"/>
      <c r="CN19" s="7"/>
      <c r="CO19" s="7"/>
      <c r="CP19" s="7"/>
      <c r="CQ19" s="7"/>
      <c r="CR19" s="7"/>
      <c r="CS19" s="7"/>
      <c r="CT19" s="7"/>
      <c r="CU19" s="7"/>
      <c r="CV19" s="7"/>
      <c r="CW19" s="7"/>
      <c r="CX19" s="7"/>
      <c r="CY19" s="7"/>
      <c r="CZ19" s="7"/>
      <c r="DA19" s="7"/>
      <c r="DB19" s="7"/>
      <c r="DC19" s="7"/>
      <c r="DD19" s="7"/>
      <c r="DE19" s="7"/>
      <c r="DF19" s="7"/>
      <c r="DG19" s="7"/>
      <c r="DH19" s="7"/>
      <c r="DI19" s="7"/>
      <c r="DJ19" s="7"/>
      <c r="DK19" s="7"/>
      <c r="DL19" s="7"/>
      <c r="DM19" s="7"/>
      <c r="DN19" s="7"/>
      <c r="DO19" s="7"/>
      <c r="DP19" s="7"/>
      <c r="DQ19" s="7"/>
      <c r="DR19" s="7"/>
      <c r="DS19" s="7"/>
      <c r="DT19" s="7"/>
      <c r="DU19" s="7"/>
      <c r="DV19" s="7"/>
      <c r="DW19" s="7"/>
      <c r="DX19" s="7"/>
      <c r="DY19" s="7"/>
      <c r="DZ19" s="7"/>
      <c r="EA19" s="7"/>
      <c r="EB19" s="7"/>
      <c r="EC19" s="7"/>
      <c r="ED19" s="7"/>
      <c r="EE19" s="7"/>
      <c r="EF19" s="7"/>
      <c r="EG19" s="7"/>
      <c r="EH19" s="7"/>
      <c r="EI19" s="7"/>
      <c r="EJ19" s="7"/>
      <c r="EK19" s="7"/>
      <c r="EL19" s="7"/>
      <c r="EM19" s="7"/>
      <c r="EN19" s="7"/>
      <c r="EO19" s="7"/>
      <c r="EP19" s="7"/>
      <c r="EQ19" s="7"/>
      <c r="ER19" s="7"/>
      <c r="ES19" s="7"/>
      <c r="ET19" s="7"/>
      <c r="EU19" s="7"/>
      <c r="EV19" s="7"/>
      <c r="EW19" s="7"/>
      <c r="EX19" s="7"/>
      <c r="EY19" s="7"/>
      <c r="EZ19" s="7"/>
      <c r="FA19" s="7"/>
      <c r="FB19" s="7"/>
      <c r="FC19" s="7"/>
      <c r="FD19" s="7"/>
      <c r="FE19" s="7"/>
      <c r="FF19" s="7"/>
      <c r="FG19" s="7"/>
      <c r="FH19" s="7"/>
      <c r="FI19" s="7"/>
      <c r="FJ19" s="7"/>
      <c r="FK19" s="7"/>
      <c r="FL19" s="7"/>
      <c r="FM19" s="7"/>
      <c r="FN19" s="7"/>
      <c r="FO19" s="7"/>
      <c r="FP19" s="7"/>
      <c r="FQ19" s="7"/>
      <c r="FR19" s="7"/>
      <c r="FS19" s="7"/>
      <c r="FT19" s="7"/>
      <c r="FU19" s="7"/>
      <c r="FV19" s="7"/>
      <c r="FW19" s="7"/>
      <c r="FX19" s="7"/>
      <c r="FY19" s="7"/>
      <c r="FZ19" s="7"/>
      <c r="GA19" s="7"/>
      <c r="GB19" s="7"/>
      <c r="GC19" s="7"/>
      <c r="GD19" s="7"/>
      <c r="GE19" s="7"/>
      <c r="GF19" s="7"/>
      <c r="GG19" s="7"/>
      <c r="GH19" s="7"/>
      <c r="GI19" s="7"/>
      <c r="GJ19" s="7"/>
      <c r="GK19" s="7"/>
      <c r="GL19" s="7"/>
      <c r="GM19" s="7"/>
      <c r="GN19" s="7"/>
      <c r="GO19" s="7"/>
      <c r="GP19" s="7"/>
      <c r="GQ19" s="7"/>
      <c r="GR19" s="7"/>
      <c r="GS19" s="7"/>
      <c r="GT19" s="7"/>
      <c r="GU19" s="7"/>
      <c r="GV19" s="7"/>
      <c r="GW19" s="7"/>
      <c r="GX19" s="7"/>
      <c r="GY19" s="7"/>
      <c r="GZ19" s="7"/>
      <c r="HA19" s="7"/>
      <c r="HB19" s="7"/>
      <c r="HC19" s="7"/>
      <c r="HD19" s="7"/>
      <c r="HE19" s="7"/>
      <c r="HF19" s="7"/>
      <c r="HG19" s="7"/>
      <c r="HH19" s="7"/>
      <c r="HI19" s="7"/>
      <c r="HJ19" s="7"/>
      <c r="HK19" s="7"/>
      <c r="HL19" s="7"/>
      <c r="HM19" s="7"/>
      <c r="HN19" s="7"/>
      <c r="HO19" s="7"/>
      <c r="HP19" s="7"/>
      <c r="HQ19" s="7"/>
      <c r="HR19" s="7"/>
      <c r="HS19" s="7"/>
      <c r="HT19" s="7"/>
      <c r="HU19" s="7"/>
      <c r="HV19" s="7"/>
      <c r="HW19" s="7"/>
      <c r="HX19" s="7"/>
      <c r="HY19" s="7"/>
      <c r="HZ19" s="7"/>
      <c r="IA19" s="7"/>
      <c r="IB19" s="7"/>
      <c r="IC19" s="7"/>
      <c r="ID19" s="7"/>
      <c r="IE19" s="7"/>
      <c r="IF19" s="7"/>
      <c r="IG19" s="7"/>
      <c r="IH19" s="7"/>
      <c r="II19" s="7"/>
      <c r="IJ19" s="7"/>
      <c r="IK19" s="7"/>
      <c r="IL19" s="7"/>
      <c r="IM19" s="7"/>
      <c r="IN19" s="7"/>
      <c r="IO19" s="7"/>
      <c r="IP19" s="7"/>
      <c r="IQ19" s="7"/>
      <c r="IR19" s="7"/>
      <c r="IS19" s="7"/>
      <c r="IT19" s="7"/>
      <c r="IU19" s="7"/>
      <c r="IV19" s="7"/>
      <c r="IW19" s="7"/>
      <c r="IX19" s="7"/>
      <c r="IY19" s="7"/>
    </row>
    <row r="20" spans="1:259" s="8" customFormat="1" ht="23" customHeight="1">
      <c r="A20" s="7"/>
      <c r="B20" s="3"/>
      <c r="C20" s="12"/>
      <c r="D20" s="12"/>
      <c r="E20" s="66"/>
      <c r="F20" s="64"/>
      <c r="G20" s="65"/>
      <c r="H20" s="65"/>
      <c r="I20" s="65"/>
      <c r="J20" s="65"/>
      <c r="K20" s="63"/>
      <c r="L20" s="56">
        <f t="shared" si="0"/>
        <v>0</v>
      </c>
      <c r="M20" s="3"/>
      <c r="N20" s="62"/>
      <c r="O20" s="3"/>
      <c r="P20" s="2"/>
      <c r="Q20" s="7"/>
      <c r="R20" s="1"/>
      <c r="S20" s="7"/>
      <c r="T20" s="1"/>
      <c r="U20" s="7"/>
      <c r="V20" s="1"/>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c r="CB20" s="7"/>
      <c r="CC20" s="7"/>
      <c r="CD20" s="7"/>
      <c r="CE20" s="7"/>
      <c r="CF20" s="7"/>
      <c r="CG20" s="7"/>
      <c r="CH20" s="7"/>
      <c r="CI20" s="7"/>
      <c r="CJ20" s="7"/>
      <c r="CK20" s="7"/>
      <c r="CL20" s="7"/>
      <c r="CM20" s="7"/>
      <c r="CN20" s="7"/>
      <c r="CO20" s="7"/>
      <c r="CP20" s="7"/>
      <c r="CQ20" s="7"/>
      <c r="CR20" s="7"/>
      <c r="CS20" s="7"/>
      <c r="CT20" s="7"/>
      <c r="CU20" s="7"/>
      <c r="CV20" s="7"/>
      <c r="CW20" s="7"/>
      <c r="CX20" s="7"/>
      <c r="CY20" s="7"/>
      <c r="CZ20" s="7"/>
      <c r="DA20" s="7"/>
      <c r="DB20" s="7"/>
      <c r="DC20" s="7"/>
      <c r="DD20" s="7"/>
      <c r="DE20" s="7"/>
      <c r="DF20" s="7"/>
      <c r="DG20" s="7"/>
      <c r="DH20" s="7"/>
      <c r="DI20" s="7"/>
      <c r="DJ20" s="7"/>
      <c r="DK20" s="7"/>
      <c r="DL20" s="7"/>
      <c r="DM20" s="7"/>
      <c r="DN20" s="7"/>
      <c r="DO20" s="7"/>
      <c r="DP20" s="7"/>
      <c r="DQ20" s="7"/>
      <c r="DR20" s="7"/>
      <c r="DS20" s="7"/>
      <c r="DT20" s="7"/>
      <c r="DU20" s="7"/>
      <c r="DV20" s="7"/>
      <c r="DW20" s="7"/>
      <c r="DX20" s="7"/>
      <c r="DY20" s="7"/>
      <c r="DZ20" s="7"/>
      <c r="EA20" s="7"/>
      <c r="EB20" s="7"/>
      <c r="EC20" s="7"/>
      <c r="ED20" s="7"/>
      <c r="EE20" s="7"/>
      <c r="EF20" s="7"/>
      <c r="EG20" s="7"/>
      <c r="EH20" s="7"/>
      <c r="EI20" s="7"/>
      <c r="EJ20" s="7"/>
      <c r="EK20" s="7"/>
      <c r="EL20" s="7"/>
      <c r="EM20" s="7"/>
      <c r="EN20" s="7"/>
      <c r="EO20" s="7"/>
      <c r="EP20" s="7"/>
      <c r="EQ20" s="7"/>
      <c r="ER20" s="7"/>
      <c r="ES20" s="7"/>
      <c r="ET20" s="7"/>
      <c r="EU20" s="7"/>
      <c r="EV20" s="7"/>
      <c r="EW20" s="7"/>
      <c r="EX20" s="7"/>
      <c r="EY20" s="7"/>
      <c r="EZ20" s="7"/>
      <c r="FA20" s="7"/>
      <c r="FB20" s="7"/>
      <c r="FC20" s="7"/>
      <c r="FD20" s="7"/>
      <c r="FE20" s="7"/>
      <c r="FF20" s="7"/>
      <c r="FG20" s="7"/>
      <c r="FH20" s="7"/>
      <c r="FI20" s="7"/>
      <c r="FJ20" s="7"/>
      <c r="FK20" s="7"/>
      <c r="FL20" s="7"/>
      <c r="FM20" s="7"/>
      <c r="FN20" s="7"/>
      <c r="FO20" s="7"/>
      <c r="FP20" s="7"/>
      <c r="FQ20" s="7"/>
      <c r="FR20" s="7"/>
      <c r="FS20" s="7"/>
      <c r="FT20" s="7"/>
      <c r="FU20" s="7"/>
      <c r="FV20" s="7"/>
      <c r="FW20" s="7"/>
      <c r="FX20" s="7"/>
      <c r="FY20" s="7"/>
      <c r="FZ20" s="7"/>
      <c r="GA20" s="7"/>
      <c r="GB20" s="7"/>
      <c r="GC20" s="7"/>
      <c r="GD20" s="7"/>
      <c r="GE20" s="7"/>
      <c r="GF20" s="7"/>
      <c r="GG20" s="7"/>
      <c r="GH20" s="7"/>
      <c r="GI20" s="7"/>
      <c r="GJ20" s="7"/>
      <c r="GK20" s="7"/>
      <c r="GL20" s="7"/>
      <c r="GM20" s="7"/>
      <c r="GN20" s="7"/>
      <c r="GO20" s="7"/>
      <c r="GP20" s="7"/>
      <c r="GQ20" s="7"/>
      <c r="GR20" s="7"/>
      <c r="GS20" s="7"/>
      <c r="GT20" s="7"/>
      <c r="GU20" s="7"/>
      <c r="GV20" s="7"/>
      <c r="GW20" s="7"/>
      <c r="GX20" s="7"/>
      <c r="GY20" s="7"/>
      <c r="GZ20" s="7"/>
      <c r="HA20" s="7"/>
      <c r="HB20" s="7"/>
      <c r="HC20" s="7"/>
      <c r="HD20" s="7"/>
      <c r="HE20" s="7"/>
      <c r="HF20" s="7"/>
      <c r="HG20" s="7"/>
      <c r="HH20" s="7"/>
      <c r="HI20" s="7"/>
      <c r="HJ20" s="7"/>
      <c r="HK20" s="7"/>
      <c r="HL20" s="7"/>
      <c r="HM20" s="7"/>
      <c r="HN20" s="7"/>
      <c r="HO20" s="7"/>
      <c r="HP20" s="7"/>
      <c r="HQ20" s="7"/>
      <c r="HR20" s="7"/>
      <c r="HS20" s="7"/>
      <c r="HT20" s="7"/>
      <c r="HU20" s="7"/>
      <c r="HV20" s="7"/>
      <c r="HW20" s="7"/>
      <c r="HX20" s="7"/>
      <c r="HY20" s="7"/>
      <c r="HZ20" s="7"/>
      <c r="IA20" s="7"/>
      <c r="IB20" s="7"/>
      <c r="IC20" s="7"/>
      <c r="ID20" s="7"/>
      <c r="IE20" s="7"/>
      <c r="IF20" s="7"/>
      <c r="IG20" s="7"/>
      <c r="IH20" s="7"/>
      <c r="II20" s="7"/>
      <c r="IJ20" s="7"/>
      <c r="IK20" s="7"/>
      <c r="IL20" s="7"/>
      <c r="IM20" s="7"/>
      <c r="IN20" s="7"/>
      <c r="IO20" s="7"/>
      <c r="IP20" s="7"/>
      <c r="IQ20" s="7"/>
      <c r="IR20" s="7"/>
      <c r="IS20" s="7"/>
      <c r="IT20" s="7"/>
      <c r="IU20" s="7"/>
      <c r="IV20" s="7"/>
      <c r="IW20" s="7"/>
      <c r="IX20" s="7"/>
      <c r="IY20" s="7"/>
    </row>
    <row r="21" spans="1:259" s="8" customFormat="1" ht="23" customHeight="1">
      <c r="A21" s="7"/>
      <c r="B21" s="3"/>
      <c r="C21" s="12"/>
      <c r="D21" s="12"/>
      <c r="E21" s="66"/>
      <c r="F21" s="64"/>
      <c r="G21" s="65"/>
      <c r="H21" s="65"/>
      <c r="I21" s="65"/>
      <c r="J21" s="65"/>
      <c r="K21" s="63"/>
      <c r="L21" s="56">
        <f t="shared" si="0"/>
        <v>0</v>
      </c>
      <c r="M21" s="3"/>
      <c r="N21" s="62"/>
      <c r="O21" s="3"/>
      <c r="P21" s="2"/>
      <c r="Q21" s="7"/>
      <c r="R21" s="1"/>
      <c r="S21" s="7"/>
      <c r="T21" s="1"/>
      <c r="U21" s="7"/>
      <c r="V21" s="1"/>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c r="CB21" s="7"/>
      <c r="CC21" s="7"/>
      <c r="CD21" s="7"/>
      <c r="CE21" s="7"/>
      <c r="CF21" s="7"/>
      <c r="CG21" s="7"/>
      <c r="CH21" s="7"/>
      <c r="CI21" s="7"/>
      <c r="CJ21" s="7"/>
      <c r="CK21" s="7"/>
      <c r="CL21" s="7"/>
      <c r="CM21" s="7"/>
      <c r="CN21" s="7"/>
      <c r="CO21" s="7"/>
      <c r="CP21" s="7"/>
      <c r="CQ21" s="7"/>
      <c r="CR21" s="7"/>
      <c r="CS21" s="7"/>
      <c r="CT21" s="7"/>
      <c r="CU21" s="7"/>
      <c r="CV21" s="7"/>
      <c r="CW21" s="7"/>
      <c r="CX21" s="7"/>
      <c r="CY21" s="7"/>
      <c r="CZ21" s="7"/>
      <c r="DA21" s="7"/>
      <c r="DB21" s="7"/>
      <c r="DC21" s="7"/>
      <c r="DD21" s="7"/>
      <c r="DE21" s="7"/>
      <c r="DF21" s="7"/>
      <c r="DG21" s="7"/>
      <c r="DH21" s="7"/>
      <c r="DI21" s="7"/>
      <c r="DJ21" s="7"/>
      <c r="DK21" s="7"/>
      <c r="DL21" s="7"/>
      <c r="DM21" s="7"/>
      <c r="DN21" s="7"/>
      <c r="DO21" s="7"/>
      <c r="DP21" s="7"/>
      <c r="DQ21" s="7"/>
      <c r="DR21" s="7"/>
      <c r="DS21" s="7"/>
      <c r="DT21" s="7"/>
      <c r="DU21" s="7"/>
      <c r="DV21" s="7"/>
      <c r="DW21" s="7"/>
      <c r="DX21" s="7"/>
      <c r="DY21" s="7"/>
      <c r="DZ21" s="7"/>
      <c r="EA21" s="7"/>
      <c r="EB21" s="7"/>
      <c r="EC21" s="7"/>
      <c r="ED21" s="7"/>
      <c r="EE21" s="7"/>
      <c r="EF21" s="7"/>
      <c r="EG21" s="7"/>
      <c r="EH21" s="7"/>
      <c r="EI21" s="7"/>
      <c r="EJ21" s="7"/>
      <c r="EK21" s="7"/>
      <c r="EL21" s="7"/>
      <c r="EM21" s="7"/>
      <c r="EN21" s="7"/>
      <c r="EO21" s="7"/>
      <c r="EP21" s="7"/>
      <c r="EQ21" s="7"/>
      <c r="ER21" s="7"/>
      <c r="ES21" s="7"/>
      <c r="ET21" s="7"/>
      <c r="EU21" s="7"/>
      <c r="EV21" s="7"/>
      <c r="EW21" s="7"/>
      <c r="EX21" s="7"/>
      <c r="EY21" s="7"/>
      <c r="EZ21" s="7"/>
      <c r="FA21" s="7"/>
      <c r="FB21" s="7"/>
      <c r="FC21" s="7"/>
      <c r="FD21" s="7"/>
      <c r="FE21" s="7"/>
      <c r="FF21" s="7"/>
      <c r="FG21" s="7"/>
      <c r="FH21" s="7"/>
      <c r="FI21" s="7"/>
      <c r="FJ21" s="7"/>
      <c r="FK21" s="7"/>
      <c r="FL21" s="7"/>
      <c r="FM21" s="7"/>
      <c r="FN21" s="7"/>
      <c r="FO21" s="7"/>
      <c r="FP21" s="7"/>
      <c r="FQ21" s="7"/>
      <c r="FR21" s="7"/>
      <c r="FS21" s="7"/>
      <c r="FT21" s="7"/>
      <c r="FU21" s="7"/>
      <c r="FV21" s="7"/>
      <c r="FW21" s="7"/>
      <c r="FX21" s="7"/>
      <c r="FY21" s="7"/>
      <c r="FZ21" s="7"/>
      <c r="GA21" s="7"/>
      <c r="GB21" s="7"/>
      <c r="GC21" s="7"/>
      <c r="GD21" s="7"/>
      <c r="GE21" s="7"/>
      <c r="GF21" s="7"/>
      <c r="GG21" s="7"/>
      <c r="GH21" s="7"/>
      <c r="GI21" s="7"/>
      <c r="GJ21" s="7"/>
      <c r="GK21" s="7"/>
      <c r="GL21" s="7"/>
      <c r="GM21" s="7"/>
      <c r="GN21" s="7"/>
      <c r="GO21" s="7"/>
      <c r="GP21" s="7"/>
      <c r="GQ21" s="7"/>
      <c r="GR21" s="7"/>
      <c r="GS21" s="7"/>
      <c r="GT21" s="7"/>
      <c r="GU21" s="7"/>
      <c r="GV21" s="7"/>
      <c r="GW21" s="7"/>
      <c r="GX21" s="7"/>
      <c r="GY21" s="7"/>
      <c r="GZ21" s="7"/>
      <c r="HA21" s="7"/>
      <c r="HB21" s="7"/>
      <c r="HC21" s="7"/>
      <c r="HD21" s="7"/>
      <c r="HE21" s="7"/>
      <c r="HF21" s="7"/>
      <c r="HG21" s="7"/>
      <c r="HH21" s="7"/>
      <c r="HI21" s="7"/>
      <c r="HJ21" s="7"/>
      <c r="HK21" s="7"/>
      <c r="HL21" s="7"/>
      <c r="HM21" s="7"/>
      <c r="HN21" s="7"/>
      <c r="HO21" s="7"/>
      <c r="HP21" s="7"/>
      <c r="HQ21" s="7"/>
      <c r="HR21" s="7"/>
      <c r="HS21" s="7"/>
      <c r="HT21" s="7"/>
      <c r="HU21" s="7"/>
      <c r="HV21" s="7"/>
      <c r="HW21" s="7"/>
      <c r="HX21" s="7"/>
      <c r="HY21" s="7"/>
      <c r="HZ21" s="7"/>
      <c r="IA21" s="7"/>
      <c r="IB21" s="7"/>
      <c r="IC21" s="7"/>
      <c r="ID21" s="7"/>
      <c r="IE21" s="7"/>
      <c r="IF21" s="7"/>
      <c r="IG21" s="7"/>
      <c r="IH21" s="7"/>
      <c r="II21" s="7"/>
      <c r="IJ21" s="7"/>
      <c r="IK21" s="7"/>
      <c r="IL21" s="7"/>
      <c r="IM21" s="7"/>
      <c r="IN21" s="7"/>
      <c r="IO21" s="7"/>
      <c r="IP21" s="7"/>
      <c r="IQ21" s="7"/>
      <c r="IR21" s="7"/>
      <c r="IS21" s="7"/>
      <c r="IT21" s="7"/>
      <c r="IU21" s="7"/>
      <c r="IV21" s="7"/>
      <c r="IW21" s="7"/>
      <c r="IX21" s="7"/>
      <c r="IY21" s="7"/>
    </row>
    <row r="22" spans="1:259" s="8" customFormat="1" ht="23" customHeight="1">
      <c r="A22" s="7"/>
      <c r="B22" s="3"/>
      <c r="C22" s="12"/>
      <c r="D22" s="12"/>
      <c r="E22" s="66"/>
      <c r="F22" s="64"/>
      <c r="G22" s="65"/>
      <c r="H22" s="65"/>
      <c r="I22" s="65"/>
      <c r="J22" s="65"/>
      <c r="K22" s="63"/>
      <c r="L22" s="56">
        <f t="shared" si="0"/>
        <v>0</v>
      </c>
      <c r="M22" s="3"/>
      <c r="N22" s="62"/>
      <c r="O22" s="3"/>
      <c r="P22" s="2"/>
      <c r="Q22" s="7"/>
      <c r="R22" s="1"/>
      <c r="S22" s="7"/>
      <c r="T22" s="1"/>
      <c r="U22" s="7"/>
      <c r="V22" s="1"/>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c r="CB22" s="7"/>
      <c r="CC22" s="7"/>
      <c r="CD22" s="7"/>
      <c r="CE22" s="7"/>
      <c r="CF22" s="7"/>
      <c r="CG22" s="7"/>
      <c r="CH22" s="7"/>
      <c r="CI22" s="7"/>
      <c r="CJ22" s="7"/>
      <c r="CK22" s="7"/>
      <c r="CL22" s="7"/>
      <c r="CM22" s="7"/>
      <c r="CN22" s="7"/>
      <c r="CO22" s="7"/>
      <c r="CP22" s="7"/>
      <c r="CQ22" s="7"/>
      <c r="CR22" s="7"/>
      <c r="CS22" s="7"/>
      <c r="CT22" s="7"/>
      <c r="CU22" s="7"/>
      <c r="CV22" s="7"/>
      <c r="CW22" s="7"/>
      <c r="CX22" s="7"/>
      <c r="CY22" s="7"/>
      <c r="CZ22" s="7"/>
      <c r="DA22" s="7"/>
      <c r="DB22" s="7"/>
      <c r="DC22" s="7"/>
      <c r="DD22" s="7"/>
      <c r="DE22" s="7"/>
      <c r="DF22" s="7"/>
      <c r="DG22" s="7"/>
      <c r="DH22" s="7"/>
      <c r="DI22" s="7"/>
      <c r="DJ22" s="7"/>
      <c r="DK22" s="7"/>
      <c r="DL22" s="7"/>
      <c r="DM22" s="7"/>
      <c r="DN22" s="7"/>
      <c r="DO22" s="7"/>
      <c r="DP22" s="7"/>
      <c r="DQ22" s="7"/>
      <c r="DR22" s="7"/>
      <c r="DS22" s="7"/>
      <c r="DT22" s="7"/>
      <c r="DU22" s="7"/>
      <c r="DV22" s="7"/>
      <c r="DW22" s="7"/>
      <c r="DX22" s="7"/>
      <c r="DY22" s="7"/>
      <c r="DZ22" s="7"/>
      <c r="EA22" s="7"/>
      <c r="EB22" s="7"/>
      <c r="EC22" s="7"/>
      <c r="ED22" s="7"/>
      <c r="EE22" s="7"/>
      <c r="EF22" s="7"/>
      <c r="EG22" s="7"/>
      <c r="EH22" s="7"/>
      <c r="EI22" s="7"/>
      <c r="EJ22" s="7"/>
      <c r="EK22" s="7"/>
      <c r="EL22" s="7"/>
      <c r="EM22" s="7"/>
      <c r="EN22" s="7"/>
      <c r="EO22" s="7"/>
      <c r="EP22" s="7"/>
      <c r="EQ22" s="7"/>
      <c r="ER22" s="7"/>
      <c r="ES22" s="7"/>
      <c r="ET22" s="7"/>
      <c r="EU22" s="7"/>
      <c r="EV22" s="7"/>
      <c r="EW22" s="7"/>
      <c r="EX22" s="7"/>
      <c r="EY22" s="7"/>
      <c r="EZ22" s="7"/>
      <c r="FA22" s="7"/>
      <c r="FB22" s="7"/>
      <c r="FC22" s="7"/>
      <c r="FD22" s="7"/>
      <c r="FE22" s="7"/>
      <c r="FF22" s="7"/>
      <c r="FG22" s="7"/>
      <c r="FH22" s="7"/>
      <c r="FI22" s="7"/>
      <c r="FJ22" s="7"/>
      <c r="FK22" s="7"/>
      <c r="FL22" s="7"/>
      <c r="FM22" s="7"/>
      <c r="FN22" s="7"/>
      <c r="FO22" s="7"/>
      <c r="FP22" s="7"/>
      <c r="FQ22" s="7"/>
      <c r="FR22" s="7"/>
      <c r="FS22" s="7"/>
      <c r="FT22" s="7"/>
      <c r="FU22" s="7"/>
      <c r="FV22" s="7"/>
      <c r="FW22" s="7"/>
      <c r="FX22" s="7"/>
      <c r="FY22" s="7"/>
      <c r="FZ22" s="7"/>
      <c r="GA22" s="7"/>
      <c r="GB22" s="7"/>
      <c r="GC22" s="7"/>
      <c r="GD22" s="7"/>
      <c r="GE22" s="7"/>
      <c r="GF22" s="7"/>
      <c r="GG22" s="7"/>
      <c r="GH22" s="7"/>
      <c r="GI22" s="7"/>
      <c r="GJ22" s="7"/>
      <c r="GK22" s="7"/>
      <c r="GL22" s="7"/>
      <c r="GM22" s="7"/>
      <c r="GN22" s="7"/>
      <c r="GO22" s="7"/>
      <c r="GP22" s="7"/>
      <c r="GQ22" s="7"/>
      <c r="GR22" s="7"/>
      <c r="GS22" s="7"/>
      <c r="GT22" s="7"/>
      <c r="GU22" s="7"/>
      <c r="GV22" s="7"/>
      <c r="GW22" s="7"/>
      <c r="GX22" s="7"/>
      <c r="GY22" s="7"/>
      <c r="GZ22" s="7"/>
      <c r="HA22" s="7"/>
      <c r="HB22" s="7"/>
      <c r="HC22" s="7"/>
      <c r="HD22" s="7"/>
      <c r="HE22" s="7"/>
      <c r="HF22" s="7"/>
      <c r="HG22" s="7"/>
      <c r="HH22" s="7"/>
      <c r="HI22" s="7"/>
      <c r="HJ22" s="7"/>
      <c r="HK22" s="7"/>
      <c r="HL22" s="7"/>
      <c r="HM22" s="7"/>
      <c r="HN22" s="7"/>
      <c r="HO22" s="7"/>
      <c r="HP22" s="7"/>
      <c r="HQ22" s="7"/>
      <c r="HR22" s="7"/>
      <c r="HS22" s="7"/>
      <c r="HT22" s="7"/>
      <c r="HU22" s="7"/>
      <c r="HV22" s="7"/>
      <c r="HW22" s="7"/>
      <c r="HX22" s="7"/>
      <c r="HY22" s="7"/>
      <c r="HZ22" s="7"/>
      <c r="IA22" s="7"/>
      <c r="IB22" s="7"/>
      <c r="IC22" s="7"/>
      <c r="ID22" s="7"/>
      <c r="IE22" s="7"/>
      <c r="IF22" s="7"/>
      <c r="IG22" s="7"/>
      <c r="IH22" s="7"/>
      <c r="II22" s="7"/>
      <c r="IJ22" s="7"/>
      <c r="IK22" s="7"/>
      <c r="IL22" s="7"/>
      <c r="IM22" s="7"/>
      <c r="IN22" s="7"/>
      <c r="IO22" s="7"/>
      <c r="IP22" s="7"/>
      <c r="IQ22" s="7"/>
      <c r="IR22" s="7"/>
      <c r="IS22" s="7"/>
      <c r="IT22" s="7"/>
      <c r="IU22" s="7"/>
      <c r="IV22" s="7"/>
      <c r="IW22" s="7"/>
      <c r="IX22" s="7"/>
      <c r="IY22" s="7"/>
    </row>
    <row r="23" spans="1:259" s="8" customFormat="1" ht="23" customHeight="1">
      <c r="A23" s="7"/>
      <c r="B23" s="3"/>
      <c r="C23" s="12"/>
      <c r="D23" s="12"/>
      <c r="E23" s="66"/>
      <c r="F23" s="64"/>
      <c r="G23" s="65"/>
      <c r="H23" s="65"/>
      <c r="I23" s="65"/>
      <c r="J23" s="65"/>
      <c r="K23" s="63"/>
      <c r="L23" s="56">
        <f t="shared" si="0"/>
        <v>0</v>
      </c>
      <c r="M23" s="3"/>
      <c r="N23" s="62"/>
      <c r="O23" s="3"/>
      <c r="P23" s="2"/>
      <c r="Q23" s="7"/>
      <c r="R23" s="1"/>
      <c r="S23" s="7"/>
      <c r="T23" s="1"/>
      <c r="U23" s="7"/>
      <c r="V23" s="1"/>
      <c r="W23" s="7"/>
      <c r="X23" s="7"/>
      <c r="Y23" s="7"/>
      <c r="Z23" s="7"/>
      <c r="AA23" s="7"/>
      <c r="AB23" s="7"/>
      <c r="AC23" s="7"/>
      <c r="AD23" s="7"/>
      <c r="AE23" s="7"/>
      <c r="AF23" s="7"/>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c r="CA23" s="7"/>
      <c r="CB23" s="7"/>
      <c r="CC23" s="7"/>
      <c r="CD23" s="7"/>
      <c r="CE23" s="7"/>
      <c r="CF23" s="7"/>
      <c r="CG23" s="7"/>
      <c r="CH23" s="7"/>
      <c r="CI23" s="7"/>
      <c r="CJ23" s="7"/>
      <c r="CK23" s="7"/>
      <c r="CL23" s="7"/>
      <c r="CM23" s="7"/>
      <c r="CN23" s="7"/>
      <c r="CO23" s="7"/>
      <c r="CP23" s="7"/>
      <c r="CQ23" s="7"/>
      <c r="CR23" s="7"/>
      <c r="CS23" s="7"/>
      <c r="CT23" s="7"/>
      <c r="CU23" s="7"/>
      <c r="CV23" s="7"/>
      <c r="CW23" s="7"/>
      <c r="CX23" s="7"/>
      <c r="CY23" s="7"/>
      <c r="CZ23" s="7"/>
      <c r="DA23" s="7"/>
      <c r="DB23" s="7"/>
      <c r="DC23" s="7"/>
      <c r="DD23" s="7"/>
      <c r="DE23" s="7"/>
      <c r="DF23" s="7"/>
      <c r="DG23" s="7"/>
      <c r="DH23" s="7"/>
      <c r="DI23" s="7"/>
      <c r="DJ23" s="7"/>
      <c r="DK23" s="7"/>
      <c r="DL23" s="7"/>
      <c r="DM23" s="7"/>
      <c r="DN23" s="7"/>
      <c r="DO23" s="7"/>
      <c r="DP23" s="7"/>
      <c r="DQ23" s="7"/>
      <c r="DR23" s="7"/>
      <c r="DS23" s="7"/>
      <c r="DT23" s="7"/>
      <c r="DU23" s="7"/>
      <c r="DV23" s="7"/>
      <c r="DW23" s="7"/>
      <c r="DX23" s="7"/>
      <c r="DY23" s="7"/>
      <c r="DZ23" s="7"/>
      <c r="EA23" s="7"/>
      <c r="EB23" s="7"/>
      <c r="EC23" s="7"/>
      <c r="ED23" s="7"/>
      <c r="EE23" s="7"/>
      <c r="EF23" s="7"/>
      <c r="EG23" s="7"/>
      <c r="EH23" s="7"/>
      <c r="EI23" s="7"/>
      <c r="EJ23" s="7"/>
      <c r="EK23" s="7"/>
      <c r="EL23" s="7"/>
      <c r="EM23" s="7"/>
      <c r="EN23" s="7"/>
      <c r="EO23" s="7"/>
      <c r="EP23" s="7"/>
      <c r="EQ23" s="7"/>
      <c r="ER23" s="7"/>
      <c r="ES23" s="7"/>
      <c r="ET23" s="7"/>
      <c r="EU23" s="7"/>
      <c r="EV23" s="7"/>
      <c r="EW23" s="7"/>
      <c r="EX23" s="7"/>
      <c r="EY23" s="7"/>
      <c r="EZ23" s="7"/>
      <c r="FA23" s="7"/>
      <c r="FB23" s="7"/>
      <c r="FC23" s="7"/>
      <c r="FD23" s="7"/>
      <c r="FE23" s="7"/>
      <c r="FF23" s="7"/>
      <c r="FG23" s="7"/>
      <c r="FH23" s="7"/>
      <c r="FI23" s="7"/>
      <c r="FJ23" s="7"/>
      <c r="FK23" s="7"/>
      <c r="FL23" s="7"/>
      <c r="FM23" s="7"/>
      <c r="FN23" s="7"/>
      <c r="FO23" s="7"/>
      <c r="FP23" s="7"/>
      <c r="FQ23" s="7"/>
      <c r="FR23" s="7"/>
      <c r="FS23" s="7"/>
      <c r="FT23" s="7"/>
      <c r="FU23" s="7"/>
      <c r="FV23" s="7"/>
      <c r="FW23" s="7"/>
      <c r="FX23" s="7"/>
      <c r="FY23" s="7"/>
      <c r="FZ23" s="7"/>
      <c r="GA23" s="7"/>
      <c r="GB23" s="7"/>
      <c r="GC23" s="7"/>
      <c r="GD23" s="7"/>
      <c r="GE23" s="7"/>
      <c r="GF23" s="7"/>
      <c r="GG23" s="7"/>
      <c r="GH23" s="7"/>
      <c r="GI23" s="7"/>
      <c r="GJ23" s="7"/>
      <c r="GK23" s="7"/>
      <c r="GL23" s="7"/>
      <c r="GM23" s="7"/>
      <c r="GN23" s="7"/>
      <c r="GO23" s="7"/>
      <c r="GP23" s="7"/>
      <c r="GQ23" s="7"/>
      <c r="GR23" s="7"/>
      <c r="GS23" s="7"/>
      <c r="GT23" s="7"/>
      <c r="GU23" s="7"/>
      <c r="GV23" s="7"/>
      <c r="GW23" s="7"/>
      <c r="GX23" s="7"/>
      <c r="GY23" s="7"/>
      <c r="GZ23" s="7"/>
      <c r="HA23" s="7"/>
      <c r="HB23" s="7"/>
      <c r="HC23" s="7"/>
      <c r="HD23" s="7"/>
      <c r="HE23" s="7"/>
      <c r="HF23" s="7"/>
      <c r="HG23" s="7"/>
      <c r="HH23" s="7"/>
      <c r="HI23" s="7"/>
      <c r="HJ23" s="7"/>
      <c r="HK23" s="7"/>
      <c r="HL23" s="7"/>
      <c r="HM23" s="7"/>
      <c r="HN23" s="7"/>
      <c r="HO23" s="7"/>
      <c r="HP23" s="7"/>
      <c r="HQ23" s="7"/>
      <c r="HR23" s="7"/>
      <c r="HS23" s="7"/>
      <c r="HT23" s="7"/>
      <c r="HU23" s="7"/>
      <c r="HV23" s="7"/>
      <c r="HW23" s="7"/>
      <c r="HX23" s="7"/>
      <c r="HY23" s="7"/>
      <c r="HZ23" s="7"/>
      <c r="IA23" s="7"/>
      <c r="IB23" s="7"/>
      <c r="IC23" s="7"/>
      <c r="ID23" s="7"/>
      <c r="IE23" s="7"/>
      <c r="IF23" s="7"/>
      <c r="IG23" s="7"/>
      <c r="IH23" s="7"/>
      <c r="II23" s="7"/>
      <c r="IJ23" s="7"/>
      <c r="IK23" s="7"/>
      <c r="IL23" s="7"/>
      <c r="IM23" s="7"/>
      <c r="IN23" s="7"/>
      <c r="IO23" s="7"/>
      <c r="IP23" s="7"/>
      <c r="IQ23" s="7"/>
      <c r="IR23" s="7"/>
      <c r="IS23" s="7"/>
      <c r="IT23" s="7"/>
      <c r="IU23" s="7"/>
      <c r="IV23" s="7"/>
      <c r="IW23" s="7"/>
      <c r="IX23" s="7"/>
      <c r="IY23" s="7"/>
    </row>
    <row r="24" spans="1:259" s="8" customFormat="1" ht="23" customHeight="1">
      <c r="A24" s="7"/>
      <c r="B24" s="3"/>
      <c r="C24" s="12"/>
      <c r="D24" s="12"/>
      <c r="E24" s="66"/>
      <c r="F24" s="64"/>
      <c r="G24" s="65"/>
      <c r="H24" s="65"/>
      <c r="I24" s="65"/>
      <c r="J24" s="65"/>
      <c r="K24" s="63"/>
      <c r="L24" s="56">
        <f t="shared" si="0"/>
        <v>0</v>
      </c>
      <c r="M24" s="3"/>
      <c r="N24" s="62"/>
      <c r="O24" s="3"/>
      <c r="P24" s="2"/>
      <c r="Q24" s="7"/>
      <c r="R24" s="1"/>
      <c r="S24" s="7"/>
      <c r="T24" s="1"/>
      <c r="U24" s="7"/>
      <c r="V24" s="1"/>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c r="CA24" s="7"/>
      <c r="CB24" s="7"/>
      <c r="CC24" s="7"/>
      <c r="CD24" s="7"/>
      <c r="CE24" s="7"/>
      <c r="CF24" s="7"/>
      <c r="CG24" s="7"/>
      <c r="CH24" s="7"/>
      <c r="CI24" s="7"/>
      <c r="CJ24" s="7"/>
      <c r="CK24" s="7"/>
      <c r="CL24" s="7"/>
      <c r="CM24" s="7"/>
      <c r="CN24" s="7"/>
      <c r="CO24" s="7"/>
      <c r="CP24" s="7"/>
      <c r="CQ24" s="7"/>
      <c r="CR24" s="7"/>
      <c r="CS24" s="7"/>
      <c r="CT24" s="7"/>
      <c r="CU24" s="7"/>
      <c r="CV24" s="7"/>
      <c r="CW24" s="7"/>
      <c r="CX24" s="7"/>
      <c r="CY24" s="7"/>
      <c r="CZ24" s="7"/>
      <c r="DA24" s="7"/>
      <c r="DB24" s="7"/>
      <c r="DC24" s="7"/>
      <c r="DD24" s="7"/>
      <c r="DE24" s="7"/>
      <c r="DF24" s="7"/>
      <c r="DG24" s="7"/>
      <c r="DH24" s="7"/>
      <c r="DI24" s="7"/>
      <c r="DJ24" s="7"/>
      <c r="DK24" s="7"/>
      <c r="DL24" s="7"/>
      <c r="DM24" s="7"/>
      <c r="DN24" s="7"/>
      <c r="DO24" s="7"/>
      <c r="DP24" s="7"/>
      <c r="DQ24" s="7"/>
      <c r="DR24" s="7"/>
      <c r="DS24" s="7"/>
      <c r="DT24" s="7"/>
      <c r="DU24" s="7"/>
      <c r="DV24" s="7"/>
      <c r="DW24" s="7"/>
      <c r="DX24" s="7"/>
      <c r="DY24" s="7"/>
      <c r="DZ24" s="7"/>
      <c r="EA24" s="7"/>
      <c r="EB24" s="7"/>
      <c r="EC24" s="7"/>
      <c r="ED24" s="7"/>
      <c r="EE24" s="7"/>
      <c r="EF24" s="7"/>
      <c r="EG24" s="7"/>
      <c r="EH24" s="7"/>
      <c r="EI24" s="7"/>
      <c r="EJ24" s="7"/>
      <c r="EK24" s="7"/>
      <c r="EL24" s="7"/>
      <c r="EM24" s="7"/>
      <c r="EN24" s="7"/>
      <c r="EO24" s="7"/>
      <c r="EP24" s="7"/>
      <c r="EQ24" s="7"/>
      <c r="ER24" s="7"/>
      <c r="ES24" s="7"/>
      <c r="ET24" s="7"/>
      <c r="EU24" s="7"/>
      <c r="EV24" s="7"/>
      <c r="EW24" s="7"/>
      <c r="EX24" s="7"/>
      <c r="EY24" s="7"/>
      <c r="EZ24" s="7"/>
      <c r="FA24" s="7"/>
      <c r="FB24" s="7"/>
      <c r="FC24" s="7"/>
      <c r="FD24" s="7"/>
      <c r="FE24" s="7"/>
      <c r="FF24" s="7"/>
      <c r="FG24" s="7"/>
      <c r="FH24" s="7"/>
      <c r="FI24" s="7"/>
      <c r="FJ24" s="7"/>
      <c r="FK24" s="7"/>
      <c r="FL24" s="7"/>
      <c r="FM24" s="7"/>
      <c r="FN24" s="7"/>
      <c r="FO24" s="7"/>
      <c r="FP24" s="7"/>
      <c r="FQ24" s="7"/>
      <c r="FR24" s="7"/>
      <c r="FS24" s="7"/>
      <c r="FT24" s="7"/>
      <c r="FU24" s="7"/>
      <c r="FV24" s="7"/>
      <c r="FW24" s="7"/>
      <c r="FX24" s="7"/>
      <c r="FY24" s="7"/>
      <c r="FZ24" s="7"/>
      <c r="GA24" s="7"/>
      <c r="GB24" s="7"/>
      <c r="GC24" s="7"/>
      <c r="GD24" s="7"/>
      <c r="GE24" s="7"/>
      <c r="GF24" s="7"/>
      <c r="GG24" s="7"/>
      <c r="GH24" s="7"/>
      <c r="GI24" s="7"/>
      <c r="GJ24" s="7"/>
      <c r="GK24" s="7"/>
      <c r="GL24" s="7"/>
      <c r="GM24" s="7"/>
      <c r="GN24" s="7"/>
      <c r="GO24" s="7"/>
      <c r="GP24" s="7"/>
      <c r="GQ24" s="7"/>
      <c r="GR24" s="7"/>
      <c r="GS24" s="7"/>
      <c r="GT24" s="7"/>
      <c r="GU24" s="7"/>
      <c r="GV24" s="7"/>
      <c r="GW24" s="7"/>
      <c r="GX24" s="7"/>
      <c r="GY24" s="7"/>
      <c r="GZ24" s="7"/>
      <c r="HA24" s="7"/>
      <c r="HB24" s="7"/>
      <c r="HC24" s="7"/>
      <c r="HD24" s="7"/>
      <c r="HE24" s="7"/>
      <c r="HF24" s="7"/>
      <c r="HG24" s="7"/>
      <c r="HH24" s="7"/>
      <c r="HI24" s="7"/>
      <c r="HJ24" s="7"/>
      <c r="HK24" s="7"/>
      <c r="HL24" s="7"/>
      <c r="HM24" s="7"/>
      <c r="HN24" s="7"/>
      <c r="HO24" s="7"/>
      <c r="HP24" s="7"/>
      <c r="HQ24" s="7"/>
      <c r="HR24" s="7"/>
      <c r="HS24" s="7"/>
      <c r="HT24" s="7"/>
      <c r="HU24" s="7"/>
      <c r="HV24" s="7"/>
      <c r="HW24" s="7"/>
      <c r="HX24" s="7"/>
      <c r="HY24" s="7"/>
      <c r="HZ24" s="7"/>
      <c r="IA24" s="7"/>
      <c r="IB24" s="7"/>
      <c r="IC24" s="7"/>
      <c r="ID24" s="7"/>
      <c r="IE24" s="7"/>
      <c r="IF24" s="7"/>
      <c r="IG24" s="7"/>
      <c r="IH24" s="7"/>
      <c r="II24" s="7"/>
      <c r="IJ24" s="7"/>
      <c r="IK24" s="7"/>
      <c r="IL24" s="7"/>
      <c r="IM24" s="7"/>
      <c r="IN24" s="7"/>
      <c r="IO24" s="7"/>
      <c r="IP24" s="7"/>
      <c r="IQ24" s="7"/>
      <c r="IR24" s="7"/>
      <c r="IS24" s="7"/>
      <c r="IT24" s="7"/>
      <c r="IU24" s="7"/>
      <c r="IV24" s="7"/>
      <c r="IW24" s="7"/>
      <c r="IX24" s="7"/>
      <c r="IY24" s="7"/>
    </row>
    <row r="25" spans="1:259">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row>
    <row r="26" spans="1:259" ht="25" customHeight="1">
      <c r="A26" s="1"/>
      <c r="E26" s="74" t="s">
        <v>59</v>
      </c>
      <c r="F26" s="74"/>
      <c r="G26" s="74"/>
      <c r="I26" s="74" t="s">
        <v>60</v>
      </c>
      <c r="J26" s="74"/>
      <c r="K26" s="74"/>
      <c r="L26" s="47"/>
      <c r="M26" s="72" t="s">
        <v>61</v>
      </c>
      <c r="N26" s="72"/>
      <c r="O26" s="72"/>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row>
    <row r="27" spans="1:259" s="14" customFormat="1" ht="23" customHeight="1">
      <c r="E27" s="30" t="s">
        <v>32</v>
      </c>
      <c r="F27" s="31" t="s">
        <v>62</v>
      </c>
      <c r="G27" s="31" t="s">
        <v>2</v>
      </c>
      <c r="I27" s="30" t="s">
        <v>0</v>
      </c>
      <c r="J27" s="31" t="s">
        <v>62</v>
      </c>
      <c r="K27" s="31" t="s">
        <v>2</v>
      </c>
      <c r="M27" s="30" t="s">
        <v>0</v>
      </c>
      <c r="N27" s="31" t="s">
        <v>62</v>
      </c>
      <c r="O27" s="31" t="s">
        <v>2</v>
      </c>
    </row>
    <row r="28" spans="1:259" s="14" customFormat="1" ht="23" customHeight="1">
      <c r="E28" s="40" t="s">
        <v>39</v>
      </c>
      <c r="F28" s="24">
        <f>COUNTIF(M10:M24, "Research")</f>
        <v>0</v>
      </c>
      <c r="G28" s="25" t="str">
        <f>IFERROR(F28/F34,"")</f>
        <v/>
      </c>
      <c r="I28" s="21" t="s">
        <v>40</v>
      </c>
      <c r="J28" s="24">
        <f>COUNTIF(N10:N24, "Not Started")</f>
        <v>0</v>
      </c>
      <c r="K28" s="25" t="str">
        <f>IFERROR(J28/J34,"")</f>
        <v/>
      </c>
      <c r="M28" s="46" t="s">
        <v>63</v>
      </c>
      <c r="N28" s="24">
        <f>COUNTIF(O10:O24, "Internal")</f>
        <v>0</v>
      </c>
      <c r="O28" s="25" t="str">
        <f>IFERROR(N28/N31,"")</f>
        <v/>
      </c>
    </row>
    <row r="29" spans="1:259" s="14" customFormat="1" ht="23" customHeight="1">
      <c r="E29" s="41" t="s">
        <v>45</v>
      </c>
      <c r="F29" s="24">
        <f>COUNTIF(M10:M24, "Approval")</f>
        <v>0</v>
      </c>
      <c r="G29" s="25" t="str">
        <f>IFERROR(F29/F34,"")</f>
        <v/>
      </c>
      <c r="I29" s="3" t="s">
        <v>37</v>
      </c>
      <c r="J29" s="24">
        <f>COUNTIF(N10:N24, "In Progress")</f>
        <v>0</v>
      </c>
      <c r="K29" s="25" t="str">
        <f>IFERROR(J29/J34,"")</f>
        <v/>
      </c>
      <c r="M29" s="38" t="s">
        <v>64</v>
      </c>
      <c r="N29" s="24">
        <f>COUNTIF(O10:O24, "External")</f>
        <v>0</v>
      </c>
      <c r="O29" s="25" t="str">
        <f>IFERROR(N29/N31,"")</f>
        <v/>
      </c>
    </row>
    <row r="30" spans="1:259" s="14" customFormat="1" ht="23" customHeight="1" thickBot="1">
      <c r="E30" s="42" t="s">
        <v>36</v>
      </c>
      <c r="F30" s="24">
        <f>COUNTIF(M10:M24, "Develop")</f>
        <v>0</v>
      </c>
      <c r="G30" s="25" t="str">
        <f>IFERROR(F30/F34,"")</f>
        <v/>
      </c>
      <c r="I30" s="20" t="s">
        <v>43</v>
      </c>
      <c r="J30" s="24">
        <f>COUNTIF(N10:N24, "Complete")</f>
        <v>0</v>
      </c>
      <c r="K30" s="25" t="str">
        <f>IFERROR(J30/J34,"")</f>
        <v/>
      </c>
      <c r="M30" s="39" t="s">
        <v>5</v>
      </c>
      <c r="N30" s="26">
        <f>COUNTIF(O10:O24, "Hybrid")</f>
        <v>0</v>
      </c>
      <c r="O30" s="27" t="str">
        <f>IFERROR(N30/N31,"")</f>
        <v/>
      </c>
    </row>
    <row r="31" spans="1:259" s="14" customFormat="1" ht="23" customHeight="1">
      <c r="E31" s="43" t="s">
        <v>6</v>
      </c>
      <c r="F31" s="24">
        <f>COUNTIF(M10:M24, "Test")</f>
        <v>0</v>
      </c>
      <c r="G31" s="25" t="str">
        <f>IFERROR(F31/F34,"")</f>
        <v/>
      </c>
      <c r="I31" s="21" t="s">
        <v>50</v>
      </c>
      <c r="J31" s="24">
        <f>COUNTIF(N10:N24, "Overdue")</f>
        <v>0</v>
      </c>
      <c r="K31" s="25" t="str">
        <f>IFERROR(J31/J34,"")</f>
        <v/>
      </c>
      <c r="M31" s="23" t="s">
        <v>65</v>
      </c>
      <c r="N31" s="28">
        <f>SUM(N26:N30)</f>
        <v>0</v>
      </c>
      <c r="O31" s="29">
        <f>SUM(O26:O30)</f>
        <v>0</v>
      </c>
    </row>
    <row r="32" spans="1:259" s="14" customFormat="1" ht="25" customHeight="1">
      <c r="E32" s="44" t="s">
        <v>52</v>
      </c>
      <c r="F32" s="24">
        <f>COUNTIF(M10:M24, "Execute")</f>
        <v>0</v>
      </c>
      <c r="G32" s="25" t="str">
        <f>IFERROR(F32/F34,"")</f>
        <v/>
      </c>
      <c r="I32" s="21" t="s">
        <v>47</v>
      </c>
      <c r="J32" s="24">
        <f>COUNTIF(N10:N24, "Overdue")</f>
        <v>0</v>
      </c>
      <c r="K32" s="25" t="str">
        <f>IFERROR(J32/J34,"")</f>
        <v/>
      </c>
    </row>
    <row r="33" spans="1:259" s="14" customFormat="1" ht="25" customHeight="1" thickBot="1">
      <c r="E33" s="45" t="s">
        <v>42</v>
      </c>
      <c r="F33" s="26">
        <f>COUNTIF(M10:M24, "Launch")</f>
        <v>0</v>
      </c>
      <c r="G33" s="27" t="str">
        <f>IFERROR(F33/F34,"")</f>
        <v/>
      </c>
      <c r="I33" s="22" t="s">
        <v>49</v>
      </c>
      <c r="J33" s="26">
        <f>COUNTIF(N10:N24, "On Hold")</f>
        <v>0</v>
      </c>
      <c r="K33" s="27" t="str">
        <f>IFERROR(J33/J34,"")</f>
        <v/>
      </c>
    </row>
    <row r="34" spans="1:259" s="14" customFormat="1" ht="25" customHeight="1">
      <c r="E34" s="23" t="s">
        <v>65</v>
      </c>
      <c r="F34" s="28">
        <f>SUM(F28:F33)</f>
        <v>0</v>
      </c>
      <c r="G34" s="29">
        <f>SUM(G28:G33)</f>
        <v>0</v>
      </c>
      <c r="I34" s="23" t="s">
        <v>65</v>
      </c>
      <c r="J34" s="28">
        <f>SUM(J29:J33)</f>
        <v>0</v>
      </c>
      <c r="K34" s="29">
        <f>SUM(K29:K33)</f>
        <v>0</v>
      </c>
    </row>
    <row r="35" spans="1:259" s="14" customFormat="1"/>
    <row r="36" spans="1:259">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row>
    <row r="37" spans="1:259">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c r="IY37" s="1"/>
    </row>
    <row r="38" spans="1:259">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c r="IY38" s="1"/>
    </row>
    <row r="39" spans="1:259">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c r="IY39" s="1"/>
    </row>
    <row r="40" spans="1:259">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row>
    <row r="41" spans="1:259">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row>
    <row r="42" spans="1:259">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c r="IY42" s="1"/>
    </row>
    <row r="43" spans="1:259">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c r="IY43" s="1"/>
    </row>
    <row r="44" spans="1:259">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c r="IY44" s="1"/>
    </row>
    <row r="45" spans="1:259">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c r="IY45" s="1"/>
    </row>
    <row r="46" spans="1:259">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c r="IY46" s="1"/>
    </row>
    <row r="47" spans="1:259">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row>
    <row r="48" spans="1:259">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row>
    <row r="49" spans="1:259">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c r="IY49" s="1"/>
    </row>
    <row r="50" spans="1:259">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c r="IY50" s="1"/>
    </row>
    <row r="51" spans="1:259">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c r="IY51" s="1"/>
    </row>
    <row r="52" spans="1:259">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c r="IY52" s="1"/>
    </row>
    <row r="53" spans="1:259">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c r="IY53" s="1"/>
    </row>
    <row r="54" spans="1:259">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c r="IY54" s="1"/>
    </row>
    <row r="55" spans="1:259">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c r="IY55" s="1"/>
    </row>
    <row r="56" spans="1:259">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c r="IY56" s="1"/>
    </row>
    <row r="57" spans="1:259">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row>
    <row r="58" spans="1:259">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row>
    <row r="59" spans="1:259">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row>
    <row r="60" spans="1:259">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row>
    <row r="61" spans="1:259">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row>
    <row r="62" spans="1:259">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c r="IY62" s="1"/>
    </row>
    <row r="63" spans="1:259">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c r="IY63" s="1"/>
    </row>
    <row r="64" spans="1:259">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c r="IY64" s="1"/>
    </row>
    <row r="65" spans="1:259">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c r="IY65" s="1"/>
    </row>
    <row r="66" spans="1:259">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c r="IY66" s="1"/>
    </row>
    <row r="67" spans="1:259">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c r="IY67" s="1"/>
    </row>
    <row r="68" spans="1:259">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c r="IY68" s="1"/>
    </row>
    <row r="69" spans="1:259">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c r="IY69" s="1"/>
    </row>
    <row r="70" spans="1:259">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c r="IY70" s="1"/>
    </row>
    <row r="71" spans="1:259">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c r="IY71" s="1"/>
    </row>
    <row r="72" spans="1:259">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c r="IY72" s="1"/>
    </row>
    <row r="73" spans="1:259">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c r="IY73" s="1"/>
    </row>
    <row r="74" spans="1:259">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c r="IY74" s="1"/>
    </row>
    <row r="75" spans="1:259">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c r="IY75" s="1"/>
    </row>
    <row r="76" spans="1:259">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c r="IY76" s="1"/>
    </row>
    <row r="77" spans="1:259">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c r="IY77" s="1"/>
    </row>
    <row r="78" spans="1:259">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c r="IY78" s="1"/>
    </row>
    <row r="79" spans="1:259">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c r="IY79" s="1"/>
    </row>
    <row r="80" spans="1:259">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c r="IY80" s="1"/>
    </row>
    <row r="81" spans="1:259">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c r="IY81" s="1"/>
    </row>
    <row r="82" spans="1:259">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c r="IY82" s="1"/>
    </row>
    <row r="83" spans="1:259">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c r="IY83" s="1"/>
    </row>
    <row r="84" spans="1:259">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c r="IY84" s="1"/>
    </row>
    <row r="85" spans="1:259">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c r="IY85" s="1"/>
    </row>
    <row r="86" spans="1:259">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c r="IY86" s="1"/>
    </row>
    <row r="87" spans="1:259">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c r="IY87" s="1"/>
    </row>
    <row r="88" spans="1:259">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c r="IY88" s="1"/>
    </row>
    <row r="89" spans="1:259">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c r="IY89" s="1"/>
    </row>
    <row r="90" spans="1:259">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c r="IY90" s="1"/>
    </row>
    <row r="91" spans="1:259">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c r="IY91" s="1"/>
    </row>
    <row r="92" spans="1:259">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c r="IY92" s="1"/>
    </row>
    <row r="93" spans="1:259">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c r="IY93" s="1"/>
    </row>
    <row r="94" spans="1:259">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c r="IY94" s="1"/>
    </row>
    <row r="95" spans="1:259">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c r="IY95" s="1"/>
    </row>
    <row r="96" spans="1:259">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c r="IY96" s="1"/>
    </row>
    <row r="97" spans="1:259">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c r="IY97" s="1"/>
    </row>
    <row r="98" spans="1:259">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c r="IY98" s="1"/>
    </row>
    <row r="99" spans="1:259">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c r="IY99" s="1"/>
    </row>
    <row r="100" spans="1:259">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c r="IY100" s="1"/>
    </row>
    <row r="101" spans="1:259">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c r="IY101" s="1"/>
    </row>
    <row r="102" spans="1:259">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c r="IY102" s="1"/>
    </row>
    <row r="103" spans="1:259">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c r="IY103" s="1"/>
    </row>
    <row r="104" spans="1:259">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c r="IY104" s="1"/>
    </row>
    <row r="105" spans="1:259">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c r="IY105" s="1"/>
    </row>
    <row r="106" spans="1:259">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c r="IY106" s="1"/>
    </row>
    <row r="107" spans="1:259">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c r="IY107" s="1"/>
    </row>
    <row r="108" spans="1:259">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c r="IY108" s="1"/>
    </row>
    <row r="109" spans="1:259">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c r="IY109" s="1"/>
    </row>
    <row r="110" spans="1:259">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c r="IY110" s="1"/>
    </row>
    <row r="111" spans="1:259">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c r="IY111" s="1"/>
    </row>
    <row r="112" spans="1:259">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c r="IY112" s="1"/>
    </row>
    <row r="113" spans="1:259">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c r="IY113" s="1"/>
    </row>
    <row r="114" spans="1:259">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c r="IY114" s="1"/>
    </row>
    <row r="115" spans="1:259">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c r="IY115" s="1"/>
    </row>
    <row r="116" spans="1:259">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c r="IY116" s="1"/>
    </row>
    <row r="117" spans="1:259">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c r="IY117" s="1"/>
    </row>
    <row r="118" spans="1:259">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c r="IY118" s="1"/>
    </row>
    <row r="119" spans="1:259">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c r="IY119" s="1"/>
    </row>
    <row r="120" spans="1:259">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c r="IY120" s="1"/>
    </row>
    <row r="121" spans="1:259">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c r="IY121" s="1"/>
    </row>
    <row r="122" spans="1:259">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c r="IY122" s="1"/>
    </row>
    <row r="123" spans="1:259">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c r="IY123" s="1"/>
    </row>
    <row r="124" spans="1:259">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c r="IY124" s="1"/>
    </row>
    <row r="125" spans="1:259">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c r="IY125" s="1"/>
    </row>
    <row r="126" spans="1:259">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c r="IY126" s="1"/>
    </row>
    <row r="127" spans="1:259">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c r="IY127" s="1"/>
    </row>
    <row r="128" spans="1:259">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c r="IY128" s="1"/>
    </row>
    <row r="129" spans="1:259">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c r="IY129" s="1"/>
    </row>
    <row r="130" spans="1:259">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c r="IY130" s="1"/>
    </row>
    <row r="131" spans="1:259">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c r="IY131" s="1"/>
    </row>
    <row r="132" spans="1:259">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c r="IY132" s="1"/>
    </row>
    <row r="133" spans="1:259">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c r="IY133" s="1"/>
    </row>
    <row r="134" spans="1:259">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c r="IY134" s="1"/>
    </row>
    <row r="135" spans="1:259">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c r="IY135" s="1"/>
    </row>
    <row r="136" spans="1:259">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c r="IY136" s="1"/>
    </row>
    <row r="137" spans="1:259">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c r="IY137" s="1"/>
    </row>
    <row r="138" spans="1:259">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c r="IY138" s="1"/>
    </row>
    <row r="139" spans="1:259">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c r="IY139" s="1"/>
    </row>
    <row r="140" spans="1:259">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c r="IY140" s="1"/>
    </row>
    <row r="141" spans="1:259">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c r="IY141" s="1"/>
    </row>
    <row r="142" spans="1:259">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c r="IY142" s="1"/>
    </row>
    <row r="143" spans="1:259">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c r="IY143" s="1"/>
    </row>
    <row r="144" spans="1:259">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c r="IY144" s="1"/>
    </row>
    <row r="145" spans="1:259">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c r="IY145" s="1"/>
    </row>
    <row r="146" spans="1:259">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c r="IY146" s="1"/>
    </row>
    <row r="147" spans="1:259">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c r="IY147" s="1"/>
    </row>
    <row r="148" spans="1:259">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c r="IY148" s="1"/>
    </row>
    <row r="149" spans="1:259">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c r="IY149" s="1"/>
    </row>
    <row r="150" spans="1:259">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c r="IY150" s="1"/>
    </row>
    <row r="151" spans="1:259">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c r="IY151" s="1"/>
    </row>
    <row r="152" spans="1:259">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c r="IY152" s="1"/>
    </row>
    <row r="153" spans="1:259">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c r="IY153" s="1"/>
    </row>
    <row r="154" spans="1:259">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c r="IY154" s="1"/>
    </row>
    <row r="155" spans="1:259">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c r="IY155" s="1"/>
    </row>
    <row r="156" spans="1:259">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c r="IY156" s="1"/>
    </row>
    <row r="157" spans="1:259">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c r="IY157" s="1"/>
    </row>
    <row r="158" spans="1:259">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c r="IY158" s="1"/>
    </row>
    <row r="159" spans="1:259">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c r="IY159" s="1"/>
    </row>
    <row r="160" spans="1:259">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c r="IY160" s="1"/>
    </row>
    <row r="161" spans="1:259">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c r="IY161" s="1"/>
    </row>
    <row r="162" spans="1:259">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c r="IY162" s="1"/>
    </row>
    <row r="163" spans="1:259">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c r="IY163" s="1"/>
    </row>
    <row r="164" spans="1:259">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c r="IY164" s="1"/>
    </row>
    <row r="165" spans="1:259">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c r="IY165" s="1"/>
    </row>
    <row r="166" spans="1:259">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c r="IY166" s="1"/>
    </row>
    <row r="167" spans="1:259">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c r="IY167" s="1"/>
    </row>
    <row r="168" spans="1:259">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c r="IY168" s="1"/>
    </row>
    <row r="169" spans="1:259">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c r="IY169" s="1"/>
    </row>
    <row r="170" spans="1:259">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c r="IY170" s="1"/>
    </row>
    <row r="171" spans="1:259">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c r="IY171" s="1"/>
    </row>
    <row r="172" spans="1:259">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c r="IY172" s="1"/>
    </row>
    <row r="173" spans="1:259">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c r="IY173" s="1"/>
    </row>
    <row r="174" spans="1:259">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c r="IY174" s="1"/>
    </row>
    <row r="175" spans="1:259">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c r="IY175" s="1"/>
    </row>
    <row r="176" spans="1:259">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c r="IY176" s="1"/>
    </row>
    <row r="177" spans="1:259">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c r="IY177" s="1"/>
    </row>
    <row r="178" spans="1:259">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c r="IY178" s="1"/>
    </row>
    <row r="179" spans="1:259">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c r="IY179" s="1"/>
    </row>
    <row r="180" spans="1:259">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c r="IY180" s="1"/>
    </row>
    <row r="181" spans="1:259">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c r="IY181" s="1"/>
    </row>
    <row r="182" spans="1:259">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c r="IY182" s="1"/>
    </row>
    <row r="183" spans="1:259">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c r="IY183" s="1"/>
    </row>
    <row r="184" spans="1:259">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c r="IY184" s="1"/>
    </row>
    <row r="185" spans="1:259">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c r="IY185" s="1"/>
    </row>
    <row r="186" spans="1:259">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c r="IY186" s="1"/>
    </row>
    <row r="187" spans="1:259">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c r="IY187" s="1"/>
    </row>
    <row r="188" spans="1:259">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c r="IY188" s="1"/>
    </row>
    <row r="189" spans="1:259">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c r="IY189" s="1"/>
    </row>
    <row r="190" spans="1:259">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c r="IY190" s="1"/>
    </row>
    <row r="191" spans="1:259">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c r="IY191" s="1"/>
    </row>
    <row r="192" spans="1:259">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c r="IY192" s="1"/>
    </row>
    <row r="193" spans="1:259">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c r="IY193" s="1"/>
    </row>
    <row r="194" spans="1:259">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c r="IY194" s="1"/>
    </row>
    <row r="195" spans="1:259">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c r="IY195" s="1"/>
    </row>
    <row r="196" spans="1:259">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c r="IY196" s="1"/>
    </row>
    <row r="197" spans="1:259">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c r="IY197" s="1"/>
    </row>
    <row r="198" spans="1:259">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c r="IY198" s="1"/>
    </row>
    <row r="199" spans="1:259">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c r="IY199" s="1"/>
    </row>
    <row r="200" spans="1:259">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c r="IY200" s="1"/>
    </row>
    <row r="201" spans="1:259">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c r="IY201" s="1"/>
    </row>
    <row r="202" spans="1:259">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c r="IY202" s="1"/>
    </row>
    <row r="203" spans="1:259">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c r="IY203" s="1"/>
    </row>
    <row r="204" spans="1:259">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c r="IY204" s="1"/>
    </row>
    <row r="205" spans="1:259">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c r="IY205" s="1"/>
    </row>
    <row r="206" spans="1:259">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c r="IY206" s="1"/>
    </row>
    <row r="207" spans="1:259">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c r="IY207" s="1"/>
    </row>
    <row r="208" spans="1:259">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c r="IY208" s="1"/>
    </row>
    <row r="209" spans="1:259">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c r="IY209" s="1"/>
    </row>
    <row r="210" spans="1:259">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c r="IY210" s="1"/>
    </row>
    <row r="211" spans="1:259">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c r="IY211" s="1"/>
    </row>
    <row r="212" spans="1:259">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c r="IY212" s="1"/>
    </row>
    <row r="213" spans="1:259">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c r="IY213" s="1"/>
    </row>
    <row r="214" spans="1:259">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c r="IY214" s="1"/>
    </row>
    <row r="215" spans="1:259">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c r="IY215" s="1"/>
    </row>
    <row r="216" spans="1:259">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c r="IY216" s="1"/>
    </row>
    <row r="217" spans="1:259">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c r="IY217" s="1"/>
    </row>
    <row r="218" spans="1:259">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c r="IY218" s="1"/>
    </row>
    <row r="219" spans="1:259">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c r="IY219" s="1"/>
    </row>
    <row r="220" spans="1:259">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c r="IY220" s="1"/>
    </row>
    <row r="221" spans="1:259">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c r="IY221" s="1"/>
    </row>
    <row r="222" spans="1:259">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c r="IY222" s="1"/>
    </row>
    <row r="223" spans="1:259">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c r="IY223" s="1"/>
    </row>
    <row r="224" spans="1:259">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c r="IY224" s="1"/>
    </row>
    <row r="225" spans="1:259">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c r="IY225" s="1"/>
    </row>
    <row r="226" spans="1:259">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c r="IY226" s="1"/>
    </row>
    <row r="227" spans="1:259">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c r="IY227" s="1"/>
    </row>
    <row r="228" spans="1:259">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c r="IY228" s="1"/>
    </row>
    <row r="229" spans="1:259">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c r="IY229" s="1"/>
    </row>
    <row r="230" spans="1:259">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c r="IY230" s="1"/>
    </row>
    <row r="231" spans="1:259">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c r="IY231" s="1"/>
    </row>
    <row r="232" spans="1:259">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c r="IY232" s="1"/>
    </row>
    <row r="233" spans="1:259">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c r="IY233" s="1"/>
    </row>
    <row r="234" spans="1:259">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c r="IY234" s="1"/>
    </row>
    <row r="235" spans="1:259">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c r="IY235" s="1"/>
    </row>
    <row r="236" spans="1:259">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c r="IY236" s="1"/>
    </row>
    <row r="237" spans="1:259">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c r="IY237" s="1"/>
    </row>
    <row r="238" spans="1:259">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c r="IY238" s="1"/>
    </row>
    <row r="239" spans="1:259">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c r="IY239" s="1"/>
    </row>
    <row r="240" spans="1:259">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c r="IY240" s="1"/>
    </row>
    <row r="241" spans="1:259">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c r="IY241" s="1"/>
    </row>
    <row r="242" spans="1:259">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c r="IY242" s="1"/>
    </row>
    <row r="243" spans="1:259">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c r="IY243" s="1"/>
    </row>
    <row r="244" spans="1:259">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c r="IY244" s="1"/>
    </row>
    <row r="245" spans="1:259">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c r="IY245" s="1"/>
    </row>
    <row r="246" spans="1:259">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c r="IY246" s="1"/>
    </row>
    <row r="247" spans="1:259">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c r="IY247" s="1"/>
    </row>
    <row r="248" spans="1:259">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c r="IY248" s="1"/>
    </row>
    <row r="249" spans="1:259">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c r="IY249" s="1"/>
    </row>
    <row r="250" spans="1:259">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c r="IY250" s="1"/>
    </row>
    <row r="251" spans="1:259">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c r="IY251" s="1"/>
    </row>
    <row r="252" spans="1:259">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c r="IY252" s="1"/>
    </row>
    <row r="253" spans="1:259">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c r="IY253" s="1"/>
    </row>
    <row r="254" spans="1:259">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c r="IY254" s="1"/>
    </row>
    <row r="255" spans="1:259">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c r="IY255" s="1"/>
    </row>
    <row r="256" spans="1:259">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c r="IY256" s="1"/>
    </row>
    <row r="257" spans="1:259">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c r="IY257" s="1"/>
    </row>
    <row r="258" spans="1:259">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c r="IY258" s="1"/>
    </row>
    <row r="259" spans="1:259">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c r="IY259" s="1"/>
    </row>
    <row r="260" spans="1:259">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c r="IY260" s="1"/>
    </row>
    <row r="261" spans="1:259">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c r="IY261" s="1"/>
    </row>
    <row r="262" spans="1:259">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c r="IY262" s="1"/>
    </row>
    <row r="263" spans="1:259">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c r="IY263" s="1"/>
    </row>
    <row r="264" spans="1:259">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c r="IY264" s="1"/>
    </row>
    <row r="265" spans="1:259">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c r="IY265" s="1"/>
    </row>
    <row r="266" spans="1:259">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c r="IY266" s="1"/>
    </row>
    <row r="267" spans="1:259">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c r="IY267" s="1"/>
    </row>
    <row r="268" spans="1:259">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c r="IY268" s="1"/>
    </row>
    <row r="269" spans="1:259">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c r="IY269" s="1"/>
    </row>
    <row r="270" spans="1:259">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c r="IY270" s="1"/>
    </row>
    <row r="271" spans="1:259">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c r="IY271" s="1"/>
    </row>
    <row r="272" spans="1:259">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c r="IY272" s="1"/>
    </row>
    <row r="273" spans="1:259">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c r="IY273" s="1"/>
    </row>
    <row r="274" spans="1:259">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c r="IY274" s="1"/>
    </row>
    <row r="275" spans="1:259">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c r="IY275" s="1"/>
    </row>
    <row r="276" spans="1:259">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c r="IY276" s="1"/>
    </row>
    <row r="277" spans="1:259">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c r="IY277" s="1"/>
    </row>
    <row r="278" spans="1:259">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c r="IY278" s="1"/>
    </row>
    <row r="279" spans="1:259">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c r="IY279" s="1"/>
    </row>
    <row r="280" spans="1:259">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c r="IY280" s="1"/>
    </row>
    <row r="281" spans="1:259">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c r="IY281" s="1"/>
    </row>
    <row r="282" spans="1:259">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c r="IY282" s="1"/>
    </row>
    <row r="283" spans="1:259">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c r="IY283" s="1"/>
    </row>
    <row r="284" spans="1:259">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c r="IY284" s="1"/>
    </row>
    <row r="285" spans="1:259">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c r="IY285" s="1"/>
    </row>
    <row r="286" spans="1:259">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c r="IY286" s="1"/>
    </row>
    <row r="287" spans="1:259">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c r="IY287" s="1"/>
    </row>
    <row r="288" spans="1:259">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c r="IY288" s="1"/>
    </row>
    <row r="289" spans="1:259">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c r="IY289" s="1"/>
    </row>
    <row r="290" spans="1:259">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c r="IY290" s="1"/>
    </row>
    <row r="291" spans="1:259">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c r="IY291" s="1"/>
    </row>
    <row r="292" spans="1:259">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c r="IY292" s="1"/>
    </row>
    <row r="293" spans="1:259">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c r="IY293" s="1"/>
    </row>
    <row r="294" spans="1:259">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c r="IY294" s="1"/>
    </row>
    <row r="295" spans="1:259">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c r="IY295" s="1"/>
    </row>
    <row r="296" spans="1:259">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c r="IY296" s="1"/>
    </row>
    <row r="297" spans="1:259">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c r="IY297" s="1"/>
    </row>
    <row r="298" spans="1:259">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c r="IY298" s="1"/>
    </row>
    <row r="299" spans="1:259">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c r="IY299" s="1"/>
    </row>
    <row r="300" spans="1:259">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c r="IY300" s="1"/>
    </row>
    <row r="301" spans="1:259">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c r="IY301" s="1"/>
    </row>
    <row r="302" spans="1:259">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c r="IY302" s="1"/>
    </row>
    <row r="303" spans="1:259">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c r="IY303" s="1"/>
    </row>
    <row r="304" spans="1:259">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c r="IY304" s="1"/>
    </row>
    <row r="305" spans="1:259">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c r="IY305" s="1"/>
    </row>
    <row r="306" spans="1:259">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c r="IY306" s="1"/>
    </row>
    <row r="307" spans="1:259">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c r="IY307" s="1"/>
    </row>
    <row r="308" spans="1:259">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c r="IY308" s="1"/>
    </row>
    <row r="309" spans="1:259">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c r="IY309" s="1"/>
    </row>
    <row r="310" spans="1:259">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c r="IY310" s="1"/>
    </row>
    <row r="311" spans="1:259">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c r="IY311" s="1"/>
    </row>
    <row r="312" spans="1:259">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c r="IY312" s="1"/>
    </row>
    <row r="313" spans="1:259">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c r="IY313" s="1"/>
    </row>
    <row r="314" spans="1:259">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c r="IY314" s="1"/>
    </row>
    <row r="315" spans="1:259">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c r="IY315" s="1"/>
    </row>
    <row r="316" spans="1:259">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c r="IY316" s="1"/>
    </row>
    <row r="317" spans="1:259">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c r="IY317" s="1"/>
    </row>
    <row r="318" spans="1:259">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c r="IY318" s="1"/>
    </row>
    <row r="319" spans="1:259">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c r="IY319" s="1"/>
    </row>
    <row r="320" spans="1:259">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c r="IY320" s="1"/>
    </row>
    <row r="321" spans="1:283">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c r="IY321" s="1"/>
      <c r="IZ321" s="1"/>
      <c r="JA321" s="1"/>
      <c r="JB321" s="1"/>
      <c r="JC321" s="1"/>
      <c r="JD321" s="1"/>
      <c r="JE321" s="1"/>
      <c r="JF321" s="1"/>
      <c r="JG321" s="1"/>
      <c r="JH321" s="1"/>
      <c r="JI321" s="1"/>
      <c r="JJ321" s="1"/>
      <c r="JK321" s="1"/>
      <c r="JL321" s="1"/>
      <c r="JM321" s="1"/>
      <c r="JN321" s="1"/>
      <c r="JO321" s="1"/>
      <c r="JP321" s="1"/>
      <c r="JQ321" s="1"/>
      <c r="JR321" s="1"/>
      <c r="JS321" s="1"/>
      <c r="JT321" s="1"/>
      <c r="JU321" s="1"/>
      <c r="JV321" s="1"/>
      <c r="JW321" s="1"/>
    </row>
    <row r="322" spans="1:283">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c r="IY322" s="1"/>
      <c r="IZ322" s="1"/>
      <c r="JA322" s="1"/>
      <c r="JB322" s="1"/>
      <c r="JC322" s="1"/>
      <c r="JD322" s="1"/>
      <c r="JE322" s="1"/>
      <c r="JF322" s="1"/>
      <c r="JG322" s="1"/>
      <c r="JH322" s="1"/>
      <c r="JI322" s="1"/>
      <c r="JJ322" s="1"/>
      <c r="JK322" s="1"/>
      <c r="JL322" s="1"/>
      <c r="JM322" s="1"/>
      <c r="JN322" s="1"/>
      <c r="JO322" s="1"/>
      <c r="JP322" s="1"/>
      <c r="JQ322" s="1"/>
      <c r="JR322" s="1"/>
      <c r="JS322" s="1"/>
      <c r="JT322" s="1"/>
      <c r="JU322" s="1"/>
      <c r="JV322" s="1"/>
      <c r="JW322" s="1"/>
    </row>
    <row r="323" spans="1:283">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c r="IY323" s="1"/>
      <c r="IZ323" s="1"/>
      <c r="JA323" s="1"/>
      <c r="JB323" s="1"/>
      <c r="JC323" s="1"/>
      <c r="JD323" s="1"/>
      <c r="JE323" s="1"/>
      <c r="JF323" s="1"/>
      <c r="JG323" s="1"/>
      <c r="JH323" s="1"/>
      <c r="JI323" s="1"/>
      <c r="JJ323" s="1"/>
      <c r="JK323" s="1"/>
      <c r="JL323" s="1"/>
      <c r="JM323" s="1"/>
      <c r="JN323" s="1"/>
      <c r="JO323" s="1"/>
      <c r="JP323" s="1"/>
      <c r="JQ323" s="1"/>
      <c r="JR323" s="1"/>
      <c r="JS323" s="1"/>
      <c r="JT323" s="1"/>
      <c r="JU323" s="1"/>
      <c r="JV323" s="1"/>
      <c r="JW323" s="1"/>
    </row>
    <row r="324" spans="1:283">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c r="IY324" s="1"/>
      <c r="IZ324" s="1"/>
      <c r="JA324" s="1"/>
      <c r="JB324" s="1"/>
      <c r="JC324" s="1"/>
      <c r="JD324" s="1"/>
      <c r="JE324" s="1"/>
      <c r="JF324" s="1"/>
      <c r="JG324" s="1"/>
      <c r="JH324" s="1"/>
      <c r="JI324" s="1"/>
      <c r="JJ324" s="1"/>
      <c r="JK324" s="1"/>
      <c r="JL324" s="1"/>
      <c r="JM324" s="1"/>
      <c r="JN324" s="1"/>
      <c r="JO324" s="1"/>
      <c r="JP324" s="1"/>
      <c r="JQ324" s="1"/>
      <c r="JR324" s="1"/>
      <c r="JS324" s="1"/>
      <c r="JT324" s="1"/>
      <c r="JU324" s="1"/>
      <c r="JV324" s="1"/>
      <c r="JW324" s="1"/>
    </row>
    <row r="325" spans="1:283">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c r="IZ325" s="1"/>
      <c r="JA325" s="1"/>
      <c r="JB325" s="1"/>
      <c r="JC325" s="1"/>
      <c r="JD325" s="1"/>
      <c r="JE325" s="1"/>
      <c r="JF325" s="1"/>
      <c r="JG325" s="1"/>
      <c r="JH325" s="1"/>
      <c r="JI325" s="1"/>
      <c r="JJ325" s="1"/>
      <c r="JK325" s="1"/>
      <c r="JL325" s="1"/>
      <c r="JM325" s="1"/>
      <c r="JN325" s="1"/>
      <c r="JO325" s="1"/>
      <c r="JP325" s="1"/>
      <c r="JQ325" s="1"/>
      <c r="JR325" s="1"/>
      <c r="JS325" s="1"/>
      <c r="JT325" s="1"/>
      <c r="JU325" s="1"/>
      <c r="JV325" s="1"/>
      <c r="JW325" s="1"/>
    </row>
    <row r="326" spans="1:283">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c r="IZ326" s="1"/>
      <c r="JA326" s="1"/>
      <c r="JB326" s="1"/>
      <c r="JC326" s="1"/>
      <c r="JD326" s="1"/>
      <c r="JE326" s="1"/>
      <c r="JF326" s="1"/>
      <c r="JG326" s="1"/>
      <c r="JH326" s="1"/>
      <c r="JI326" s="1"/>
      <c r="JJ326" s="1"/>
      <c r="JK326" s="1"/>
      <c r="JL326" s="1"/>
      <c r="JM326" s="1"/>
      <c r="JN326" s="1"/>
      <c r="JO326" s="1"/>
      <c r="JP326" s="1"/>
      <c r="JQ326" s="1"/>
      <c r="JR326" s="1"/>
      <c r="JS326" s="1"/>
      <c r="JT326" s="1"/>
      <c r="JU326" s="1"/>
      <c r="JV326" s="1"/>
      <c r="JW326" s="1"/>
    </row>
    <row r="327" spans="1:283">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c r="IZ327" s="1"/>
      <c r="JA327" s="1"/>
      <c r="JB327" s="1"/>
      <c r="JC327" s="1"/>
      <c r="JD327" s="1"/>
      <c r="JE327" s="1"/>
      <c r="JF327" s="1"/>
      <c r="JG327" s="1"/>
      <c r="JH327" s="1"/>
      <c r="JI327" s="1"/>
      <c r="JJ327" s="1"/>
      <c r="JK327" s="1"/>
      <c r="JL327" s="1"/>
      <c r="JM327" s="1"/>
      <c r="JN327" s="1"/>
      <c r="JO327" s="1"/>
      <c r="JP327" s="1"/>
      <c r="JQ327" s="1"/>
      <c r="JR327" s="1"/>
      <c r="JS327" s="1"/>
      <c r="JT327" s="1"/>
      <c r="JU327" s="1"/>
      <c r="JV327" s="1"/>
      <c r="JW327" s="1"/>
    </row>
    <row r="328" spans="1:283">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c r="IZ328" s="1"/>
      <c r="JA328" s="1"/>
      <c r="JB328" s="1"/>
      <c r="JC328" s="1"/>
      <c r="JD328" s="1"/>
      <c r="JE328" s="1"/>
      <c r="JF328" s="1"/>
      <c r="JG328" s="1"/>
      <c r="JH328" s="1"/>
      <c r="JI328" s="1"/>
      <c r="JJ328" s="1"/>
      <c r="JK328" s="1"/>
      <c r="JL328" s="1"/>
      <c r="JM328" s="1"/>
      <c r="JN328" s="1"/>
      <c r="JO328" s="1"/>
      <c r="JP328" s="1"/>
      <c r="JQ328" s="1"/>
      <c r="JR328" s="1"/>
      <c r="JS328" s="1"/>
      <c r="JT328" s="1"/>
      <c r="JU328" s="1"/>
      <c r="JV328" s="1"/>
      <c r="JW328" s="1"/>
    </row>
    <row r="329" spans="1:283">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c r="IZ329" s="1"/>
      <c r="JA329" s="1"/>
      <c r="JB329" s="1"/>
      <c r="JC329" s="1"/>
      <c r="JD329" s="1"/>
      <c r="JE329" s="1"/>
      <c r="JF329" s="1"/>
      <c r="JG329" s="1"/>
      <c r="JH329" s="1"/>
      <c r="JI329" s="1"/>
      <c r="JJ329" s="1"/>
      <c r="JK329" s="1"/>
      <c r="JL329" s="1"/>
      <c r="JM329" s="1"/>
      <c r="JN329" s="1"/>
      <c r="JO329" s="1"/>
      <c r="JP329" s="1"/>
      <c r="JQ329" s="1"/>
      <c r="JR329" s="1"/>
      <c r="JS329" s="1"/>
      <c r="JT329" s="1"/>
      <c r="JU329" s="1"/>
      <c r="JV329" s="1"/>
      <c r="JW329" s="1"/>
    </row>
    <row r="330" spans="1:283">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c r="IZ330" s="1"/>
      <c r="JA330" s="1"/>
      <c r="JB330" s="1"/>
      <c r="JC330" s="1"/>
      <c r="JD330" s="1"/>
      <c r="JE330" s="1"/>
      <c r="JF330" s="1"/>
      <c r="JG330" s="1"/>
      <c r="JH330" s="1"/>
      <c r="JI330" s="1"/>
      <c r="JJ330" s="1"/>
      <c r="JK330" s="1"/>
      <c r="JL330" s="1"/>
      <c r="JM330" s="1"/>
      <c r="JN330" s="1"/>
      <c r="JO330" s="1"/>
      <c r="JP330" s="1"/>
      <c r="JQ330" s="1"/>
      <c r="JR330" s="1"/>
      <c r="JS330" s="1"/>
      <c r="JT330" s="1"/>
      <c r="JU330" s="1"/>
      <c r="JV330" s="1"/>
      <c r="JW330" s="1"/>
    </row>
    <row r="331" spans="1:283">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c r="IZ331" s="1"/>
      <c r="JA331" s="1"/>
      <c r="JB331" s="1"/>
      <c r="JC331" s="1"/>
      <c r="JD331" s="1"/>
      <c r="JE331" s="1"/>
      <c r="JF331" s="1"/>
      <c r="JG331" s="1"/>
      <c r="JH331" s="1"/>
      <c r="JI331" s="1"/>
      <c r="JJ331" s="1"/>
      <c r="JK331" s="1"/>
      <c r="JL331" s="1"/>
      <c r="JM331" s="1"/>
      <c r="JN331" s="1"/>
      <c r="JO331" s="1"/>
      <c r="JP331" s="1"/>
      <c r="JQ331" s="1"/>
      <c r="JR331" s="1"/>
      <c r="JS331" s="1"/>
      <c r="JT331" s="1"/>
      <c r="JU331" s="1"/>
      <c r="JV331" s="1"/>
      <c r="JW331" s="1"/>
    </row>
    <row r="332" spans="1:283">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c r="IZ332" s="1"/>
      <c r="JA332" s="1"/>
      <c r="JB332" s="1"/>
      <c r="JC332" s="1"/>
      <c r="JD332" s="1"/>
      <c r="JE332" s="1"/>
      <c r="JF332" s="1"/>
      <c r="JG332" s="1"/>
      <c r="JH332" s="1"/>
      <c r="JI332" s="1"/>
      <c r="JJ332" s="1"/>
      <c r="JK332" s="1"/>
      <c r="JL332" s="1"/>
      <c r="JM332" s="1"/>
      <c r="JN332" s="1"/>
      <c r="JO332" s="1"/>
      <c r="JP332" s="1"/>
      <c r="JQ332" s="1"/>
      <c r="JR332" s="1"/>
      <c r="JS332" s="1"/>
      <c r="JT332" s="1"/>
      <c r="JU332" s="1"/>
      <c r="JV332" s="1"/>
      <c r="JW332" s="1"/>
    </row>
    <row r="333" spans="1:283">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c r="IZ333" s="1"/>
      <c r="JA333" s="1"/>
      <c r="JB333" s="1"/>
      <c r="JC333" s="1"/>
      <c r="JD333" s="1"/>
      <c r="JE333" s="1"/>
      <c r="JF333" s="1"/>
      <c r="JG333" s="1"/>
      <c r="JH333" s="1"/>
      <c r="JI333" s="1"/>
      <c r="JJ333" s="1"/>
      <c r="JK333" s="1"/>
      <c r="JL333" s="1"/>
      <c r="JM333" s="1"/>
      <c r="JN333" s="1"/>
      <c r="JO333" s="1"/>
      <c r="JP333" s="1"/>
      <c r="JQ333" s="1"/>
      <c r="JR333" s="1"/>
      <c r="JS333" s="1"/>
      <c r="JT333" s="1"/>
      <c r="JU333" s="1"/>
      <c r="JV333" s="1"/>
      <c r="JW333" s="1"/>
    </row>
    <row r="334" spans="1:283">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c r="JA334" s="1"/>
      <c r="JB334" s="1"/>
      <c r="JC334" s="1"/>
      <c r="JD334" s="1"/>
      <c r="JE334" s="1"/>
      <c r="JF334" s="1"/>
      <c r="JG334" s="1"/>
      <c r="JH334" s="1"/>
      <c r="JI334" s="1"/>
      <c r="JJ334" s="1"/>
      <c r="JK334" s="1"/>
      <c r="JL334" s="1"/>
      <c r="JM334" s="1"/>
      <c r="JN334" s="1"/>
      <c r="JO334" s="1"/>
      <c r="JP334" s="1"/>
      <c r="JQ334" s="1"/>
      <c r="JR334" s="1"/>
      <c r="JS334" s="1"/>
      <c r="JT334" s="1"/>
      <c r="JU334" s="1"/>
      <c r="JV334" s="1"/>
      <c r="JW334" s="1"/>
    </row>
    <row r="335" spans="1:283">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c r="JB335" s="1"/>
      <c r="JC335" s="1"/>
      <c r="JD335" s="1"/>
      <c r="JE335" s="1"/>
      <c r="JF335" s="1"/>
      <c r="JG335" s="1"/>
      <c r="JH335" s="1"/>
      <c r="JI335" s="1"/>
      <c r="JJ335" s="1"/>
      <c r="JK335" s="1"/>
      <c r="JL335" s="1"/>
      <c r="JM335" s="1"/>
      <c r="JN335" s="1"/>
      <c r="JO335" s="1"/>
      <c r="JP335" s="1"/>
      <c r="JQ335" s="1"/>
      <c r="JR335" s="1"/>
      <c r="JS335" s="1"/>
      <c r="JT335" s="1"/>
      <c r="JU335" s="1"/>
      <c r="JV335" s="1"/>
      <c r="JW335" s="1"/>
    </row>
    <row r="336" spans="1:283">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c r="JB336" s="1"/>
      <c r="JC336" s="1"/>
      <c r="JD336" s="1"/>
      <c r="JE336" s="1"/>
      <c r="JF336" s="1"/>
      <c r="JG336" s="1"/>
      <c r="JH336" s="1"/>
      <c r="JI336" s="1"/>
      <c r="JJ336" s="1"/>
      <c r="JK336" s="1"/>
      <c r="JL336" s="1"/>
      <c r="JM336" s="1"/>
      <c r="JN336" s="1"/>
      <c r="JO336" s="1"/>
      <c r="JP336" s="1"/>
      <c r="JQ336" s="1"/>
      <c r="JR336" s="1"/>
      <c r="JS336" s="1"/>
      <c r="JT336" s="1"/>
      <c r="JU336" s="1"/>
      <c r="JV336" s="1"/>
      <c r="JW336" s="1"/>
    </row>
    <row r="337" spans="1:283">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c r="JB337" s="1"/>
      <c r="JC337" s="1"/>
      <c r="JD337" s="1"/>
      <c r="JE337" s="1"/>
      <c r="JF337" s="1"/>
      <c r="JG337" s="1"/>
      <c r="JH337" s="1"/>
      <c r="JI337" s="1"/>
      <c r="JJ337" s="1"/>
      <c r="JK337" s="1"/>
      <c r="JL337" s="1"/>
      <c r="JM337" s="1"/>
      <c r="JN337" s="1"/>
      <c r="JO337" s="1"/>
      <c r="JP337" s="1"/>
      <c r="JQ337" s="1"/>
      <c r="JR337" s="1"/>
      <c r="JS337" s="1"/>
      <c r="JT337" s="1"/>
      <c r="JU337" s="1"/>
      <c r="JV337" s="1"/>
      <c r="JW337" s="1"/>
    </row>
    <row r="338" spans="1:283">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c r="JB338" s="1"/>
      <c r="JC338" s="1"/>
      <c r="JD338" s="1"/>
      <c r="JE338" s="1"/>
      <c r="JF338" s="1"/>
      <c r="JG338" s="1"/>
      <c r="JH338" s="1"/>
      <c r="JI338" s="1"/>
      <c r="JJ338" s="1"/>
      <c r="JK338" s="1"/>
      <c r="JL338" s="1"/>
      <c r="JM338" s="1"/>
      <c r="JN338" s="1"/>
      <c r="JO338" s="1"/>
      <c r="JP338" s="1"/>
      <c r="JQ338" s="1"/>
      <c r="JR338" s="1"/>
      <c r="JS338" s="1"/>
      <c r="JT338" s="1"/>
      <c r="JU338" s="1"/>
      <c r="JV338" s="1"/>
      <c r="JW338" s="1"/>
    </row>
    <row r="339" spans="1:283">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c r="JB339" s="1"/>
      <c r="JC339" s="1"/>
      <c r="JD339" s="1"/>
      <c r="JE339" s="1"/>
      <c r="JF339" s="1"/>
      <c r="JG339" s="1"/>
      <c r="JH339" s="1"/>
      <c r="JI339" s="1"/>
      <c r="JJ339" s="1"/>
      <c r="JK339" s="1"/>
      <c r="JL339" s="1"/>
      <c r="JM339" s="1"/>
      <c r="JN339" s="1"/>
      <c r="JO339" s="1"/>
      <c r="JP339" s="1"/>
      <c r="JQ339" s="1"/>
      <c r="JR339" s="1"/>
      <c r="JS339" s="1"/>
      <c r="JT339" s="1"/>
      <c r="JU339" s="1"/>
      <c r="JV339" s="1"/>
      <c r="JW339" s="1"/>
    </row>
    <row r="340" spans="1:283">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c r="JB340" s="1"/>
      <c r="JC340" s="1"/>
      <c r="JD340" s="1"/>
      <c r="JE340" s="1"/>
      <c r="JF340" s="1"/>
      <c r="JG340" s="1"/>
      <c r="JH340" s="1"/>
      <c r="JI340" s="1"/>
      <c r="JJ340" s="1"/>
      <c r="JK340" s="1"/>
      <c r="JL340" s="1"/>
      <c r="JM340" s="1"/>
      <c r="JN340" s="1"/>
      <c r="JO340" s="1"/>
      <c r="JP340" s="1"/>
      <c r="JQ340" s="1"/>
      <c r="JR340" s="1"/>
      <c r="JS340" s="1"/>
      <c r="JT340" s="1"/>
      <c r="JU340" s="1"/>
      <c r="JV340" s="1"/>
      <c r="JW340" s="1"/>
    </row>
    <row r="341" spans="1:283">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c r="JB341" s="1"/>
      <c r="JC341" s="1"/>
      <c r="JD341" s="1"/>
      <c r="JE341" s="1"/>
      <c r="JF341" s="1"/>
      <c r="JG341" s="1"/>
      <c r="JH341" s="1"/>
      <c r="JI341" s="1"/>
      <c r="JJ341" s="1"/>
      <c r="JK341" s="1"/>
      <c r="JL341" s="1"/>
      <c r="JM341" s="1"/>
      <c r="JN341" s="1"/>
      <c r="JO341" s="1"/>
      <c r="JP341" s="1"/>
      <c r="JQ341" s="1"/>
      <c r="JR341" s="1"/>
      <c r="JS341" s="1"/>
      <c r="JT341" s="1"/>
      <c r="JU341" s="1"/>
      <c r="JV341" s="1"/>
      <c r="JW341" s="1"/>
    </row>
    <row r="342" spans="1:283">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c r="JB342" s="1"/>
      <c r="JC342" s="1"/>
      <c r="JD342" s="1"/>
      <c r="JE342" s="1"/>
      <c r="JF342" s="1"/>
      <c r="JG342" s="1"/>
      <c r="JH342" s="1"/>
      <c r="JI342" s="1"/>
      <c r="JJ342" s="1"/>
      <c r="JK342" s="1"/>
      <c r="JL342" s="1"/>
      <c r="JM342" s="1"/>
      <c r="JN342" s="1"/>
      <c r="JO342" s="1"/>
      <c r="JP342" s="1"/>
      <c r="JQ342" s="1"/>
      <c r="JR342" s="1"/>
      <c r="JS342" s="1"/>
      <c r="JT342" s="1"/>
      <c r="JU342" s="1"/>
      <c r="JV342" s="1"/>
      <c r="JW342" s="1"/>
    </row>
    <row r="343" spans="1:283">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c r="JB343" s="1"/>
      <c r="JC343" s="1"/>
      <c r="JD343" s="1"/>
      <c r="JE343" s="1"/>
      <c r="JF343" s="1"/>
      <c r="JG343" s="1"/>
      <c r="JH343" s="1"/>
      <c r="JI343" s="1"/>
      <c r="JJ343" s="1"/>
      <c r="JK343" s="1"/>
      <c r="JL343" s="1"/>
      <c r="JM343" s="1"/>
      <c r="JN343" s="1"/>
      <c r="JO343" s="1"/>
      <c r="JP343" s="1"/>
      <c r="JQ343" s="1"/>
      <c r="JR343" s="1"/>
      <c r="JS343" s="1"/>
      <c r="JT343" s="1"/>
      <c r="JU343" s="1"/>
      <c r="JV343" s="1"/>
      <c r="JW343" s="1"/>
    </row>
    <row r="344" spans="1:283">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c r="JB344" s="1"/>
      <c r="JC344" s="1"/>
      <c r="JD344" s="1"/>
      <c r="JE344" s="1"/>
      <c r="JF344" s="1"/>
      <c r="JG344" s="1"/>
      <c r="JH344" s="1"/>
      <c r="JI344" s="1"/>
      <c r="JJ344" s="1"/>
      <c r="JK344" s="1"/>
      <c r="JL344" s="1"/>
      <c r="JM344" s="1"/>
      <c r="JN344" s="1"/>
      <c r="JO344" s="1"/>
      <c r="JP344" s="1"/>
      <c r="JQ344" s="1"/>
      <c r="JR344" s="1"/>
      <c r="JS344" s="1"/>
      <c r="JT344" s="1"/>
      <c r="JU344" s="1"/>
      <c r="JV344" s="1"/>
      <c r="JW344" s="1"/>
    </row>
    <row r="345" spans="1:283">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c r="JB345" s="1"/>
      <c r="JC345" s="1"/>
      <c r="JD345" s="1"/>
      <c r="JE345" s="1"/>
      <c r="JF345" s="1"/>
      <c r="JG345" s="1"/>
      <c r="JH345" s="1"/>
      <c r="JI345" s="1"/>
      <c r="JJ345" s="1"/>
      <c r="JK345" s="1"/>
      <c r="JL345" s="1"/>
      <c r="JM345" s="1"/>
      <c r="JN345" s="1"/>
      <c r="JO345" s="1"/>
      <c r="JP345" s="1"/>
      <c r="JQ345" s="1"/>
      <c r="JR345" s="1"/>
      <c r="JS345" s="1"/>
      <c r="JT345" s="1"/>
      <c r="JU345" s="1"/>
      <c r="JV345" s="1"/>
      <c r="JW345" s="1"/>
    </row>
    <row r="346" spans="1:283">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c r="JB346" s="1"/>
      <c r="JC346" s="1"/>
      <c r="JD346" s="1"/>
      <c r="JE346" s="1"/>
      <c r="JF346" s="1"/>
      <c r="JG346" s="1"/>
      <c r="JH346" s="1"/>
      <c r="JI346" s="1"/>
      <c r="JJ346" s="1"/>
      <c r="JK346" s="1"/>
      <c r="JL346" s="1"/>
      <c r="JM346" s="1"/>
      <c r="JN346" s="1"/>
      <c r="JO346" s="1"/>
      <c r="JP346" s="1"/>
      <c r="JQ346" s="1"/>
      <c r="JR346" s="1"/>
      <c r="JS346" s="1"/>
      <c r="JT346" s="1"/>
      <c r="JU346" s="1"/>
      <c r="JV346" s="1"/>
      <c r="JW346" s="1"/>
    </row>
    <row r="347" spans="1:283">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c r="JB347" s="1"/>
      <c r="JC347" s="1"/>
      <c r="JD347" s="1"/>
      <c r="JE347" s="1"/>
      <c r="JF347" s="1"/>
      <c r="JG347" s="1"/>
      <c r="JH347" s="1"/>
      <c r="JI347" s="1"/>
      <c r="JJ347" s="1"/>
      <c r="JK347" s="1"/>
      <c r="JL347" s="1"/>
      <c r="JM347" s="1"/>
      <c r="JN347" s="1"/>
      <c r="JO347" s="1"/>
      <c r="JP347" s="1"/>
      <c r="JQ347" s="1"/>
      <c r="JR347" s="1"/>
      <c r="JS347" s="1"/>
      <c r="JT347" s="1"/>
      <c r="JU347" s="1"/>
      <c r="JV347" s="1"/>
      <c r="JW347" s="1"/>
    </row>
    <row r="348" spans="1:283">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c r="JB348" s="1"/>
      <c r="JC348" s="1"/>
      <c r="JD348" s="1"/>
      <c r="JE348" s="1"/>
      <c r="JF348" s="1"/>
      <c r="JG348" s="1"/>
      <c r="JH348" s="1"/>
      <c r="JI348" s="1"/>
      <c r="JJ348" s="1"/>
      <c r="JK348" s="1"/>
      <c r="JL348" s="1"/>
      <c r="JM348" s="1"/>
      <c r="JN348" s="1"/>
      <c r="JO348" s="1"/>
      <c r="JP348" s="1"/>
      <c r="JQ348" s="1"/>
      <c r="JR348" s="1"/>
      <c r="JS348" s="1"/>
      <c r="JT348" s="1"/>
      <c r="JU348" s="1"/>
      <c r="JV348" s="1"/>
      <c r="JW348" s="1"/>
    </row>
    <row r="349" spans="1:283">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c r="JB349" s="1"/>
      <c r="JC349" s="1"/>
      <c r="JD349" s="1"/>
      <c r="JE349" s="1"/>
      <c r="JF349" s="1"/>
      <c r="JG349" s="1"/>
      <c r="JH349" s="1"/>
      <c r="JI349" s="1"/>
      <c r="JJ349" s="1"/>
      <c r="JK349" s="1"/>
      <c r="JL349" s="1"/>
      <c r="JM349" s="1"/>
      <c r="JN349" s="1"/>
      <c r="JO349" s="1"/>
      <c r="JP349" s="1"/>
      <c r="JQ349" s="1"/>
      <c r="JR349" s="1"/>
      <c r="JS349" s="1"/>
      <c r="JT349" s="1"/>
      <c r="JU349" s="1"/>
      <c r="JV349" s="1"/>
      <c r="JW349" s="1"/>
    </row>
    <row r="350" spans="1:283">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c r="JB350" s="1"/>
      <c r="JC350" s="1"/>
      <c r="JD350" s="1"/>
      <c r="JE350" s="1"/>
      <c r="JF350" s="1"/>
      <c r="JG350" s="1"/>
      <c r="JH350" s="1"/>
      <c r="JI350" s="1"/>
      <c r="JJ350" s="1"/>
      <c r="JK350" s="1"/>
      <c r="JL350" s="1"/>
      <c r="JM350" s="1"/>
      <c r="JN350" s="1"/>
      <c r="JO350" s="1"/>
      <c r="JP350" s="1"/>
      <c r="JQ350" s="1"/>
      <c r="JR350" s="1"/>
      <c r="JS350" s="1"/>
      <c r="JT350" s="1"/>
      <c r="JU350" s="1"/>
      <c r="JV350" s="1"/>
      <c r="JW350" s="1"/>
    </row>
    <row r="351" spans="1:283">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c r="JB351" s="1"/>
      <c r="JC351" s="1"/>
      <c r="JD351" s="1"/>
      <c r="JE351" s="1"/>
      <c r="JF351" s="1"/>
      <c r="JG351" s="1"/>
      <c r="JH351" s="1"/>
      <c r="JI351" s="1"/>
      <c r="JJ351" s="1"/>
      <c r="JK351" s="1"/>
      <c r="JL351" s="1"/>
      <c r="JM351" s="1"/>
      <c r="JN351" s="1"/>
      <c r="JO351" s="1"/>
      <c r="JP351" s="1"/>
      <c r="JQ351" s="1"/>
      <c r="JR351" s="1"/>
      <c r="JS351" s="1"/>
      <c r="JT351" s="1"/>
      <c r="JU351" s="1"/>
      <c r="JV351" s="1"/>
      <c r="JW351" s="1"/>
    </row>
    <row r="352" spans="1:283">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c r="JB352" s="1"/>
      <c r="JC352" s="1"/>
      <c r="JD352" s="1"/>
      <c r="JE352" s="1"/>
      <c r="JF352" s="1"/>
      <c r="JG352" s="1"/>
      <c r="JH352" s="1"/>
      <c r="JI352" s="1"/>
      <c r="JJ352" s="1"/>
      <c r="JK352" s="1"/>
      <c r="JL352" s="1"/>
      <c r="JM352" s="1"/>
      <c r="JN352" s="1"/>
      <c r="JO352" s="1"/>
      <c r="JP352" s="1"/>
      <c r="JQ352" s="1"/>
      <c r="JR352" s="1"/>
      <c r="JS352" s="1"/>
      <c r="JT352" s="1"/>
      <c r="JU352" s="1"/>
      <c r="JV352" s="1"/>
      <c r="JW352" s="1"/>
    </row>
    <row r="353" spans="1:283">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c r="JB353" s="1"/>
      <c r="JC353" s="1"/>
      <c r="JD353" s="1"/>
      <c r="JE353" s="1"/>
      <c r="JF353" s="1"/>
      <c r="JG353" s="1"/>
      <c r="JH353" s="1"/>
      <c r="JI353" s="1"/>
      <c r="JJ353" s="1"/>
      <c r="JK353" s="1"/>
      <c r="JL353" s="1"/>
      <c r="JM353" s="1"/>
      <c r="JN353" s="1"/>
      <c r="JO353" s="1"/>
      <c r="JP353" s="1"/>
      <c r="JQ353" s="1"/>
      <c r="JR353" s="1"/>
      <c r="JS353" s="1"/>
      <c r="JT353" s="1"/>
      <c r="JU353" s="1"/>
      <c r="JV353" s="1"/>
      <c r="JW353" s="1"/>
    </row>
    <row r="354" spans="1:283">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c r="JB354" s="1"/>
      <c r="JC354" s="1"/>
      <c r="JD354" s="1"/>
      <c r="JE354" s="1"/>
      <c r="JF354" s="1"/>
      <c r="JG354" s="1"/>
      <c r="JH354" s="1"/>
      <c r="JI354" s="1"/>
      <c r="JJ354" s="1"/>
      <c r="JK354" s="1"/>
      <c r="JL354" s="1"/>
      <c r="JM354" s="1"/>
      <c r="JN354" s="1"/>
      <c r="JO354" s="1"/>
      <c r="JP354" s="1"/>
      <c r="JQ354" s="1"/>
      <c r="JR354" s="1"/>
      <c r="JS354" s="1"/>
      <c r="JT354" s="1"/>
      <c r="JU354" s="1"/>
      <c r="JV354" s="1"/>
      <c r="JW354" s="1"/>
    </row>
    <row r="355" spans="1:283">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c r="JC355" s="1"/>
      <c r="JD355" s="1"/>
      <c r="JE355" s="1"/>
      <c r="JF355" s="1"/>
      <c r="JG355" s="1"/>
      <c r="JH355" s="1"/>
      <c r="JI355" s="1"/>
      <c r="JJ355" s="1"/>
      <c r="JK355" s="1"/>
      <c r="JL355" s="1"/>
      <c r="JM355" s="1"/>
      <c r="JN355" s="1"/>
      <c r="JO355" s="1"/>
      <c r="JP355" s="1"/>
      <c r="JQ355" s="1"/>
      <c r="JR355" s="1"/>
      <c r="JS355" s="1"/>
      <c r="JT355" s="1"/>
      <c r="JU355" s="1"/>
      <c r="JV355" s="1"/>
      <c r="JW355" s="1"/>
    </row>
    <row r="356" spans="1:283">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c r="JC356" s="1"/>
      <c r="JD356" s="1"/>
      <c r="JE356" s="1"/>
      <c r="JF356" s="1"/>
      <c r="JG356" s="1"/>
      <c r="JH356" s="1"/>
      <c r="JI356" s="1"/>
      <c r="JJ356" s="1"/>
      <c r="JK356" s="1"/>
      <c r="JL356" s="1"/>
      <c r="JM356" s="1"/>
      <c r="JN356" s="1"/>
      <c r="JO356" s="1"/>
      <c r="JP356" s="1"/>
      <c r="JQ356" s="1"/>
      <c r="JR356" s="1"/>
      <c r="JS356" s="1"/>
      <c r="JT356" s="1"/>
      <c r="JU356" s="1"/>
      <c r="JV356" s="1"/>
      <c r="JW356" s="1"/>
    </row>
    <row r="357" spans="1:283">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c r="JC357" s="1"/>
      <c r="JD357" s="1"/>
      <c r="JE357" s="1"/>
      <c r="JF357" s="1"/>
      <c r="JG357" s="1"/>
      <c r="JH357" s="1"/>
      <c r="JI357" s="1"/>
      <c r="JJ357" s="1"/>
      <c r="JK357" s="1"/>
      <c r="JL357" s="1"/>
      <c r="JM357" s="1"/>
      <c r="JN357" s="1"/>
      <c r="JO357" s="1"/>
      <c r="JP357" s="1"/>
      <c r="JQ357" s="1"/>
      <c r="JR357" s="1"/>
      <c r="JS357" s="1"/>
      <c r="JT357" s="1"/>
      <c r="JU357" s="1"/>
      <c r="JV357" s="1"/>
      <c r="JW357" s="1"/>
    </row>
    <row r="358" spans="1:283">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c r="JC358" s="1"/>
      <c r="JD358" s="1"/>
      <c r="JE358" s="1"/>
      <c r="JF358" s="1"/>
      <c r="JG358" s="1"/>
      <c r="JH358" s="1"/>
      <c r="JI358" s="1"/>
      <c r="JJ358" s="1"/>
      <c r="JK358" s="1"/>
      <c r="JL358" s="1"/>
      <c r="JM358" s="1"/>
      <c r="JN358" s="1"/>
      <c r="JO358" s="1"/>
      <c r="JP358" s="1"/>
      <c r="JQ358" s="1"/>
      <c r="JR358" s="1"/>
      <c r="JS358" s="1"/>
      <c r="JT358" s="1"/>
      <c r="JU358" s="1"/>
      <c r="JV358" s="1"/>
      <c r="JW358" s="1"/>
    </row>
    <row r="359" spans="1:283">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c r="JC359" s="1"/>
      <c r="JD359" s="1"/>
      <c r="JE359" s="1"/>
      <c r="JF359" s="1"/>
      <c r="JG359" s="1"/>
      <c r="JH359" s="1"/>
      <c r="JI359" s="1"/>
      <c r="JJ359" s="1"/>
      <c r="JK359" s="1"/>
      <c r="JL359" s="1"/>
      <c r="JM359" s="1"/>
      <c r="JN359" s="1"/>
      <c r="JO359" s="1"/>
      <c r="JP359" s="1"/>
      <c r="JQ359" s="1"/>
      <c r="JR359" s="1"/>
      <c r="JS359" s="1"/>
      <c r="JT359" s="1"/>
      <c r="JU359" s="1"/>
      <c r="JV359" s="1"/>
      <c r="JW359" s="1"/>
    </row>
    <row r="360" spans="1:283">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c r="JC360" s="1"/>
      <c r="JD360" s="1"/>
      <c r="JE360" s="1"/>
      <c r="JF360" s="1"/>
      <c r="JG360" s="1"/>
      <c r="JH360" s="1"/>
      <c r="JI360" s="1"/>
      <c r="JJ360" s="1"/>
      <c r="JK360" s="1"/>
      <c r="JL360" s="1"/>
      <c r="JM360" s="1"/>
      <c r="JN360" s="1"/>
      <c r="JO360" s="1"/>
      <c r="JP360" s="1"/>
      <c r="JQ360" s="1"/>
      <c r="JR360" s="1"/>
      <c r="JS360" s="1"/>
      <c r="JT360" s="1"/>
      <c r="JU360" s="1"/>
      <c r="JV360" s="1"/>
      <c r="JW360" s="1"/>
    </row>
    <row r="361" spans="1:283">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c r="JC361" s="1"/>
      <c r="JD361" s="1"/>
      <c r="JE361" s="1"/>
      <c r="JF361" s="1"/>
      <c r="JG361" s="1"/>
      <c r="JH361" s="1"/>
      <c r="JI361" s="1"/>
      <c r="JJ361" s="1"/>
      <c r="JK361" s="1"/>
      <c r="JL361" s="1"/>
      <c r="JM361" s="1"/>
      <c r="JN361" s="1"/>
      <c r="JO361" s="1"/>
      <c r="JP361" s="1"/>
      <c r="JQ361" s="1"/>
      <c r="JR361" s="1"/>
      <c r="JS361" s="1"/>
      <c r="JT361" s="1"/>
      <c r="JU361" s="1"/>
      <c r="JV361" s="1"/>
      <c r="JW361" s="1"/>
    </row>
    <row r="362" spans="1:283">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c r="JC362" s="1"/>
      <c r="JD362" s="1"/>
      <c r="JE362" s="1"/>
      <c r="JF362" s="1"/>
      <c r="JG362" s="1"/>
      <c r="JH362" s="1"/>
      <c r="JI362" s="1"/>
      <c r="JJ362" s="1"/>
      <c r="JK362" s="1"/>
      <c r="JL362" s="1"/>
      <c r="JM362" s="1"/>
      <c r="JN362" s="1"/>
      <c r="JO362" s="1"/>
      <c r="JP362" s="1"/>
      <c r="JQ362" s="1"/>
      <c r="JR362" s="1"/>
      <c r="JS362" s="1"/>
      <c r="JT362" s="1"/>
      <c r="JU362" s="1"/>
      <c r="JV362" s="1"/>
      <c r="JW362" s="1"/>
    </row>
    <row r="363" spans="1:283">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c r="JC363" s="1"/>
      <c r="JD363" s="1"/>
      <c r="JE363" s="1"/>
      <c r="JF363" s="1"/>
      <c r="JG363" s="1"/>
      <c r="JH363" s="1"/>
      <c r="JI363" s="1"/>
      <c r="JJ363" s="1"/>
      <c r="JK363" s="1"/>
      <c r="JL363" s="1"/>
      <c r="JM363" s="1"/>
      <c r="JN363" s="1"/>
      <c r="JO363" s="1"/>
      <c r="JP363" s="1"/>
      <c r="JQ363" s="1"/>
      <c r="JR363" s="1"/>
      <c r="JS363" s="1"/>
      <c r="JT363" s="1"/>
      <c r="JU363" s="1"/>
      <c r="JV363" s="1"/>
      <c r="JW363" s="1"/>
    </row>
    <row r="364" spans="1:283">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c r="JC364" s="1"/>
      <c r="JD364" s="1"/>
      <c r="JE364" s="1"/>
      <c r="JF364" s="1"/>
      <c r="JG364" s="1"/>
      <c r="JH364" s="1"/>
      <c r="JI364" s="1"/>
      <c r="JJ364" s="1"/>
      <c r="JK364" s="1"/>
      <c r="JL364" s="1"/>
      <c r="JM364" s="1"/>
      <c r="JN364" s="1"/>
      <c r="JO364" s="1"/>
      <c r="JP364" s="1"/>
      <c r="JQ364" s="1"/>
      <c r="JR364" s="1"/>
      <c r="JS364" s="1"/>
      <c r="JT364" s="1"/>
      <c r="JU364" s="1"/>
      <c r="JV364" s="1"/>
      <c r="JW364" s="1"/>
    </row>
    <row r="365" spans="1:283">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c r="JC365" s="1"/>
      <c r="JD365" s="1"/>
      <c r="JE365" s="1"/>
      <c r="JF365" s="1"/>
      <c r="JG365" s="1"/>
      <c r="JH365" s="1"/>
      <c r="JI365" s="1"/>
      <c r="JJ365" s="1"/>
      <c r="JK365" s="1"/>
      <c r="JL365" s="1"/>
      <c r="JM365" s="1"/>
      <c r="JN365" s="1"/>
      <c r="JO365" s="1"/>
      <c r="JP365" s="1"/>
      <c r="JQ365" s="1"/>
      <c r="JR365" s="1"/>
      <c r="JS365" s="1"/>
      <c r="JT365" s="1"/>
      <c r="JU365" s="1"/>
      <c r="JV365" s="1"/>
      <c r="JW365" s="1"/>
    </row>
    <row r="366" spans="1:283">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c r="JC366" s="1"/>
      <c r="JD366" s="1"/>
      <c r="JE366" s="1"/>
      <c r="JF366" s="1"/>
      <c r="JG366" s="1"/>
      <c r="JH366" s="1"/>
      <c r="JI366" s="1"/>
      <c r="JJ366" s="1"/>
      <c r="JK366" s="1"/>
      <c r="JL366" s="1"/>
      <c r="JM366" s="1"/>
      <c r="JN366" s="1"/>
      <c r="JO366" s="1"/>
      <c r="JP366" s="1"/>
      <c r="JQ366" s="1"/>
      <c r="JR366" s="1"/>
      <c r="JS366" s="1"/>
      <c r="JT366" s="1"/>
      <c r="JU366" s="1"/>
      <c r="JV366" s="1"/>
      <c r="JW366" s="1"/>
    </row>
    <row r="367" spans="1:283">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c r="JC367" s="1"/>
      <c r="JD367" s="1"/>
      <c r="JE367" s="1"/>
      <c r="JF367" s="1"/>
      <c r="JG367" s="1"/>
      <c r="JH367" s="1"/>
      <c r="JI367" s="1"/>
      <c r="JJ367" s="1"/>
      <c r="JK367" s="1"/>
      <c r="JL367" s="1"/>
      <c r="JM367" s="1"/>
      <c r="JN367" s="1"/>
      <c r="JO367" s="1"/>
      <c r="JP367" s="1"/>
      <c r="JQ367" s="1"/>
      <c r="JR367" s="1"/>
      <c r="JS367" s="1"/>
      <c r="JT367" s="1"/>
      <c r="JU367" s="1"/>
      <c r="JV367" s="1"/>
      <c r="JW367" s="1"/>
    </row>
    <row r="368" spans="1:283">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c r="JC368" s="1"/>
      <c r="JD368" s="1"/>
      <c r="JE368" s="1"/>
      <c r="JF368" s="1"/>
      <c r="JG368" s="1"/>
      <c r="JH368" s="1"/>
      <c r="JI368" s="1"/>
      <c r="JJ368" s="1"/>
      <c r="JK368" s="1"/>
      <c r="JL368" s="1"/>
      <c r="JM368" s="1"/>
      <c r="JN368" s="1"/>
      <c r="JO368" s="1"/>
      <c r="JP368" s="1"/>
      <c r="JQ368" s="1"/>
      <c r="JR368" s="1"/>
      <c r="JS368" s="1"/>
      <c r="JT368" s="1"/>
      <c r="JU368" s="1"/>
      <c r="JV368" s="1"/>
      <c r="JW368" s="1"/>
    </row>
    <row r="369" spans="1:283">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c r="JC369" s="1"/>
      <c r="JD369" s="1"/>
      <c r="JE369" s="1"/>
      <c r="JF369" s="1"/>
      <c r="JG369" s="1"/>
      <c r="JH369" s="1"/>
      <c r="JI369" s="1"/>
      <c r="JJ369" s="1"/>
      <c r="JK369" s="1"/>
      <c r="JL369" s="1"/>
      <c r="JM369" s="1"/>
      <c r="JN369" s="1"/>
      <c r="JO369" s="1"/>
      <c r="JP369" s="1"/>
      <c r="JQ369" s="1"/>
      <c r="JR369" s="1"/>
      <c r="JS369" s="1"/>
      <c r="JT369" s="1"/>
      <c r="JU369" s="1"/>
      <c r="JV369" s="1"/>
      <c r="JW369" s="1"/>
    </row>
    <row r="370" spans="1:283">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c r="JD370" s="1"/>
      <c r="JE370" s="1"/>
      <c r="JF370" s="1"/>
      <c r="JG370" s="1"/>
      <c r="JH370" s="1"/>
      <c r="JI370" s="1"/>
      <c r="JJ370" s="1"/>
      <c r="JK370" s="1"/>
      <c r="JL370" s="1"/>
      <c r="JM370" s="1"/>
      <c r="JN370" s="1"/>
      <c r="JO370" s="1"/>
      <c r="JP370" s="1"/>
      <c r="JQ370" s="1"/>
      <c r="JR370" s="1"/>
      <c r="JS370" s="1"/>
      <c r="JT370" s="1"/>
      <c r="JU370" s="1"/>
      <c r="JV370" s="1"/>
      <c r="JW370" s="1"/>
    </row>
    <row r="371" spans="1:283">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c r="JD371" s="1"/>
      <c r="JE371" s="1"/>
      <c r="JF371" s="1"/>
      <c r="JG371" s="1"/>
      <c r="JH371" s="1"/>
      <c r="JI371" s="1"/>
      <c r="JJ371" s="1"/>
      <c r="JK371" s="1"/>
      <c r="JL371" s="1"/>
      <c r="JM371" s="1"/>
      <c r="JN371" s="1"/>
      <c r="JO371" s="1"/>
      <c r="JP371" s="1"/>
      <c r="JQ371" s="1"/>
      <c r="JR371" s="1"/>
      <c r="JS371" s="1"/>
      <c r="JT371" s="1"/>
      <c r="JU371" s="1"/>
      <c r="JV371" s="1"/>
      <c r="JW371" s="1"/>
    </row>
    <row r="372" spans="1:283">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c r="JD372" s="1"/>
      <c r="JE372" s="1"/>
      <c r="JF372" s="1"/>
      <c r="JG372" s="1"/>
      <c r="JH372" s="1"/>
      <c r="JI372" s="1"/>
      <c r="JJ372" s="1"/>
      <c r="JK372" s="1"/>
      <c r="JL372" s="1"/>
      <c r="JM372" s="1"/>
      <c r="JN372" s="1"/>
      <c r="JO372" s="1"/>
      <c r="JP372" s="1"/>
      <c r="JQ372" s="1"/>
      <c r="JR372" s="1"/>
      <c r="JS372" s="1"/>
      <c r="JT372" s="1"/>
      <c r="JU372" s="1"/>
      <c r="JV372" s="1"/>
      <c r="JW372" s="1"/>
    </row>
    <row r="373" spans="1:283">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c r="JG373" s="1"/>
      <c r="JH373" s="1"/>
      <c r="JI373" s="1"/>
      <c r="JJ373" s="1"/>
      <c r="JK373" s="1"/>
      <c r="JL373" s="1"/>
      <c r="JM373" s="1"/>
      <c r="JN373" s="1"/>
      <c r="JO373" s="1"/>
      <c r="JP373" s="1"/>
      <c r="JQ373" s="1"/>
      <c r="JR373" s="1"/>
      <c r="JS373" s="1"/>
      <c r="JT373" s="1"/>
      <c r="JU373" s="1"/>
      <c r="JV373" s="1"/>
      <c r="JW373" s="1"/>
    </row>
    <row r="374" spans="1:283">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c r="JI374" s="1"/>
      <c r="JJ374" s="1"/>
      <c r="JK374" s="1"/>
      <c r="JL374" s="1"/>
      <c r="JM374" s="1"/>
      <c r="JN374" s="1"/>
      <c r="JO374" s="1"/>
      <c r="JP374" s="1"/>
      <c r="JQ374" s="1"/>
      <c r="JR374" s="1"/>
      <c r="JS374" s="1"/>
      <c r="JT374" s="1"/>
      <c r="JU374" s="1"/>
      <c r="JV374" s="1"/>
      <c r="JW374" s="1"/>
    </row>
    <row r="375" spans="1:283">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c r="JI375" s="1"/>
      <c r="JJ375" s="1"/>
      <c r="JK375" s="1"/>
      <c r="JL375" s="1"/>
      <c r="JM375" s="1"/>
      <c r="JN375" s="1"/>
      <c r="JO375" s="1"/>
      <c r="JP375" s="1"/>
      <c r="JQ375" s="1"/>
      <c r="JR375" s="1"/>
      <c r="JS375" s="1"/>
      <c r="JT375" s="1"/>
      <c r="JU375" s="1"/>
      <c r="JV375" s="1"/>
      <c r="JW375" s="1"/>
    </row>
    <row r="376" spans="1:283">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c r="JJ376" s="1"/>
      <c r="JK376" s="1"/>
      <c r="JL376" s="1"/>
      <c r="JM376" s="1"/>
      <c r="JN376" s="1"/>
      <c r="JO376" s="1"/>
      <c r="JP376" s="1"/>
      <c r="JQ376" s="1"/>
      <c r="JR376" s="1"/>
      <c r="JS376" s="1"/>
      <c r="JT376" s="1"/>
      <c r="JU376" s="1"/>
      <c r="JV376" s="1"/>
      <c r="JW376" s="1"/>
    </row>
    <row r="377" spans="1:283">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c r="JL377" s="1"/>
      <c r="JM377" s="1"/>
      <c r="JN377" s="1"/>
      <c r="JO377" s="1"/>
      <c r="JP377" s="1"/>
      <c r="JQ377" s="1"/>
      <c r="JR377" s="1"/>
      <c r="JS377" s="1"/>
      <c r="JT377" s="1"/>
      <c r="JU377" s="1"/>
      <c r="JV377" s="1"/>
      <c r="JW377" s="1"/>
    </row>
    <row r="378" spans="1:283">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c r="JP378" s="1"/>
      <c r="JQ378" s="1"/>
      <c r="JR378" s="1"/>
      <c r="JS378" s="1"/>
      <c r="JT378" s="1"/>
      <c r="JU378" s="1"/>
      <c r="JV378" s="1"/>
      <c r="JW378" s="1"/>
    </row>
    <row r="379" spans="1:283">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c r="JS379" s="1"/>
      <c r="JT379" s="1"/>
      <c r="JU379" s="1"/>
      <c r="JV379" s="1"/>
      <c r="JW379" s="1"/>
    </row>
    <row r="380" spans="1:283">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c r="JT380" s="1"/>
      <c r="JU380" s="1"/>
      <c r="JV380" s="1"/>
      <c r="JW380" s="1"/>
    </row>
    <row r="381" spans="1:283">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c r="JT381" s="1"/>
      <c r="JU381" s="1"/>
      <c r="JV381" s="1"/>
      <c r="JW381" s="1"/>
    </row>
    <row r="382" spans="1:283">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c r="JU382" s="1"/>
      <c r="JV382" s="1"/>
      <c r="JW382" s="1"/>
    </row>
    <row r="383" spans="1:283">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c r="JV383" s="1"/>
      <c r="JW383" s="1"/>
    </row>
    <row r="384" spans="1:283">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c r="JV384" s="1"/>
      <c r="JW384" s="1"/>
    </row>
    <row r="385" spans="1:283">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c r="JV385" s="1"/>
      <c r="JW385" s="1"/>
    </row>
    <row r="386" spans="1:283">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c r="JV386" s="1"/>
      <c r="JW386" s="1"/>
    </row>
    <row r="387" spans="1:283">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c r="JV387" s="1"/>
      <c r="JW387" s="1"/>
    </row>
    <row r="388" spans="1:283">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c r="JV388" s="1"/>
      <c r="JW388" s="1"/>
    </row>
    <row r="389" spans="1:283">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c r="JV389" s="1"/>
      <c r="JW389" s="1"/>
    </row>
    <row r="390" spans="1:283">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c r="JV390" s="1"/>
      <c r="JW390" s="1"/>
    </row>
    <row r="391" spans="1:283">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c r="JW391" s="1"/>
    </row>
    <row r="392" spans="1:283">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c r="JW392" s="1"/>
    </row>
    <row r="393" spans="1:283">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c r="JW393" s="1"/>
    </row>
    <row r="394" spans="1:283">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c r="JW394" s="1"/>
    </row>
    <row r="395" spans="1:283">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c r="JW395" s="1"/>
    </row>
    <row r="396" spans="1:283">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c r="JW396" s="1"/>
    </row>
    <row r="397" spans="1:283">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c r="JW397" s="1"/>
    </row>
    <row r="398" spans="1:283">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c r="JW398" s="1"/>
    </row>
    <row r="399" spans="1:283">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c r="JW399" s="1"/>
    </row>
    <row r="400" spans="1:283">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c r="JW400" s="1"/>
    </row>
    <row r="401" spans="1:283">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c r="JW401" s="1"/>
    </row>
    <row r="402" spans="1:283">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c r="JW402" s="1"/>
    </row>
    <row r="403" spans="1:283">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c r="JW403" s="1"/>
    </row>
    <row r="404" spans="1:283">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c r="JW404" s="1"/>
    </row>
    <row r="405" spans="1:283">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c r="JW405" s="1"/>
    </row>
    <row r="406" spans="1:283">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c r="JW406" s="1"/>
    </row>
    <row r="407" spans="1:283">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c r="JW407" s="1"/>
    </row>
    <row r="408" spans="1:283">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c r="JW408" s="1"/>
    </row>
    <row r="409" spans="1:283">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c r="JW409" s="1"/>
    </row>
    <row r="410" spans="1:283">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c r="JW410" s="1"/>
    </row>
    <row r="411" spans="1:283">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c r="JW411" s="1"/>
    </row>
    <row r="412" spans="1:283">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c r="JW412" s="1"/>
    </row>
    <row r="413" spans="1:283">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c r="JW413" s="1"/>
    </row>
    <row r="414" spans="1:283">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c r="JW414" s="1"/>
    </row>
    <row r="415" spans="1:283">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c r="JW415" s="1"/>
    </row>
    <row r="416" spans="1:283">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c r="JW416" s="1"/>
    </row>
    <row r="417" spans="1:283">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c r="JW417" s="1"/>
    </row>
    <row r="418" spans="1:283">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c r="JW418" s="1"/>
    </row>
    <row r="419" spans="1:283">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c r="JW419" s="1"/>
    </row>
    <row r="420" spans="1:283">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c r="JW420" s="1"/>
    </row>
    <row r="421" spans="1:283">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c r="JW421" s="1"/>
    </row>
    <row r="422" spans="1:283">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c r="JW422" s="1"/>
    </row>
    <row r="423" spans="1:283">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c r="JW423" s="1"/>
    </row>
    <row r="424" spans="1:283">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c r="JW424" s="1"/>
    </row>
    <row r="425" spans="1:283">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c r="JW425" s="1"/>
    </row>
    <row r="426" spans="1:283">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c r="JW426" s="1"/>
    </row>
    <row r="427" spans="1:283">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c r="JW427" s="1"/>
    </row>
    <row r="428" spans="1:283">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c r="JW428" s="1"/>
    </row>
    <row r="429" spans="1:283">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c r="JW429" s="1"/>
    </row>
    <row r="430" spans="1:283">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c r="JW430" s="1"/>
    </row>
    <row r="431" spans="1:283">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c r="JW431" s="1"/>
    </row>
    <row r="432" spans="1:283">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c r="JW432" s="1"/>
    </row>
    <row r="433" spans="1:283">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c r="JW433" s="1"/>
    </row>
    <row r="434" spans="1:283">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c r="JW434" s="1"/>
    </row>
    <row r="435" spans="1:283">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c r="JW435" s="1"/>
    </row>
    <row r="436" spans="1:283">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c r="JW436" s="1"/>
    </row>
    <row r="437" spans="1:283">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c r="JW437" s="1"/>
    </row>
    <row r="438" spans="1:283">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c r="JW438" s="1"/>
    </row>
    <row r="439" spans="1:283">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c r="JW439" s="1"/>
    </row>
    <row r="440" spans="1:283">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c r="JW440" s="1"/>
    </row>
    <row r="441" spans="1:283">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c r="JW441" s="1"/>
    </row>
    <row r="442" spans="1:283">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c r="JW442" s="1"/>
    </row>
    <row r="443" spans="1:283">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c r="JW443" s="1"/>
    </row>
    <row r="444" spans="1:283">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c r="JW444" s="1"/>
    </row>
    <row r="445" spans="1:283">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c r="JW445" s="1"/>
    </row>
    <row r="446" spans="1:283">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c r="JW446" s="1"/>
    </row>
    <row r="447" spans="1:283">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c r="JW447" s="1"/>
    </row>
    <row r="448" spans="1:283">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c r="JW448" s="1"/>
    </row>
    <row r="449" spans="1:283">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c r="JW449" s="1"/>
    </row>
    <row r="450" spans="1:283">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c r="JW450" s="1"/>
    </row>
    <row r="451" spans="1:283">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c r="JW451" s="1"/>
    </row>
    <row r="452" spans="1:283">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c r="JW452" s="1"/>
    </row>
    <row r="453" spans="1:283">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c r="JW453" s="1"/>
    </row>
    <row r="454" spans="1:283">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c r="JW454" s="1"/>
    </row>
    <row r="455" spans="1:283">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c r="JW455" s="1"/>
    </row>
    <row r="456" spans="1:283">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c r="JW456" s="1"/>
    </row>
    <row r="457" spans="1:283">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c r="JW457" s="1"/>
    </row>
    <row r="458" spans="1:283">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c r="JW458" s="1"/>
    </row>
    <row r="459" spans="1:283">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c r="JW459" s="1"/>
    </row>
    <row r="460" spans="1:283">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c r="JW460" s="1"/>
    </row>
    <row r="461" spans="1:283">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c r="JW461" s="1"/>
    </row>
    <row r="462" spans="1:283">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c r="JW462" s="1"/>
    </row>
    <row r="463" spans="1:283">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c r="JW463" s="1"/>
    </row>
    <row r="464" spans="1:283">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c r="JW464" s="1"/>
    </row>
    <row r="465" spans="1:283">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c r="JW465" s="1"/>
    </row>
    <row r="466" spans="1:283">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c r="JW466" s="1"/>
    </row>
    <row r="467" spans="1:283">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c r="JW467" s="1"/>
    </row>
    <row r="468" spans="1:283">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c r="JW468" s="1"/>
    </row>
    <row r="469" spans="1:283">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c r="JW469" s="1"/>
    </row>
    <row r="470" spans="1:283">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c r="JW470" s="1"/>
    </row>
    <row r="471" spans="1:283">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c r="JW471" s="1"/>
    </row>
    <row r="472" spans="1:283">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c r="JW472" s="1"/>
    </row>
    <row r="473" spans="1:283">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c r="JW473" s="1"/>
    </row>
    <row r="474" spans="1:283">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c r="JW474" s="1"/>
    </row>
    <row r="475" spans="1:283">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c r="JW475" s="1"/>
    </row>
    <row r="476" spans="1:283">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c r="JW476" s="1"/>
    </row>
    <row r="477" spans="1:283">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c r="JW477" s="1"/>
    </row>
    <row r="478" spans="1:283">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c r="JW478" s="1"/>
    </row>
    <row r="479" spans="1:283">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c r="JW479" s="1"/>
    </row>
    <row r="480" spans="1:283">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c r="JW480" s="1"/>
    </row>
    <row r="481" spans="1:283">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c r="JW481" s="1"/>
    </row>
    <row r="482" spans="1:283">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c r="JW482" s="1"/>
    </row>
    <row r="483" spans="1:283">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c r="JW483" s="1"/>
    </row>
    <row r="484" spans="1:283">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c r="JW484" s="1"/>
    </row>
    <row r="485" spans="1:283">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c r="JW485" s="1"/>
    </row>
    <row r="486" spans="1:283">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c r="JW486" s="1"/>
    </row>
    <row r="487" spans="1:283">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c r="JW487" s="1"/>
    </row>
    <row r="488" spans="1:283">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c r="JW488" s="1"/>
    </row>
    <row r="489" spans="1:283">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c r="JW489" s="1"/>
    </row>
    <row r="490" spans="1:283">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c r="JW490" s="1"/>
    </row>
    <row r="491" spans="1:283">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c r="JW491" s="1"/>
    </row>
    <row r="492" spans="1:283">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c r="JW492" s="1"/>
    </row>
    <row r="493" spans="1:283">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c r="JW493" s="1"/>
    </row>
    <row r="494" spans="1:283">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c r="JW494" s="1"/>
    </row>
    <row r="495" spans="1:283">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c r="JW495" s="1"/>
    </row>
    <row r="496" spans="1:283">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c r="JW496" s="1"/>
    </row>
    <row r="497" spans="1:283">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c r="JW497" s="1"/>
    </row>
    <row r="498" spans="1:283">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c r="JW498" s="1"/>
    </row>
    <row r="499" spans="1:283">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c r="JW499" s="1"/>
    </row>
    <row r="500" spans="1:283">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c r="JW500" s="1"/>
    </row>
    <row r="501" spans="1:283">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c r="JW501" s="1"/>
    </row>
    <row r="502" spans="1:283">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c r="JW502" s="1"/>
    </row>
    <row r="503" spans="1:283">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c r="JW503" s="1"/>
    </row>
    <row r="504" spans="1:283">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c r="JW504" s="1"/>
    </row>
    <row r="505" spans="1:283">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c r="JW505" s="1"/>
    </row>
    <row r="506" spans="1:283">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c r="JW506" s="1"/>
    </row>
    <row r="507" spans="1:283">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c r="JW507" s="1"/>
    </row>
    <row r="508" spans="1:283">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c r="JW508" s="1"/>
    </row>
    <row r="509" spans="1:283">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c r="JW509" s="1"/>
    </row>
    <row r="510" spans="1:283">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c r="JW510" s="1"/>
    </row>
    <row r="511" spans="1:283">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c r="JW511" s="1"/>
    </row>
    <row r="512" spans="1:283">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c r="JW512" s="1"/>
    </row>
    <row r="513" spans="1:283">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c r="JW513" s="1"/>
    </row>
    <row r="514" spans="1:283">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c r="JW514" s="1"/>
    </row>
    <row r="515" spans="1:283">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c r="JW515" s="1"/>
    </row>
    <row r="516" spans="1:283">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c r="JW516" s="1"/>
    </row>
    <row r="517" spans="1:283">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c r="JW517" s="1"/>
    </row>
    <row r="518" spans="1:283">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c r="JW518" s="1"/>
    </row>
    <row r="519" spans="1:283">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c r="JW519" s="1"/>
    </row>
    <row r="520" spans="1:283">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c r="JW520" s="1"/>
    </row>
    <row r="521" spans="1:283">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c r="JW521" s="1"/>
    </row>
    <row r="522" spans="1:283">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c r="JW522" s="1"/>
    </row>
    <row r="523" spans="1:283">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c r="JW523" s="1"/>
    </row>
    <row r="524" spans="1:283">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c r="JW524" s="1"/>
    </row>
    <row r="525" spans="1:283">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c r="JW525" s="1"/>
    </row>
    <row r="526" spans="1:283">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c r="JW526" s="1"/>
    </row>
    <row r="527" spans="1:283">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c r="JW527" s="1"/>
    </row>
    <row r="528" spans="1:283">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c r="JW528" s="1"/>
    </row>
    <row r="529" spans="1:283">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c r="JW529" s="1"/>
    </row>
    <row r="530" spans="1:283">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c r="JW530" s="1"/>
    </row>
    <row r="531" spans="1:283">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c r="JW531" s="1"/>
    </row>
    <row r="532" spans="1:283">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c r="JW532" s="1"/>
    </row>
    <row r="533" spans="1:283">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c r="JW533" s="1"/>
    </row>
    <row r="534" spans="1:283">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c r="JW534" s="1"/>
    </row>
    <row r="535" spans="1:283">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c r="JW535" s="1"/>
    </row>
    <row r="536" spans="1:283">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c r="JW536" s="1"/>
    </row>
    <row r="537" spans="1:283">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c r="JW537" s="1"/>
    </row>
    <row r="538" spans="1:283">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c r="JW538" s="1"/>
    </row>
    <row r="539" spans="1:283">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c r="JW539" s="1"/>
    </row>
    <row r="540" spans="1:283">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c r="JW540" s="1"/>
    </row>
    <row r="541" spans="1:283">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c r="JW541" s="1"/>
    </row>
    <row r="542" spans="1:283">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c r="JW542" s="1"/>
    </row>
    <row r="543" spans="1:283">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c r="JW543" s="1"/>
    </row>
    <row r="544" spans="1:283">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c r="JW544" s="1"/>
    </row>
    <row r="545" spans="1:283">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c r="JW545" s="1"/>
    </row>
    <row r="546" spans="1:283">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c r="JW546" s="1"/>
    </row>
    <row r="547" spans="1:283">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c r="JW547" s="1"/>
    </row>
    <row r="548" spans="1:283">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c r="JW548" s="1"/>
    </row>
    <row r="549" spans="1:283">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c r="JW549" s="1"/>
    </row>
    <row r="550" spans="1:283">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c r="JW550" s="1"/>
    </row>
    <row r="551" spans="1:283">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c r="JW551" s="1"/>
    </row>
    <row r="552" spans="1:283">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c r="JW552" s="1"/>
    </row>
    <row r="553" spans="1:283">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c r="JW553" s="1"/>
    </row>
    <row r="554" spans="1:283">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c r="JW554" s="1"/>
    </row>
    <row r="555" spans="1:283">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c r="JW555" s="1"/>
    </row>
    <row r="556" spans="1:283">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c r="JW556" s="1"/>
    </row>
    <row r="557" spans="1:283">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c r="JW557" s="1"/>
    </row>
    <row r="558" spans="1:283">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c r="JW558" s="1"/>
    </row>
    <row r="559" spans="1:283">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c r="JW559" s="1"/>
    </row>
    <row r="560" spans="1:283">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c r="JW560" s="1"/>
    </row>
    <row r="561" spans="1:283">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c r="JW561" s="1"/>
    </row>
    <row r="562" spans="1:283">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c r="JW562" s="1"/>
    </row>
    <row r="563" spans="1:283">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c r="JW563" s="1"/>
    </row>
    <row r="564" spans="1:283">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c r="JW564" s="1"/>
    </row>
    <row r="565" spans="1:283">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c r="JW565" s="1"/>
    </row>
    <row r="566" spans="1:283">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c r="JW566" s="1"/>
    </row>
    <row r="567" spans="1:283">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c r="JW567" s="1"/>
    </row>
    <row r="568" spans="1:283">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c r="JW568" s="1"/>
    </row>
    <row r="569" spans="1:283">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c r="JW569" s="1"/>
    </row>
    <row r="570" spans="1:283">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c r="JW570" s="1"/>
    </row>
    <row r="571" spans="1:283">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c r="JW571" s="1"/>
    </row>
    <row r="572" spans="1:283">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c r="JW572" s="1"/>
    </row>
    <row r="573" spans="1:283">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c r="JW573" s="1"/>
    </row>
    <row r="574" spans="1:283">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c r="JW574" s="1"/>
    </row>
    <row r="575" spans="1:283">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c r="JW575" s="1"/>
    </row>
    <row r="576" spans="1:283">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c r="JW576" s="1"/>
    </row>
    <row r="577" spans="1:283">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c r="JW577" s="1"/>
    </row>
    <row r="578" spans="1:283">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c r="JW578" s="1"/>
    </row>
    <row r="579" spans="1:283">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c r="JW579" s="1"/>
    </row>
    <row r="580" spans="1:283">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c r="JW580" s="1"/>
    </row>
    <row r="581" spans="1:283">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c r="JW581" s="1"/>
    </row>
    <row r="582" spans="1:283">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c r="JW582" s="1"/>
    </row>
    <row r="583" spans="1:283">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c r="JW583" s="1"/>
    </row>
    <row r="584" spans="1:283">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c r="JW584" s="1"/>
    </row>
    <row r="585" spans="1:283">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c r="JW585" s="1"/>
    </row>
    <row r="586" spans="1:283">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c r="JW586" s="1"/>
    </row>
    <row r="587" spans="1:283">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c r="JW587" s="1"/>
    </row>
    <row r="588" spans="1:283">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c r="JW588" s="1"/>
    </row>
    <row r="589" spans="1:283">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c r="JW589" s="1"/>
    </row>
    <row r="590" spans="1:283">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c r="JW590" s="1"/>
    </row>
    <row r="591" spans="1:283">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c r="JW591" s="1"/>
    </row>
    <row r="592" spans="1:283">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c r="JW592" s="1"/>
    </row>
    <row r="593" spans="1:283">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c r="JW593" s="1"/>
    </row>
    <row r="594" spans="1:283">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c r="JW594" s="1"/>
    </row>
    <row r="595" spans="1:283">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c r="JW595" s="1"/>
    </row>
    <row r="596" spans="1:283">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c r="JW596" s="1"/>
    </row>
    <row r="597" spans="1:283">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c r="JW597" s="1"/>
    </row>
    <row r="598" spans="1:283">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c r="JW598" s="1"/>
    </row>
    <row r="599" spans="1:283">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c r="JW599" s="1"/>
    </row>
    <row r="600" spans="1:283">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c r="JW600" s="1"/>
    </row>
    <row r="601" spans="1:283">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c r="JW601" s="1"/>
    </row>
    <row r="602" spans="1:283">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c r="JW602" s="1"/>
    </row>
    <row r="603" spans="1:283">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c r="JW603" s="1"/>
    </row>
    <row r="604" spans="1:283">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c r="JW604" s="1"/>
    </row>
    <row r="605" spans="1:283">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c r="JW605" s="1"/>
    </row>
    <row r="606" spans="1:283">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c r="JW606" s="1"/>
    </row>
    <row r="607" spans="1:283">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c r="JW607" s="1"/>
    </row>
    <row r="608" spans="1:283">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c r="JW608" s="1"/>
    </row>
    <row r="609" spans="1:283">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c r="JW609" s="1"/>
    </row>
    <row r="610" spans="1:283">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c r="JW610" s="1"/>
    </row>
    <row r="611" spans="1:283">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c r="JW611" s="1"/>
    </row>
    <row r="612" spans="1:283">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c r="JW612" s="1"/>
    </row>
    <row r="613" spans="1:283">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c r="JW613" s="1"/>
    </row>
    <row r="614" spans="1:283">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c r="JW614" s="1"/>
    </row>
    <row r="615" spans="1:283">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c r="JW615" s="1"/>
    </row>
    <row r="616" spans="1:283">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c r="JW616" s="1"/>
    </row>
    <row r="617" spans="1:283">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c r="JW617" s="1"/>
    </row>
    <row r="618" spans="1:283">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c r="JW618" s="1"/>
    </row>
    <row r="619" spans="1:283">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c r="JW619" s="1"/>
    </row>
    <row r="620" spans="1:283">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c r="JW620" s="1"/>
    </row>
    <row r="621" spans="1:283">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c r="JW621" s="1"/>
    </row>
    <row r="622" spans="1:283">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c r="JW622" s="1"/>
    </row>
    <row r="623" spans="1:283">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c r="JW623" s="1"/>
    </row>
    <row r="624" spans="1:283">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c r="JW624" s="1"/>
    </row>
    <row r="625" spans="1:283">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c r="JW625" s="1"/>
    </row>
    <row r="626" spans="1:283">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c r="JW626" s="1"/>
    </row>
    <row r="627" spans="1:283">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c r="JW627" s="1"/>
    </row>
    <row r="628" spans="1:283">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c r="JW628" s="1"/>
    </row>
    <row r="629" spans="1:283">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c r="JW629" s="1"/>
    </row>
    <row r="630" spans="1:283">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c r="JW630" s="1"/>
    </row>
    <row r="631" spans="1:283">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c r="JW631" s="1"/>
    </row>
    <row r="632" spans="1:283">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c r="JW632" s="1"/>
    </row>
    <row r="633" spans="1:283">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c r="JW633" s="1"/>
    </row>
    <row r="634" spans="1:283">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c r="JW634" s="1"/>
    </row>
    <row r="635" spans="1:283">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c r="JW635" s="1"/>
    </row>
    <row r="636" spans="1:283">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c r="JW636" s="1"/>
    </row>
    <row r="637" spans="1:283">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c r="JW637" s="1"/>
    </row>
    <row r="638" spans="1:283">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c r="JW638" s="1"/>
    </row>
    <row r="639" spans="1:283">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c r="JW639" s="1"/>
    </row>
    <row r="640" spans="1:283">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c r="JW640" s="1"/>
    </row>
    <row r="641" spans="1:283">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c r="JW641" s="1"/>
    </row>
    <row r="642" spans="1:283">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c r="JW642" s="1"/>
    </row>
    <row r="643" spans="1:283">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c r="JW643" s="1"/>
    </row>
    <row r="644" spans="1:283">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c r="JW644" s="1"/>
    </row>
    <row r="645" spans="1:283">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c r="JW645" s="1"/>
    </row>
    <row r="646" spans="1:283">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c r="JW646" s="1"/>
    </row>
    <row r="647" spans="1:283">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c r="JW647" s="1"/>
    </row>
    <row r="648" spans="1:283">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c r="JW648" s="1"/>
    </row>
    <row r="649" spans="1:283">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c r="JW649" s="1"/>
    </row>
    <row r="650" spans="1:283">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c r="JW650" s="1"/>
    </row>
    <row r="651" spans="1:283">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c r="JW651" s="1"/>
    </row>
    <row r="652" spans="1:283">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c r="JW652" s="1"/>
    </row>
    <row r="653" spans="1:283">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c r="JW653" s="1"/>
    </row>
    <row r="654" spans="1:283">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c r="JW654" s="1"/>
    </row>
    <row r="655" spans="1:283">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c r="JW655" s="1"/>
    </row>
    <row r="656" spans="1:283">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c r="JW656" s="1"/>
    </row>
    <row r="657" spans="1:283">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c r="JW657" s="1"/>
    </row>
    <row r="658" spans="1:283">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c r="JW658" s="1"/>
    </row>
    <row r="659" spans="1:283">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c r="JW659" s="1"/>
    </row>
    <row r="660" spans="1:283">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c r="JW660" s="1"/>
    </row>
    <row r="661" spans="1:283">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c r="JW661" s="1"/>
    </row>
    <row r="662" spans="1:283">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c r="JW662" s="1"/>
    </row>
    <row r="663" spans="1:283">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c r="JW663" s="1"/>
    </row>
    <row r="664" spans="1:283">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c r="JW664" s="1"/>
    </row>
    <row r="665" spans="1:283">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c r="JW665" s="1"/>
    </row>
    <row r="666" spans="1:283">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c r="JW666" s="1"/>
    </row>
    <row r="667" spans="1:283">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c r="JW667" s="1"/>
    </row>
    <row r="668" spans="1:283">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c r="JW668" s="1"/>
    </row>
    <row r="669" spans="1:283">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c r="JW669" s="1"/>
    </row>
    <row r="670" spans="1:283">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c r="JW670" s="1"/>
    </row>
    <row r="671" spans="1:283">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c r="JW671" s="1"/>
    </row>
    <row r="672" spans="1:283">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c r="JW672" s="1"/>
    </row>
    <row r="673" spans="1:283">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c r="JW673" s="1"/>
    </row>
    <row r="674" spans="1:283">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c r="JW674" s="1"/>
    </row>
    <row r="675" spans="1:283">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c r="JW675" s="1"/>
    </row>
    <row r="676" spans="1:283">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c r="JW676" s="1"/>
    </row>
    <row r="677" spans="1:283">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c r="JW677" s="1"/>
    </row>
    <row r="678" spans="1:283">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c r="JW678" s="1"/>
    </row>
    <row r="679" spans="1:283">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c r="JW679" s="1"/>
    </row>
    <row r="680" spans="1:283">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c r="JW680" s="1"/>
    </row>
    <row r="681" spans="1:283">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c r="JW681" s="1"/>
    </row>
    <row r="682" spans="1:283">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c r="JW682" s="1"/>
    </row>
    <row r="683" spans="1:283">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c r="JW683" s="1"/>
    </row>
    <row r="684" spans="1:283">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c r="JW684" s="1"/>
    </row>
    <row r="685" spans="1:283">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c r="JW685" s="1"/>
    </row>
    <row r="686" spans="1:283">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c r="JW686" s="1"/>
    </row>
    <row r="687" spans="1:283">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c r="JW687" s="1"/>
    </row>
    <row r="688" spans="1:283">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c r="JW688" s="1"/>
    </row>
    <row r="689" spans="1:283">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c r="JW689" s="1"/>
    </row>
    <row r="690" spans="1:283">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c r="JW690" s="1"/>
    </row>
    <row r="691" spans="1:283">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c r="JW691" s="1"/>
    </row>
    <row r="692" spans="1:283">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c r="JW692" s="1"/>
    </row>
    <row r="693" spans="1:283">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c r="JW693" s="1"/>
    </row>
    <row r="694" spans="1:283">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c r="JW694" s="1"/>
    </row>
    <row r="695" spans="1:283">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c r="JW695" s="1"/>
    </row>
    <row r="696" spans="1:283">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c r="JW696" s="1"/>
    </row>
    <row r="697" spans="1:283">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c r="JW697" s="1"/>
    </row>
    <row r="698" spans="1:283">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c r="JW698" s="1"/>
    </row>
    <row r="699" spans="1:283">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c r="JW699" s="1"/>
    </row>
    <row r="700" spans="1:283">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c r="JW700" s="1"/>
    </row>
    <row r="701" spans="1:283">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c r="JW701" s="1"/>
    </row>
    <row r="702" spans="1:283">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c r="JW702" s="1"/>
    </row>
    <row r="703" spans="1:283">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c r="JW703" s="1"/>
    </row>
    <row r="704" spans="1:283">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c r="JW704" s="1"/>
    </row>
    <row r="705" spans="1:283">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c r="JW705" s="1"/>
    </row>
    <row r="706" spans="1:283">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c r="JW706" s="1"/>
    </row>
    <row r="707" spans="1:283">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c r="JW707" s="1"/>
    </row>
    <row r="708" spans="1:283">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c r="JW708" s="1"/>
    </row>
    <row r="709" spans="1:283">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c r="JW709" s="1"/>
    </row>
    <row r="710" spans="1:283">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c r="JW710" s="1"/>
    </row>
    <row r="711" spans="1:283">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c r="JW711" s="1"/>
    </row>
    <row r="712" spans="1:283">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c r="JW712" s="1"/>
    </row>
    <row r="713" spans="1:283">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c r="JW713" s="1"/>
    </row>
    <row r="714" spans="1:283">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c r="JW714" s="1"/>
    </row>
    <row r="715" spans="1:283">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c r="JW715" s="1"/>
    </row>
    <row r="716" spans="1:283">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c r="JW716" s="1"/>
    </row>
    <row r="717" spans="1:283">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c r="JW717" s="1"/>
    </row>
    <row r="718" spans="1:283">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c r="JW718" s="1"/>
    </row>
    <row r="719" spans="1:283">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c r="JW719" s="1"/>
    </row>
    <row r="720" spans="1:283">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c r="JW720" s="1"/>
    </row>
    <row r="721" spans="1:283">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c r="JW721" s="1"/>
    </row>
    <row r="722" spans="1:283">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c r="JW722" s="1"/>
    </row>
    <row r="723" spans="1:283">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c r="JW723" s="1"/>
    </row>
    <row r="724" spans="1:283">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c r="JW724" s="1"/>
    </row>
    <row r="725" spans="1:283">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c r="JW725" s="1"/>
    </row>
    <row r="726" spans="1:283">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c r="JW726" s="1"/>
    </row>
    <row r="727" spans="1:283">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c r="JW727" s="1"/>
    </row>
    <row r="728" spans="1:283">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c r="JW728" s="1"/>
    </row>
    <row r="729" spans="1:283">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c r="JW729" s="1"/>
    </row>
    <row r="730" spans="1:283">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c r="JW730" s="1"/>
    </row>
    <row r="731" spans="1:283">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c r="JW731" s="1"/>
    </row>
    <row r="732" spans="1:283">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c r="JW732" s="1"/>
    </row>
    <row r="733" spans="1:283">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c r="JW733" s="1"/>
    </row>
    <row r="734" spans="1:283">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c r="JW734" s="1"/>
    </row>
    <row r="735" spans="1:283">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c r="JW735" s="1"/>
    </row>
    <row r="736" spans="1:283">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c r="JW736" s="1"/>
    </row>
    <row r="737" spans="1:283">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c r="JW737" s="1"/>
    </row>
    <row r="738" spans="1:283">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c r="JW738" s="1"/>
    </row>
    <row r="739" spans="1:283">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c r="JW739" s="1"/>
    </row>
    <row r="740" spans="1:283">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c r="JW740" s="1"/>
    </row>
    <row r="741" spans="1:283">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c r="JW741" s="1"/>
    </row>
    <row r="742" spans="1:283">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c r="JW742" s="1"/>
    </row>
    <row r="743" spans="1:283">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c r="JW743" s="1"/>
    </row>
    <row r="744" spans="1:283">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c r="JW744" s="1"/>
    </row>
    <row r="745" spans="1:283">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c r="JW745" s="1"/>
    </row>
    <row r="746" spans="1:283">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c r="JW746" s="1"/>
    </row>
    <row r="747" spans="1:283">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c r="JW747" s="1"/>
    </row>
    <row r="748" spans="1:283">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c r="JW748" s="1"/>
    </row>
    <row r="749" spans="1:283">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c r="JW749" s="1"/>
    </row>
    <row r="750" spans="1:283">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c r="JW750" s="1"/>
    </row>
    <row r="751" spans="1:283">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c r="JW751" s="1"/>
    </row>
    <row r="752" spans="1:283">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c r="JW752" s="1"/>
    </row>
    <row r="753" spans="1:283">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c r="JW753" s="1"/>
    </row>
    <row r="754" spans="1:283">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c r="JW754" s="1"/>
    </row>
    <row r="755" spans="1:283">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c r="JW755" s="1"/>
    </row>
    <row r="756" spans="1:283">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c r="JW756" s="1"/>
    </row>
    <row r="757" spans="1:283">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c r="JW757" s="1"/>
    </row>
    <row r="758" spans="1:283">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c r="JW758" s="1"/>
    </row>
    <row r="759" spans="1:283">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c r="JW759" s="1"/>
    </row>
    <row r="760" spans="1:283">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c r="JW760" s="1"/>
    </row>
    <row r="761" spans="1:283">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c r="JW761" s="1"/>
    </row>
    <row r="762" spans="1:283">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c r="JW762" s="1"/>
    </row>
    <row r="763" spans="1:283">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c r="JW763" s="1"/>
    </row>
    <row r="764" spans="1:283">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c r="JW764" s="1"/>
    </row>
    <row r="765" spans="1:283">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c r="JW765" s="1"/>
    </row>
    <row r="766" spans="1:283">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c r="JW766" s="1"/>
    </row>
    <row r="767" spans="1:283">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c r="JW767" s="1"/>
    </row>
    <row r="768" spans="1:283">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c r="JW768" s="1"/>
    </row>
    <row r="769" spans="1:283">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c r="JW769" s="1"/>
    </row>
    <row r="770" spans="1:283">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c r="JW770" s="1"/>
    </row>
    <row r="771" spans="1:283">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c r="JW771" s="1"/>
    </row>
    <row r="772" spans="1:283">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c r="JW772" s="1"/>
    </row>
    <row r="773" spans="1:283">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c r="JW773" s="1"/>
    </row>
    <row r="774" spans="1:283">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c r="JW774" s="1"/>
    </row>
    <row r="775" spans="1:283">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c r="JW775" s="1"/>
    </row>
    <row r="776" spans="1:283">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c r="JW776" s="1"/>
    </row>
    <row r="777" spans="1:283">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c r="JW777" s="1"/>
    </row>
    <row r="778" spans="1:283">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c r="JW778" s="1"/>
    </row>
    <row r="779" spans="1:283">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c r="JW779" s="1"/>
    </row>
    <row r="780" spans="1:283">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c r="JW780" s="1"/>
    </row>
    <row r="781" spans="1:283">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c r="JW781" s="1"/>
    </row>
    <row r="782" spans="1:283">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c r="JW782" s="1"/>
    </row>
    <row r="783" spans="1:283">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c r="JW783" s="1"/>
    </row>
    <row r="784" spans="1:283">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c r="JW784" s="1"/>
    </row>
    <row r="785" spans="1:283">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c r="JW785" s="1"/>
    </row>
    <row r="786" spans="1:283">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c r="JW786" s="1"/>
    </row>
    <row r="787" spans="1:283">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c r="JW787" s="1"/>
    </row>
    <row r="788" spans="1:283">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c r="JW788" s="1"/>
    </row>
    <row r="789" spans="1:283">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c r="JW789" s="1"/>
    </row>
    <row r="790" spans="1:283">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c r="JW790" s="1"/>
    </row>
    <row r="791" spans="1:283">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c r="JW791" s="1"/>
    </row>
    <row r="792" spans="1:283">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c r="JW792" s="1"/>
    </row>
    <row r="793" spans="1:283">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c r="JW793" s="1"/>
    </row>
    <row r="794" spans="1:283">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c r="JW794" s="1"/>
    </row>
    <row r="795" spans="1:283">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c r="JW795" s="1"/>
    </row>
    <row r="796" spans="1:283">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c r="JW796" s="1"/>
    </row>
    <row r="797" spans="1:283">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c r="JW797" s="1"/>
    </row>
    <row r="798" spans="1:283">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c r="JW798" s="1"/>
    </row>
    <row r="799" spans="1:283">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c r="JW799" s="1"/>
    </row>
    <row r="800" spans="1:283">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c r="JW800" s="1"/>
    </row>
    <row r="801" spans="1:283">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c r="JW801" s="1"/>
    </row>
    <row r="802" spans="1:283">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c r="JW802" s="1"/>
    </row>
    <row r="803" spans="1:283">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c r="JW803" s="1"/>
    </row>
    <row r="804" spans="1:283">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c r="JW804" s="1"/>
    </row>
    <row r="805" spans="1:283">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c r="JW805" s="1"/>
    </row>
    <row r="806" spans="1:283">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c r="JW806" s="1"/>
    </row>
    <row r="807" spans="1:283">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c r="JW807" s="1"/>
    </row>
    <row r="808" spans="1:283">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c r="JW808" s="1"/>
    </row>
    <row r="809" spans="1:283">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c r="JW809" s="1"/>
    </row>
    <row r="810" spans="1:283">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c r="JW810" s="1"/>
    </row>
    <row r="811" spans="1:283">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c r="JW811" s="1"/>
    </row>
    <row r="812" spans="1:283">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c r="JW812" s="1"/>
    </row>
    <row r="813" spans="1:283">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c r="JW813" s="1"/>
    </row>
    <row r="814" spans="1:283">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c r="JW814" s="1"/>
    </row>
    <row r="815" spans="1:283">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c r="JW815" s="1"/>
    </row>
    <row r="816" spans="1:283">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c r="JW816" s="1"/>
    </row>
    <row r="817" spans="1:283">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c r="JW817" s="1"/>
    </row>
    <row r="818" spans="1:283">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c r="JW818" s="1"/>
    </row>
    <row r="819" spans="1:283">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c r="JW819" s="1"/>
    </row>
    <row r="820" spans="1:283">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c r="JW820" s="1"/>
    </row>
    <row r="821" spans="1:283">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c r="JW821" s="1"/>
    </row>
    <row r="822" spans="1:283">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c r="JW822" s="1"/>
    </row>
    <row r="823" spans="1:283">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c r="JW823" s="1"/>
    </row>
    <row r="824" spans="1:283">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c r="JW824" s="1"/>
    </row>
    <row r="825" spans="1:283">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c r="JW825" s="1"/>
    </row>
    <row r="826" spans="1:283">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c r="JW826" s="1"/>
    </row>
    <row r="827" spans="1:283">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c r="JW827" s="1"/>
    </row>
    <row r="828" spans="1:283">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c r="JW828" s="1"/>
    </row>
    <row r="829" spans="1:283">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c r="JW829" s="1"/>
    </row>
    <row r="830" spans="1:283">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c r="JW830" s="1"/>
    </row>
    <row r="831" spans="1:283">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c r="JW831" s="1"/>
    </row>
    <row r="832" spans="1:283">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c r="JW832" s="1"/>
    </row>
    <row r="833" spans="1:283">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c r="JW833" s="1"/>
    </row>
    <row r="834" spans="1:283">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c r="JW834" s="1"/>
    </row>
    <row r="835" spans="1:283">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c r="JW835" s="1"/>
    </row>
    <row r="836" spans="1:283">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c r="JW836" s="1"/>
    </row>
    <row r="837" spans="1:283">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c r="JW837" s="1"/>
    </row>
    <row r="838" spans="1:283">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c r="JW838" s="1"/>
    </row>
    <row r="839" spans="1:283">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c r="JW839" s="1"/>
    </row>
    <row r="840" spans="1:283">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c r="JW840" s="1"/>
    </row>
    <row r="841" spans="1:283">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c r="JW841" s="1"/>
    </row>
    <row r="842" spans="1:283">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c r="JW842" s="1"/>
    </row>
    <row r="843" spans="1:283">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c r="JW843" s="1"/>
    </row>
    <row r="844" spans="1:283">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c r="JW844" s="1"/>
    </row>
    <row r="845" spans="1:283">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c r="JW845" s="1"/>
    </row>
    <row r="846" spans="1:283">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c r="JW846" s="1"/>
    </row>
    <row r="847" spans="1:283">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c r="JW847" s="1"/>
    </row>
    <row r="848" spans="1:283">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c r="JW848" s="1"/>
    </row>
    <row r="849" spans="1:283">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c r="JW849" s="1"/>
    </row>
    <row r="850" spans="1:283">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c r="JW850" s="1"/>
    </row>
    <row r="851" spans="1:283">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c r="JW851" s="1"/>
    </row>
    <row r="852" spans="1:283">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c r="JW852" s="1"/>
    </row>
    <row r="853" spans="1:283">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c r="JW853" s="1"/>
    </row>
    <row r="854" spans="1:283">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c r="JW854" s="1"/>
    </row>
    <row r="855" spans="1:283">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c r="JW855" s="1"/>
    </row>
    <row r="856" spans="1:283">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c r="JW856" s="1"/>
    </row>
    <row r="857" spans="1:283">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c r="JW857" s="1"/>
    </row>
    <row r="858" spans="1:283">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c r="JW858" s="1"/>
    </row>
    <row r="859" spans="1:283">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c r="JW859" s="1"/>
    </row>
    <row r="860" spans="1:283">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c r="JW860" s="1"/>
    </row>
    <row r="861" spans="1:283">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c r="JW861" s="1"/>
    </row>
    <row r="862" spans="1:283">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c r="JW862" s="1"/>
    </row>
    <row r="863" spans="1:283">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c r="JW863" s="1"/>
    </row>
    <row r="864" spans="1:283">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c r="JW864" s="1"/>
    </row>
    <row r="865" spans="1:283">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c r="JW865" s="1"/>
    </row>
    <row r="866" spans="1:283">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c r="JW866" s="1"/>
    </row>
    <row r="867" spans="1:283">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c r="JW867" s="1"/>
    </row>
    <row r="868" spans="1:283">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c r="JW868" s="1"/>
    </row>
    <row r="869" spans="1:283">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c r="JW869" s="1"/>
    </row>
    <row r="870" spans="1:283">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c r="JW870" s="1"/>
    </row>
    <row r="871" spans="1:283">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c r="JW871" s="1"/>
    </row>
    <row r="872" spans="1:283">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c r="JW872" s="1"/>
    </row>
    <row r="873" spans="1:283">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c r="JW873" s="1"/>
    </row>
    <row r="874" spans="1:283">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c r="JW874" s="1"/>
    </row>
    <row r="875" spans="1:283">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c r="JW875" s="1"/>
    </row>
    <row r="876" spans="1:283">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c r="JW876" s="1"/>
    </row>
    <row r="877" spans="1:283">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c r="JW877" s="1"/>
    </row>
    <row r="878" spans="1:283">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c r="JW878" s="1"/>
    </row>
    <row r="879" spans="1:283">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c r="JW879" s="1"/>
    </row>
    <row r="880" spans="1:283">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c r="JW880" s="1"/>
    </row>
    <row r="881" spans="1:283">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c r="JW881" s="1"/>
    </row>
    <row r="882" spans="1:283">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c r="JW882" s="1"/>
    </row>
    <row r="883" spans="1:283">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c r="JW883" s="1"/>
    </row>
    <row r="884" spans="1:283">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c r="JW884" s="1"/>
    </row>
    <row r="885" spans="1:283">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c r="JW885" s="1"/>
    </row>
    <row r="886" spans="1:283">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c r="JW886" s="1"/>
    </row>
    <row r="887" spans="1:283">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c r="JW887" s="1"/>
    </row>
    <row r="888" spans="1:283">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c r="JW888" s="1"/>
    </row>
    <row r="889" spans="1:283">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c r="JW889" s="1"/>
    </row>
    <row r="890" spans="1:283">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c r="JW890" s="1"/>
    </row>
    <row r="891" spans="1:283">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c r="JW891" s="1"/>
    </row>
    <row r="892" spans="1:283">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c r="JW892" s="1"/>
    </row>
    <row r="893" spans="1:283">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c r="JW893" s="1"/>
    </row>
    <row r="894" spans="1:283">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c r="JW894" s="1"/>
    </row>
    <row r="895" spans="1:283">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c r="JW895" s="1"/>
    </row>
    <row r="896" spans="1:283">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c r="JW896" s="1"/>
    </row>
    <row r="897" spans="1:283">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c r="JW897" s="1"/>
    </row>
    <row r="898" spans="1:283">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c r="JW898" s="1"/>
    </row>
    <row r="899" spans="1:283">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c r="JW899" s="1"/>
    </row>
    <row r="900" spans="1:283">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c r="JW900" s="1"/>
    </row>
    <row r="901" spans="1:283">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c r="JW901" s="1"/>
    </row>
    <row r="902" spans="1:283">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c r="JW902" s="1"/>
    </row>
    <row r="903" spans="1:283">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c r="JW903" s="1"/>
    </row>
    <row r="904" spans="1:283">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c r="JW904" s="1"/>
    </row>
    <row r="905" spans="1:283">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c r="JW905" s="1"/>
    </row>
    <row r="906" spans="1:283">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c r="JW906" s="1"/>
    </row>
    <row r="907" spans="1:283">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c r="JW907" s="1"/>
    </row>
    <row r="908" spans="1:283">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c r="JW908" s="1"/>
    </row>
    <row r="909" spans="1:283">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c r="JW909" s="1"/>
    </row>
    <row r="910" spans="1:283">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c r="JW910" s="1"/>
    </row>
    <row r="911" spans="1:283">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c r="JW911" s="1"/>
    </row>
    <row r="912" spans="1:283">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c r="JW912" s="1"/>
    </row>
    <row r="913" spans="1:283">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c r="JW913" s="1"/>
    </row>
    <row r="914" spans="1:283">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c r="JW914" s="1"/>
    </row>
    <row r="915" spans="1:283">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c r="JW915" s="1"/>
    </row>
    <row r="916" spans="1:283">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c r="JW916" s="1"/>
    </row>
    <row r="917" spans="1:283">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c r="JW917" s="1"/>
    </row>
    <row r="918" spans="1:283">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c r="JW918" s="1"/>
    </row>
    <row r="919" spans="1:283">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c r="JW919" s="1"/>
    </row>
    <row r="920" spans="1:283">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c r="JW920" s="1"/>
    </row>
    <row r="921" spans="1:283">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c r="JW921" s="1"/>
    </row>
    <row r="922" spans="1:283">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c r="JW922" s="1"/>
    </row>
    <row r="923" spans="1:283">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c r="JW923" s="1"/>
    </row>
    <row r="924" spans="1:283">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c r="JW924" s="1"/>
    </row>
    <row r="925" spans="1:283">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c r="JW925" s="1"/>
    </row>
    <row r="926" spans="1:283">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c r="JW926" s="1"/>
    </row>
    <row r="927" spans="1:283">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c r="JW927" s="1"/>
    </row>
    <row r="928" spans="1:283">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c r="JW928" s="1"/>
    </row>
    <row r="929" spans="1:283">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c r="JW929" s="1"/>
    </row>
    <row r="930" spans="1:283">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c r="JW930" s="1"/>
    </row>
    <row r="931" spans="1:283">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c r="JW931" s="1"/>
    </row>
    <row r="932" spans="1:283">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c r="JW932" s="1"/>
    </row>
    <row r="933" spans="1:283">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c r="JW933" s="1"/>
    </row>
    <row r="934" spans="1:283">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c r="JW934" s="1"/>
    </row>
    <row r="935" spans="1:283">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c r="JW935" s="1"/>
    </row>
    <row r="936" spans="1:283">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c r="JW936" s="1"/>
    </row>
    <row r="937" spans="1:283">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c r="JW937" s="1"/>
    </row>
    <row r="938" spans="1:283">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c r="JW938" s="1"/>
    </row>
    <row r="939" spans="1:283">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c r="JW939" s="1"/>
    </row>
    <row r="940" spans="1:283">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c r="JW940" s="1"/>
    </row>
    <row r="941" spans="1:283">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c r="JW941" s="1"/>
    </row>
    <row r="942" spans="1:283">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c r="JW942" s="1"/>
    </row>
    <row r="943" spans="1:283">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c r="JW943" s="1"/>
    </row>
    <row r="944" spans="1:283">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c r="JW944" s="1"/>
    </row>
    <row r="945" spans="1:283">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c r="JW945" s="1"/>
    </row>
    <row r="946" spans="1:283">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c r="JW946" s="1"/>
    </row>
    <row r="947" spans="1:283">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c r="JW947" s="1"/>
    </row>
    <row r="948" spans="1:283">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c r="JW948" s="1"/>
    </row>
    <row r="949" spans="1:283">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c r="JW949" s="1"/>
    </row>
    <row r="950" spans="1:283">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c r="JW950" s="1"/>
    </row>
    <row r="951" spans="1:283">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c r="JW951" s="1"/>
    </row>
    <row r="952" spans="1:283">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c r="JW952" s="1"/>
    </row>
    <row r="953" spans="1:283">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c r="JW953" s="1"/>
    </row>
    <row r="954" spans="1:283">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c r="JW954" s="1"/>
    </row>
    <row r="955" spans="1:283">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c r="JW955" s="1"/>
    </row>
    <row r="956" spans="1:283">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c r="JW956" s="1"/>
    </row>
    <row r="957" spans="1:283">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c r="JW957" s="1"/>
    </row>
    <row r="958" spans="1:283">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c r="JW958" s="1"/>
    </row>
    <row r="959" spans="1:283">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c r="JW959" s="1"/>
    </row>
    <row r="960" spans="1:283">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c r="JW960" s="1"/>
    </row>
    <row r="961" spans="1:283">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c r="JW961" s="1"/>
    </row>
    <row r="962" spans="1:283">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c r="JW962" s="1"/>
    </row>
    <row r="963" spans="1:283">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c r="JW963" s="1"/>
    </row>
    <row r="964" spans="1:283">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c r="JW964" s="1"/>
    </row>
    <row r="965" spans="1:283">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c r="JW965" s="1"/>
    </row>
    <row r="966" spans="1:283">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c r="JW966" s="1"/>
    </row>
    <row r="967" spans="1:283">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c r="JW967" s="1"/>
    </row>
    <row r="968" spans="1:283">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c r="JW968" s="1"/>
    </row>
    <row r="969" spans="1:283">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c r="JW969" s="1"/>
    </row>
    <row r="970" spans="1:283">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c r="JW970" s="1"/>
    </row>
    <row r="971" spans="1:283">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c r="JW971" s="1"/>
    </row>
    <row r="972" spans="1:283">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c r="JW972" s="1"/>
    </row>
    <row r="973" spans="1:283">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c r="JW973" s="1"/>
    </row>
    <row r="974" spans="1:283">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c r="JW974" s="1"/>
    </row>
    <row r="975" spans="1:283">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c r="JW975" s="1"/>
    </row>
    <row r="976" spans="1:283">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c r="JW976" s="1"/>
    </row>
    <row r="977" spans="1:283">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c r="JW977" s="1"/>
    </row>
    <row r="978" spans="1:283">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c r="JW978" s="1"/>
    </row>
    <row r="979" spans="1:283">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c r="JW979" s="1"/>
    </row>
    <row r="980" spans="1:283">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c r="JW980" s="1"/>
    </row>
    <row r="981" spans="1:283">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c r="JW981" s="1"/>
    </row>
    <row r="982" spans="1:283">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c r="JW982" s="1"/>
    </row>
    <row r="983" spans="1:283">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c r="JW983" s="1"/>
    </row>
    <row r="984" spans="1:283">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c r="JW984" s="1"/>
    </row>
    <row r="985" spans="1:283">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c r="JW985" s="1"/>
    </row>
    <row r="986" spans="1:283">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c r="JW986" s="1"/>
    </row>
    <row r="987" spans="1:283">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c r="JW987" s="1"/>
    </row>
    <row r="988" spans="1:283">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c r="JW988" s="1"/>
    </row>
    <row r="989" spans="1:283">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c r="JW989" s="1"/>
    </row>
    <row r="990" spans="1:283">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c r="JW990" s="1"/>
    </row>
    <row r="991" spans="1:283">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c r="JW991" s="1"/>
    </row>
    <row r="992" spans="1:283">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c r="JW992" s="1"/>
    </row>
    <row r="993" spans="1:283">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c r="JW993" s="1"/>
    </row>
    <row r="994" spans="1:283">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c r="JW994" s="1"/>
    </row>
    <row r="995" spans="1:283">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c r="JW995" s="1"/>
    </row>
    <row r="996" spans="1:283">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c r="JW996" s="1"/>
    </row>
    <row r="997" spans="1:283">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c r="JW997" s="1"/>
    </row>
    <row r="998" spans="1:283">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c r="JW998" s="1"/>
    </row>
    <row r="999" spans="1:283">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c r="JW999" s="1"/>
    </row>
    <row r="1000" spans="1:283">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c r="JW1000" s="1"/>
    </row>
    <row r="1001" spans="1:283">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c r="JW1001" s="1"/>
    </row>
    <row r="1002" spans="1:283">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c r="JW1002" s="1"/>
    </row>
    <row r="1003" spans="1:283">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c r="JW1003" s="1"/>
    </row>
    <row r="1004" spans="1:283">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c r="JW1004" s="1"/>
    </row>
    <row r="1005" spans="1:283">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c r="JW1005" s="1"/>
    </row>
    <row r="1006" spans="1:283">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c r="JW1006" s="1"/>
    </row>
    <row r="1007" spans="1:283">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c r="JW1007" s="1"/>
    </row>
    <row r="1008" spans="1:283">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c r="JW1008" s="1"/>
    </row>
    <row r="1009" spans="1:283">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c r="JW1009" s="1"/>
    </row>
    <row r="1010" spans="1:283">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c r="JW1010" s="1"/>
    </row>
  </sheetData>
  <mergeCells count="10">
    <mergeCell ref="E26:G26"/>
    <mergeCell ref="I26:K26"/>
    <mergeCell ref="M26:O26"/>
    <mergeCell ref="K5:O5"/>
    <mergeCell ref="B2:F2"/>
    <mergeCell ref="L2:M2"/>
    <mergeCell ref="B3:F3"/>
    <mergeCell ref="L3:M3"/>
    <mergeCell ref="B7:E7"/>
    <mergeCell ref="B8:D8"/>
  </mergeCells>
  <conditionalFormatting sqref="L10:L24">
    <cfRule type="containsText" dxfId="30" priority="2" operator="containsText" text="0">
      <formula>NOT(ISERROR(SEARCH("0",L10)))</formula>
    </cfRule>
  </conditionalFormatting>
  <conditionalFormatting sqref="M10:M24">
    <cfRule type="containsText" dxfId="29" priority="8" operator="containsText" text="Studien">
      <formula>NOT(ISERROR(SEARCH("Studien",M10)))</formula>
    </cfRule>
    <cfRule type="containsText" dxfId="28" priority="3" operator="containsText" text="Beginnen">
      <formula>NOT(ISERROR(SEARCH("Beginnen",M10)))</formula>
    </cfRule>
    <cfRule type="containsText" dxfId="27" priority="4" operator="containsText" text="Ausführung">
      <formula>NOT(ISERROR(SEARCH("Ausführung",M10)))</formula>
    </cfRule>
    <cfRule type="containsText" dxfId="26" priority="5" operator="containsText" text="Test">
      <formula>NOT(ISERROR(SEARCH("Test",M10)))</formula>
    </cfRule>
    <cfRule type="containsText" dxfId="25" priority="6" operator="containsText" text="Entwickeln">
      <formula>NOT(ISERROR(SEARCH("Entwickeln",M10)))</formula>
    </cfRule>
    <cfRule type="containsText" dxfId="24" priority="7" operator="containsText" text="Genehmigung">
      <formula>NOT(ISERROR(SEARCH("Genehmigung",M10)))</formula>
    </cfRule>
  </conditionalFormatting>
  <conditionalFormatting sqref="N10:N24">
    <cfRule type="containsText" dxfId="23" priority="1" operator="containsText" text="Gefährdet">
      <formula>NOT(ISERROR(SEARCH("Gefährdet",N10)))</formula>
    </cfRule>
    <cfRule type="containsText" dxfId="22" priority="9" operator="containsText" text="Überfällig">
      <formula>NOT(ISERROR(SEARCH("Überfällig",N10)))</formula>
    </cfRule>
    <cfRule type="containsText" dxfId="21" priority="16" operator="containsText" text="Nicht begonnen">
      <formula>NOT(ISERROR(SEARCH("Nicht begonnen",N10)))</formula>
    </cfRule>
    <cfRule type="containsText" dxfId="20" priority="15" operator="containsText" text="In Bearbeitung">
      <formula>NOT(ISERROR(SEARCH("In Bearbeitung",N10)))</formula>
    </cfRule>
    <cfRule type="containsText" dxfId="19" priority="14" operator="containsText" text="Abgeschlossen">
      <formula>NOT(ISERROR(SEARCH("Abgeschlossen",N10)))</formula>
    </cfRule>
    <cfRule type="containsText" dxfId="18" priority="13" operator="containsText" text="Pausiert">
      <formula>NOT(ISERROR(SEARCH("Pausiert",N10)))</formula>
    </cfRule>
  </conditionalFormatting>
  <conditionalFormatting sqref="O10:O24">
    <cfRule type="containsText" dxfId="17" priority="12" operator="containsText" text="Extern">
      <formula>NOT(ISERROR(SEARCH("Extern",O10)))</formula>
    </cfRule>
    <cfRule type="containsText" dxfId="16" priority="11" operator="containsText" text="Intern">
      <formula>NOT(ISERROR(SEARCH("Intern",O10)))</formula>
    </cfRule>
    <cfRule type="containsText" dxfId="15" priority="10" operator="containsText" text="Hybrid">
      <formula>NOT(ISERROR(SEARCH("Hybrid",O10)))</formula>
    </cfRule>
  </conditionalFormatting>
  <conditionalFormatting sqref="R10:R15 E28:E33">
    <cfRule type="containsText" dxfId="14" priority="21" operator="containsText" text="Test">
      <formula>NOT(ISERROR(SEARCH("Test",E10)))</formula>
    </cfRule>
    <cfRule type="containsText" dxfId="13" priority="19" operator="containsText" text="Beginnen">
      <formula>NOT(ISERROR(SEARCH("Beginnen",E10)))</formula>
    </cfRule>
    <cfRule type="containsText" dxfId="12" priority="20" operator="containsText" text="Ausführung">
      <formula>NOT(ISERROR(SEARCH("Ausführung",E10)))</formula>
    </cfRule>
    <cfRule type="containsText" dxfId="11" priority="24" operator="containsText" text="Studien">
      <formula>NOT(ISERROR(SEARCH("Studien",E10)))</formula>
    </cfRule>
    <cfRule type="containsText" dxfId="10" priority="22" operator="containsText" text="Entwickeln">
      <formula>NOT(ISERROR(SEARCH("Entwickeln",E10)))</formula>
    </cfRule>
    <cfRule type="containsText" dxfId="9" priority="23" operator="containsText" text="Genehmigung">
      <formula>NOT(ISERROR(SEARCH("Genehmigung",E10)))</formula>
    </cfRule>
  </conditionalFormatting>
  <conditionalFormatting sqref="T10:T15 I28:I33">
    <cfRule type="containsText" dxfId="8" priority="17" operator="containsText" text="Gefährdet">
      <formula>NOT(ISERROR(SEARCH("Gefährdet",I10)))</formula>
    </cfRule>
    <cfRule type="containsText" dxfId="7" priority="25" operator="containsText" text="Überfällig">
      <formula>NOT(ISERROR(SEARCH("Überfällig",I10)))</formula>
    </cfRule>
    <cfRule type="containsText" dxfId="6" priority="32" operator="containsText" text="Nicht begonnen">
      <formula>NOT(ISERROR(SEARCH("Nicht begonnen",I10)))</formula>
    </cfRule>
    <cfRule type="containsText" dxfId="5" priority="31" operator="containsText" text="In Bearbeitung">
      <formula>NOT(ISERROR(SEARCH("In Bearbeitung",I10)))</formula>
    </cfRule>
    <cfRule type="containsText" dxfId="4" priority="30" operator="containsText" text="Abgeschlossen">
      <formula>NOT(ISERROR(SEARCH("Abgeschlossen",I10)))</formula>
    </cfRule>
    <cfRule type="containsText" dxfId="3" priority="29" operator="containsText" text="Pausiert">
      <formula>NOT(ISERROR(SEARCH("Pausiert",I10)))</formula>
    </cfRule>
  </conditionalFormatting>
  <conditionalFormatting sqref="V10:V13 M28:M30">
    <cfRule type="containsText" dxfId="2" priority="28" operator="containsText" text="Extern">
      <formula>NOT(ISERROR(SEARCH("Extern",M10)))</formula>
    </cfRule>
    <cfRule type="containsText" dxfId="1" priority="27" operator="containsText" text="Intern">
      <formula>NOT(ISERROR(SEARCH("Intern",M10)))</formula>
    </cfRule>
    <cfRule type="containsText" dxfId="0" priority="26" operator="containsText" text="Hybrid">
      <formula>NOT(ISERROR(SEARCH("Hybrid",M10)))</formula>
    </cfRule>
  </conditionalFormatting>
  <dataValidations count="3">
    <dataValidation type="list" allowBlank="1" showInputMessage="1" showErrorMessage="1" sqref="M10:M24" xr:uid="{00000000-0002-0000-0100-000000000000}">
      <formula1>$R$10:$R$15</formula1>
    </dataValidation>
    <dataValidation type="list" allowBlank="1" showInputMessage="1" showErrorMessage="1" sqref="O10:O24" xr:uid="{00000000-0002-0000-0100-000001000000}">
      <formula1>$V$10:$V$13</formula1>
    </dataValidation>
    <dataValidation type="list" allowBlank="1" showInputMessage="1" showErrorMessage="1" sqref="N10:N24" xr:uid="{00000000-0002-0000-0100-000002000000}">
      <formula1>$T$10:$T$15</formula1>
    </dataValidation>
  </dataValidations>
  <pageMargins left="0.3" right="0.3" top="0.3" bottom="0.3" header="0" footer="0"/>
  <pageSetup scale="66" fitToHeight="0" orientation="landscape" horizontalDpi="4294967292" verticalDpi="4294967292"/>
  <rowBreaks count="1" manualBreakCount="1">
    <brk id="5" max="16383" man="1"/>
  </rowBreaks>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1" tint="0.34998626667073579"/>
  </sheetPr>
  <dimension ref="B1:B2"/>
  <sheetViews>
    <sheetView showGridLines="0" workbookViewId="0">
      <selection activeCell="D15" sqref="D15"/>
    </sheetView>
  </sheetViews>
  <sheetFormatPr baseColWidth="10" defaultColWidth="10.83203125" defaultRowHeight="15"/>
  <cols>
    <col min="1" max="1" width="3.33203125" style="32" customWidth="1"/>
    <col min="2" max="2" width="88.33203125" style="32" customWidth="1"/>
    <col min="3" max="16384" width="10.83203125" style="32"/>
  </cols>
  <sheetData>
    <row r="1" spans="2:2" ht="20" customHeight="1"/>
    <row r="2" spans="2:2" ht="136">
      <c r="B2" s="5" t="s">
        <v>11</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3</vt:i4>
      </vt:variant>
      <vt:variant>
        <vt:lpstr>Named Ranges</vt:lpstr>
      </vt:variant>
      <vt:variant>
        <vt:i4>2</vt:i4>
      </vt:variant>
    </vt:vector>
  </HeadingPairs>
  <TitlesOfParts>
    <vt:vector size="5" baseType="lpstr">
      <vt:lpstr>Beispiel-Projektpipeline-Tracke</vt:lpstr>
      <vt:lpstr>LEER - Projektpipeline-Tracker</vt:lpstr>
      <vt:lpstr>– Haftungsausschluss –</vt:lpstr>
      <vt:lpstr>'Beispiel-Projektpipeline-Tracke'!Print_Area</vt:lpstr>
      <vt:lpstr>'LEER - Projektpipeline-Tracker'!Print_Area</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ragaz</dc:creator>
  <cp:lastModifiedBy>Heather Key</cp:lastModifiedBy>
  <dcterms:created xsi:type="dcterms:W3CDTF">2015-02-24T20:54:23Z</dcterms:created>
  <dcterms:modified xsi:type="dcterms:W3CDTF">2023-08-10T22:54:27Z</dcterms:modified>
</cp:coreProperties>
</file>