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6" documentId="13_ncr:1_{B6F1D530-D303-4CE6-AEEC-43259BA085D9}" xr6:coauthVersionLast="47" xr6:coauthVersionMax="47" xr10:uidLastSave="{3C8A4419-ADD4-4617-99FC-E73661C23AB1}"/>
  <bookViews>
    <workbookView xWindow="-120" yWindow="-120" windowWidth="20730" windowHeight="11160" xr2:uid="{00000000-000D-0000-FFFF-FFFF00000000}"/>
  </bookViews>
  <sheets>
    <sheet name="システム ライフ コスト プロファイル" sheetId="1" r:id="rId1"/>
    <sheet name="システム ライフ メリット プロファイル" sheetId="4" r:id="rId2"/>
    <sheet name="費用対効果プロファイル" sheetId="3" r:id="rId3"/>
    <sheet name="代替比較" sheetId="2" r:id="rId4"/>
    <sheet name="– 免責条項 –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34" i="1"/>
  <c r="D30" i="1"/>
  <c r="D34" i="1"/>
  <c r="D13" i="3"/>
  <c r="E30" i="1"/>
  <c r="E34" i="1"/>
  <c r="E13" i="3"/>
  <c r="F30" i="1"/>
  <c r="F34" i="1"/>
  <c r="F13" i="3"/>
  <c r="G30" i="1"/>
  <c r="G34" i="1"/>
  <c r="G13" i="3"/>
  <c r="H30" i="1"/>
  <c r="H34" i="1"/>
  <c r="H13" i="3"/>
  <c r="I30" i="1"/>
  <c r="I34" i="1"/>
  <c r="I13" i="3"/>
  <c r="J30" i="1"/>
  <c r="J34" i="1"/>
  <c r="J13" i="3"/>
  <c r="C31" i="4"/>
  <c r="C35" i="4"/>
  <c r="D31" i="4"/>
  <c r="D35" i="4"/>
  <c r="D20" i="3"/>
  <c r="E31" i="4"/>
  <c r="E35" i="4"/>
  <c r="E20" i="3"/>
  <c r="F31" i="4"/>
  <c r="F35" i="4"/>
  <c r="F20" i="3"/>
  <c r="G31" i="4"/>
  <c r="G35" i="4"/>
  <c r="G20" i="3"/>
  <c r="H31" i="4"/>
  <c r="H35" i="4"/>
  <c r="H20" i="3"/>
  <c r="I31" i="4"/>
  <c r="I35" i="4"/>
  <c r="I20" i="3"/>
  <c r="J31" i="4"/>
  <c r="J35" i="4"/>
  <c r="J20" i="3"/>
  <c r="D18" i="3"/>
  <c r="E18" i="3"/>
  <c r="F18" i="3"/>
  <c r="G18" i="3"/>
  <c r="H18" i="3"/>
  <c r="I18" i="3"/>
  <c r="J18" i="3"/>
  <c r="K33" i="4"/>
  <c r="K18" i="3"/>
  <c r="D16" i="3"/>
  <c r="E16" i="3"/>
  <c r="F16" i="3"/>
  <c r="G16" i="3"/>
  <c r="H16" i="3"/>
  <c r="I16" i="3"/>
  <c r="J16" i="3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16" i="3"/>
  <c r="C20" i="3"/>
  <c r="C18" i="3"/>
  <c r="C16" i="3"/>
  <c r="B20" i="3"/>
  <c r="B18" i="3"/>
  <c r="B16" i="3"/>
  <c r="C11" i="3"/>
  <c r="D11" i="3"/>
  <c r="E11" i="3"/>
  <c r="F11" i="3"/>
  <c r="G11" i="3"/>
  <c r="H11" i="3"/>
  <c r="I11" i="3"/>
  <c r="J11" i="3"/>
  <c r="K32" i="1"/>
  <c r="K11" i="3"/>
  <c r="D9" i="3"/>
  <c r="E9" i="3"/>
  <c r="F9" i="3"/>
  <c r="G9" i="3"/>
  <c r="H9" i="3"/>
  <c r="I9" i="3"/>
  <c r="J9" i="3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3"/>
  <c r="C13" i="3"/>
  <c r="C9" i="3"/>
  <c r="B13" i="3"/>
  <c r="B11" i="3"/>
  <c r="B9" i="3"/>
</calcChain>
</file>

<file path=xl/sharedStrings.xml><?xml version="1.0" encoding="utf-8"?>
<sst xmlns="http://schemas.openxmlformats.org/spreadsheetml/2006/main" count="140" uniqueCount="81">
  <si>
    <t>XXXX - XXXX</t>
  </si>
  <si>
    <t>XX/XX/XXXX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</si>
  <si>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</si>
  <si>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IT </t>
    </r>
    <r>
      <rPr>
        <b/>
        <sz val="22"/>
        <color theme="4" tint="-0.249977111117893"/>
        <rFont val="MS PGothic"/>
        <family val="2"/>
        <charset val="128"/>
      </rPr>
      <t>プロジェクトの費用対効果分析</t>
    </r>
  </si>
  <si>
    <r>
      <rPr>
        <b/>
        <sz val="10"/>
        <color theme="0"/>
        <rFont val="MS PGothic"/>
        <family val="2"/>
        <charset val="128"/>
      </rPr>
      <t>代替比較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</si>
  <si>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</si>
  <si>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現状</t>
    </r>
  </si>
  <si>
    <r>
      <rPr>
        <b/>
        <sz val="10"/>
        <color theme="0"/>
        <rFont val="MS PGothic"/>
        <family val="2"/>
        <charset val="128"/>
      </rPr>
      <t>代替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</si>
  <si>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代替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</si>
  <si>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代替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</si>
  <si>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代替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</si>
  <si>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10"/>
        <color theme="0"/>
        <rFont val="MS PGothic"/>
        <family val="2"/>
        <charset val="128"/>
      </rPr>
      <t>質的要因</t>
    </r>
  </si>
  <si>
    <r>
      <rPr>
        <sz val="10"/>
        <color theme="1"/>
        <rFont val="MS PGothic"/>
        <family val="2"/>
        <charset val="128"/>
      </rPr>
      <t>現在価値利益の合計</t>
    </r>
  </si>
  <si>
    <r>
      <rPr>
        <sz val="10"/>
        <color theme="1"/>
        <rFont val="MS PGothic"/>
        <family val="2"/>
        <charset val="128"/>
      </rPr>
      <t>現在価値コストの合計を差し引いた額</t>
    </r>
  </si>
  <si>
    <r>
      <rPr>
        <sz val="10"/>
        <color theme="1"/>
        <rFont val="MS PGothic"/>
        <family val="2"/>
        <charset val="128"/>
      </rPr>
      <t>純利益またはコスト</t>
    </r>
  </si>
  <si>
    <r>
      <rPr>
        <sz val="10"/>
        <color theme="1"/>
        <rFont val="MS PGothic"/>
        <family val="2"/>
        <charset val="128"/>
      </rPr>
      <t>利益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コスト比率</t>
    </r>
  </si>
  <si>
    <r>
      <rPr>
        <b/>
        <sz val="10"/>
        <color theme="0"/>
        <rFont val="MS PGothic"/>
        <family val="2"/>
        <charset val="128"/>
      </rPr>
      <t>質的利益</t>
    </r>
  </si>
  <si>
    <r>
      <rPr>
        <sz val="10"/>
        <color theme="1"/>
        <rFont val="MS PGothic"/>
        <family val="2"/>
        <charset val="128"/>
      </rPr>
      <t>利益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</si>
  <si>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利益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</si>
  <si>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利益</t>
    </r>
    <r>
      <rPr>
        <sz val="10"/>
        <color theme="1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</si>
  <si>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代替比較</t>
    </r>
    <r>
      <rPr>
        <b/>
        <sz val="10"/>
        <color theme="0"/>
        <rFont val="Century Gothic"/>
        <family val="2"/>
      </rPr>
      <t xml:space="preserve"> - </t>
    </r>
    <r>
      <rPr>
        <b/>
        <sz val="10"/>
        <color theme="0"/>
        <rFont val="MS PGothic"/>
        <family val="2"/>
        <charset val="128"/>
      </rPr>
      <t>追加コメント</t>
    </r>
  </si>
  <si>
    <r>
      <rPr>
        <b/>
        <sz val="14"/>
        <color theme="0"/>
        <rFont val="MS PGothic"/>
        <family val="2"/>
        <charset val="128"/>
      </rPr>
      <t>ここをクリックして</t>
    </r>
    <r>
      <rPr>
        <b/>
        <sz val="14"/>
        <color theme="0"/>
        <rFont val="Century Gothic"/>
        <family val="2"/>
      </rPr>
      <t xml:space="preserve"> Smartsheet </t>
    </r>
    <r>
      <rPr>
        <b/>
        <sz val="14"/>
        <color theme="0"/>
        <rFont val="MS PGothic"/>
        <family val="2"/>
        <charset val="128"/>
      </rPr>
      <t>で</t>
    </r>
    <r>
      <rPr>
        <b/>
        <sz val="14"/>
        <color theme="0"/>
        <rFont val="Century Gothic"/>
        <family val="2"/>
      </rPr>
      <t xml:space="preserve"> IT </t>
    </r>
    <r>
      <rPr>
        <b/>
        <sz val="14"/>
        <color theme="0"/>
        <rFont val="MS PGothic"/>
        <family val="2"/>
        <charset val="128"/>
      </rPr>
      <t>プロジェクト費用対効果分析テンプレートを作成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</si>
  <si>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</si>
  <si>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実施日</t>
    </r>
  </si>
  <si>
    <r>
      <rPr>
        <b/>
        <sz val="10"/>
        <color theme="0"/>
        <rFont val="MS PGothic"/>
        <family val="2"/>
        <charset val="128"/>
      </rPr>
      <t>提案製品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イニシアチブ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サービス</t>
    </r>
  </si>
  <si>
    <r>
      <rPr>
        <b/>
        <sz val="10"/>
        <color theme="0"/>
        <rFont val="MS PGothic"/>
        <family val="2"/>
        <charset val="128"/>
      </rPr>
      <t>完了者</t>
    </r>
  </si>
  <si>
    <r>
      <rPr>
        <b/>
        <sz val="10"/>
        <color theme="0"/>
        <rFont val="MS PGothic"/>
        <family val="2"/>
        <charset val="128"/>
      </rPr>
      <t>固定または現在ドル</t>
    </r>
  </si>
  <si>
    <r>
      <rPr>
        <b/>
        <sz val="10"/>
        <color theme="0"/>
        <rFont val="MS PGothic"/>
        <family val="2"/>
        <charset val="128"/>
      </rPr>
      <t>現状または代替案</t>
    </r>
  </si>
  <si>
    <r>
      <rPr>
        <b/>
        <sz val="10"/>
        <color theme="0"/>
        <rFont val="MS PGothic"/>
        <family val="2"/>
        <charset val="128"/>
      </rPr>
      <t>年</t>
    </r>
  </si>
  <si>
    <r>
      <rPr>
        <b/>
        <sz val="10"/>
        <color theme="0"/>
        <rFont val="MS PGothic"/>
        <family val="2"/>
        <charset val="128"/>
      </rPr>
      <t>システム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ライフ費用対効果プロファイル</t>
    </r>
  </si>
  <si>
    <r>
      <rPr>
        <b/>
        <sz val="10"/>
        <color theme="0"/>
        <rFont val="MS PGothic"/>
        <family val="2"/>
        <charset val="128"/>
      </rPr>
      <t>コスト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プロファイル</t>
    </r>
  </si>
  <si>
    <r>
      <t xml:space="preserve">1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</si>
  <si>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2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</si>
  <si>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3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</si>
  <si>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4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</si>
  <si>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5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</si>
  <si>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6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</si>
  <si>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7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</si>
  <si>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8 </t>
    </r>
    <r>
      <rPr>
        <b/>
        <sz val="10"/>
        <color theme="0"/>
        <rFont val="MS PGothic"/>
        <family val="2"/>
        <charset val="128"/>
      </rPr>
      <t>年目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</si>
  <si>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</si>
  <si>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0"/>
        <rFont val="MS PGothic"/>
        <family val="2"/>
        <charset val="128"/>
      </rPr>
      <t>利益プロファイル</t>
    </r>
  </si>
  <si>
    <r>
      <rPr>
        <b/>
        <sz val="10"/>
        <color theme="0"/>
        <rFont val="MS PGothic"/>
        <family val="2"/>
        <charset val="128"/>
      </rPr>
      <t>累積費用対効果プロファイル</t>
    </r>
  </si>
  <si>
    <r>
      <rPr>
        <b/>
        <sz val="9"/>
        <color theme="1"/>
        <rFont val="MS PGothic"/>
        <family val="2"/>
        <charset val="128"/>
      </rPr>
      <t>推定累積合計</t>
    </r>
    <r>
      <rPr>
        <b/>
        <sz val="9"/>
        <color theme="1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</si>
  <si>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累計現在価値合計</t>
    </r>
  </si>
  <si>
    <r>
      <rPr>
        <b/>
        <sz val="10"/>
        <color theme="0"/>
        <rFont val="MS PGothic"/>
        <family val="2"/>
        <charset val="128"/>
      </rPr>
      <t>関連するシステム目標</t>
    </r>
  </si>
  <si>
    <r>
      <rPr>
        <b/>
        <sz val="10"/>
        <color theme="0"/>
        <rFont val="MS PGothic"/>
        <family val="2"/>
        <charset val="128"/>
      </rPr>
      <t>有効性の測定</t>
    </r>
  </si>
  <si>
    <r>
      <rPr>
        <b/>
        <sz val="10"/>
        <color theme="0"/>
        <rFont val="MS PGothic"/>
        <family val="2"/>
        <charset val="128"/>
      </rPr>
      <t>システム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ライフ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メリット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プロファイル</t>
    </r>
  </si>
  <si>
    <r>
      <rPr>
        <b/>
        <sz val="10"/>
        <color theme="0"/>
        <rFont val="MS PGothic"/>
        <family val="2"/>
        <charset val="128"/>
      </rPr>
      <t>ベネフィット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カテゴリ</t>
    </r>
  </si>
  <si>
    <r>
      <rPr>
        <sz val="10"/>
        <color theme="1"/>
        <rFont val="MS PGothic"/>
        <family val="2"/>
        <charset val="128"/>
      </rPr>
      <t>ハードダラー収益</t>
    </r>
  </si>
  <si>
    <r>
      <rPr>
        <sz val="10"/>
        <color theme="1"/>
        <rFont val="MS PGothic"/>
        <family val="2"/>
        <charset val="128"/>
      </rPr>
      <t>払い戻し</t>
    </r>
  </si>
  <si>
    <r>
      <rPr>
        <sz val="10"/>
        <color theme="1"/>
        <rFont val="MS PGothic"/>
        <family val="2"/>
        <charset val="128"/>
      </rPr>
      <t>コスト削減</t>
    </r>
  </si>
  <si>
    <r>
      <rPr>
        <sz val="10"/>
        <color theme="1"/>
        <rFont val="MS PGothic"/>
        <family val="2"/>
        <charset val="128"/>
      </rPr>
      <t>ソフトダラー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コスト回避</t>
    </r>
  </si>
  <si>
    <r>
      <rPr>
        <b/>
        <sz val="9"/>
        <color theme="1"/>
        <rFont val="MS PGothic"/>
        <family val="2"/>
        <charset val="128"/>
      </rPr>
      <t>推定利益の合計</t>
    </r>
  </si>
  <si>
    <r>
      <rPr>
        <b/>
        <sz val="9"/>
        <color theme="1"/>
        <rFont val="MS PGothic"/>
        <family val="2"/>
        <charset val="128"/>
      </rPr>
      <t>現在価値利益の合計</t>
    </r>
  </si>
  <si>
    <r>
      <rPr>
        <b/>
        <sz val="9"/>
        <color theme="1"/>
        <rFont val="MS PGothic"/>
        <family val="2"/>
        <charset val="128"/>
      </rPr>
      <t>推定利益の累積合計</t>
    </r>
  </si>
  <si>
    <r>
      <t xml:space="preserve">IT </t>
    </r>
    <r>
      <rPr>
        <b/>
        <sz val="20"/>
        <color theme="0" tint="-0.499984740745262"/>
        <rFont val="MS PGothic"/>
        <family val="2"/>
        <charset val="128"/>
      </rPr>
      <t>プロジェクトの費用対効果分析</t>
    </r>
  </si>
  <si>
    <r>
      <rPr>
        <b/>
        <sz val="10"/>
        <color theme="0"/>
        <rFont val="MS PGothic"/>
        <family val="2"/>
        <charset val="128"/>
      </rPr>
      <t>システム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ライフ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コスト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プロファイル</t>
    </r>
  </si>
  <si>
    <r>
      <rPr>
        <b/>
        <sz val="10"/>
        <color theme="0"/>
        <rFont val="MS PGothic"/>
        <family val="2"/>
        <charset val="128"/>
      </rPr>
      <t>コスト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カテゴリ</t>
    </r>
  </si>
  <si>
    <r>
      <rPr>
        <sz val="10"/>
        <color theme="1"/>
        <rFont val="MS PGothic"/>
        <family val="2"/>
        <charset val="128"/>
      </rPr>
      <t>ハードウェア</t>
    </r>
  </si>
  <si>
    <r>
      <rPr>
        <sz val="10"/>
        <color theme="1"/>
        <rFont val="MS PGothic"/>
        <family val="2"/>
        <charset val="128"/>
      </rPr>
      <t>サーバー</t>
    </r>
  </si>
  <si>
    <r>
      <rPr>
        <sz val="10"/>
        <color theme="1"/>
        <rFont val="MS PGothic"/>
        <family val="2"/>
        <charset val="128"/>
      </rPr>
      <t>デスクトップ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</si>
  <si>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通信機器</t>
    </r>
  </si>
  <si>
    <r>
      <rPr>
        <sz val="10"/>
        <color theme="1"/>
        <rFont val="MS PGothic"/>
        <family val="2"/>
        <charset val="128"/>
      </rPr>
      <t>ソフトウェア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パッケージまたはカスタム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</si>
  <si>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コンピューター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ルームのアップグレード</t>
    </r>
  </si>
  <si>
    <r>
      <rPr>
        <sz val="10"/>
        <color theme="1"/>
        <rFont val="MS PGothic"/>
        <family val="2"/>
        <charset val="128"/>
      </rPr>
      <t>家具と備品</t>
    </r>
  </si>
  <si>
    <r>
      <rPr>
        <sz val="10"/>
        <color theme="1"/>
        <rFont val="MS PGothic"/>
        <family val="2"/>
        <charset val="128"/>
      </rPr>
      <t>プロジェクトの組織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サポート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コスト</t>
    </r>
  </si>
  <si>
    <r>
      <rPr>
        <sz val="10"/>
        <color theme="1"/>
        <rFont val="MS PGothic"/>
        <family val="2"/>
        <charset val="128"/>
      </rPr>
      <t>計画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承認時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</si>
  <si>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調達</t>
    </r>
  </si>
  <si>
    <r>
      <rPr>
        <sz val="10"/>
        <color theme="1"/>
        <rFont val="MS PGothic"/>
        <family val="2"/>
        <charset val="128"/>
      </rPr>
      <t>契約交渉</t>
    </r>
  </si>
  <si>
    <r>
      <rPr>
        <sz val="10"/>
        <color theme="1"/>
        <rFont val="MS PGothic"/>
        <family val="2"/>
        <charset val="128"/>
      </rPr>
      <t>人件費</t>
    </r>
  </si>
  <si>
    <r>
      <rPr>
        <sz val="10"/>
        <color theme="1"/>
        <rFont val="MS PGothic"/>
        <family val="2"/>
        <charset val="128"/>
      </rPr>
      <t>インフラストラクチャ</t>
    </r>
  </si>
  <si>
    <r>
      <rPr>
        <sz val="10"/>
        <color theme="1"/>
        <rFont val="MS PGothic"/>
        <family val="2"/>
        <charset val="128"/>
      </rPr>
      <t>開発</t>
    </r>
  </si>
  <si>
    <r>
      <rPr>
        <sz val="10"/>
        <color theme="1"/>
        <rFont val="MS PGothic"/>
        <family val="2"/>
        <charset val="128"/>
      </rPr>
      <t>ビジネス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プロセス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オーナー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ユーザー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</si>
  <si>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経営陣</t>
    </r>
  </si>
  <si>
    <r>
      <rPr>
        <sz val="10"/>
        <color theme="1"/>
        <rFont val="MS PGothic"/>
        <family val="2"/>
        <charset val="128"/>
      </rPr>
      <t>社員研修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実施前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</si>
  <si>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移行コスト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並列システム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</si>
  <si>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実装後レビュー</t>
    </r>
  </si>
  <si>
    <r>
      <rPr>
        <b/>
        <sz val="9"/>
        <color theme="1"/>
        <rFont val="MS PGothic"/>
        <family val="2"/>
        <charset val="128"/>
      </rPr>
      <t>推定コストの合計</t>
    </r>
  </si>
  <si>
    <r>
      <rPr>
        <b/>
        <sz val="9"/>
        <color theme="1"/>
        <rFont val="MS PGothic"/>
        <family val="2"/>
        <charset val="128"/>
      </rPr>
      <t>現在価値コストの合計</t>
    </r>
  </si>
  <si>
    <r>
      <rPr>
        <b/>
        <sz val="9"/>
        <color theme="1"/>
        <rFont val="MS PGothic"/>
        <family val="2"/>
        <charset val="128"/>
      </rPr>
      <t>推定コストの累積合計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</si>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</sst>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4" tint="-0.249977111117893"/>
      <name val="MS PGothic"/>
      <family val="2"/>
      <charset val="128"/>
    </font>
    <font>
      <b/>
      <sz val="14"/>
      <color theme="0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4" tint="-0.249977111117893"/>
      <name val="Century Gothic"/>
      <family val="2"/>
    </font>
    <font>
      <b/>
      <sz val="22"/>
      <color theme="4"/>
      <name val="Century Gothic"/>
      <family val="2"/>
    </font>
    <font>
      <b/>
      <sz val="22"/>
      <color theme="6" tint="-0.249977111117893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4" tint="-0.499984740745262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rgb="FF000000"/>
      </patternFill>
    </fill>
    <fill>
      <patternFill patternType="darkDown">
        <fgColor theme="5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3999450666829432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Down">
        <fgColor theme="7" tint="0.3999450666829432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15" xfId="3" applyFont="1" applyBorder="1" applyAlignment="1">
      <alignment horizontal="left" vertical="center" wrapText="1" indent="2"/>
    </xf>
    <xf numFmtId="0" fontId="1" fillId="0" borderId="0" xfId="3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9" borderId="1" xfId="0" applyFont="1" applyFill="1" applyBorder="1" applyAlignment="1">
      <alignment horizontal="left" vertical="center" indent="1"/>
    </xf>
    <xf numFmtId="0" fontId="17" fillId="9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left" vertical="center" indent="1"/>
    </xf>
    <xf numFmtId="44" fontId="18" fillId="0" borderId="1" xfId="0" applyNumberFormat="1" applyFont="1" applyBorder="1" applyAlignment="1">
      <alignment vertical="center"/>
    </xf>
    <xf numFmtId="0" fontId="17" fillId="6" borderId="1" xfId="0" applyFont="1" applyFill="1" applyBorder="1" applyAlignment="1">
      <alignment horizontal="left" vertical="center" indent="1"/>
    </xf>
    <xf numFmtId="0" fontId="17" fillId="6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7" fillId="9" borderId="9" xfId="0" applyFont="1" applyFill="1" applyBorder="1" applyAlignment="1">
      <alignment horizontal="left" vertical="center" indent="1"/>
    </xf>
    <xf numFmtId="0" fontId="17" fillId="2" borderId="5" xfId="0" applyFont="1" applyFill="1" applyBorder="1" applyAlignment="1">
      <alignment horizontal="left" vertical="center" indent="1"/>
    </xf>
    <xf numFmtId="0" fontId="18" fillId="0" borderId="7" xfId="0" applyFont="1" applyBorder="1" applyAlignment="1">
      <alignment horizontal="center" vertical="center"/>
    </xf>
    <xf numFmtId="0" fontId="22" fillId="0" borderId="0" xfId="0" applyFont="1"/>
    <xf numFmtId="0" fontId="17" fillId="6" borderId="1" xfId="0" applyFont="1" applyFill="1" applyBorder="1" applyAlignment="1">
      <alignment horizontal="center" vertical="center"/>
    </xf>
    <xf numFmtId="0" fontId="18" fillId="0" borderId="0" xfId="0" applyFont="1"/>
    <xf numFmtId="0" fontId="23" fillId="18" borderId="1" xfId="0" applyFont="1" applyFill="1" applyBorder="1" applyAlignment="1">
      <alignment horizontal="right" vertical="center" indent="1"/>
    </xf>
    <xf numFmtId="164" fontId="18" fillId="18" borderId="1" xfId="1" applyNumberFormat="1" applyFont="1" applyFill="1" applyBorder="1" applyAlignment="1">
      <alignment vertical="center"/>
    </xf>
    <xf numFmtId="164" fontId="18" fillId="3" borderId="1" xfId="1" applyNumberFormat="1" applyFont="1" applyFill="1" applyBorder="1" applyAlignment="1">
      <alignment vertical="center"/>
    </xf>
    <xf numFmtId="0" fontId="23" fillId="0" borderId="0" xfId="0" applyFont="1" applyAlignment="1">
      <alignment horizontal="right"/>
    </xf>
    <xf numFmtId="164" fontId="16" fillId="0" borderId="0" xfId="0" applyNumberFormat="1" applyFont="1"/>
    <xf numFmtId="0" fontId="24" fillId="0" borderId="0" xfId="0" applyFont="1" applyAlignment="1">
      <alignment horizontal="right" vertical="center" indent="1"/>
    </xf>
    <xf numFmtId="164" fontId="18" fillId="0" borderId="0" xfId="0" applyNumberFormat="1" applyFont="1" applyAlignment="1">
      <alignment vertical="center"/>
    </xf>
    <xf numFmtId="0" fontId="23" fillId="3" borderId="1" xfId="0" applyFont="1" applyFill="1" applyBorder="1" applyAlignment="1">
      <alignment horizontal="right" vertical="center" indent="1"/>
    </xf>
    <xf numFmtId="164" fontId="18" fillId="3" borderId="1" xfId="0" applyNumberFormat="1" applyFont="1" applyFill="1" applyBorder="1" applyAlignment="1">
      <alignment vertical="center"/>
    </xf>
    <xf numFmtId="164" fontId="18" fillId="15" borderId="1" xfId="0" applyNumberFormat="1" applyFont="1" applyFill="1" applyBorder="1" applyAlignment="1">
      <alignment vertical="center"/>
    </xf>
    <xf numFmtId="0" fontId="17" fillId="10" borderId="1" xfId="0" applyFont="1" applyFill="1" applyBorder="1" applyAlignment="1">
      <alignment horizontal="left" vertical="center" indent="1"/>
    </xf>
    <xf numFmtId="0" fontId="17" fillId="10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right" vertical="center" indent="1"/>
    </xf>
    <xf numFmtId="164" fontId="18" fillId="13" borderId="1" xfId="1" applyNumberFormat="1" applyFont="1" applyFill="1" applyBorder="1" applyAlignment="1">
      <alignment vertical="center"/>
    </xf>
    <xf numFmtId="164" fontId="18" fillId="16" borderId="1" xfId="1" applyNumberFormat="1" applyFont="1" applyFill="1" applyBorder="1" applyAlignment="1">
      <alignment vertical="center"/>
    </xf>
    <xf numFmtId="0" fontId="23" fillId="16" borderId="1" xfId="0" applyFont="1" applyFill="1" applyBorder="1" applyAlignment="1">
      <alignment horizontal="right" vertical="center" indent="1"/>
    </xf>
    <xf numFmtId="164" fontId="18" fillId="16" borderId="1" xfId="0" applyNumberFormat="1" applyFont="1" applyFill="1" applyBorder="1" applyAlignment="1">
      <alignment vertical="center"/>
    </xf>
    <xf numFmtId="164" fontId="18" fillId="17" borderId="1" xfId="0" applyNumberFormat="1" applyFont="1" applyFill="1" applyBorder="1" applyAlignment="1">
      <alignment vertical="center"/>
    </xf>
    <xf numFmtId="0" fontId="17" fillId="19" borderId="1" xfId="0" applyFont="1" applyFill="1" applyBorder="1" applyAlignment="1">
      <alignment horizontal="left" vertical="center" indent="1"/>
    </xf>
    <xf numFmtId="0" fontId="17" fillId="19" borderId="1" xfId="0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right" vertical="center" indent="1"/>
    </xf>
    <xf numFmtId="164" fontId="18" fillId="20" borderId="1" xfId="1" applyNumberFormat="1" applyFont="1" applyFill="1" applyBorder="1" applyAlignment="1">
      <alignment vertical="center"/>
    </xf>
    <xf numFmtId="164" fontId="18" fillId="21" borderId="1" xfId="0" applyNumberFormat="1" applyFont="1" applyFill="1" applyBorder="1" applyAlignment="1">
      <alignment vertical="center"/>
    </xf>
    <xf numFmtId="0" fontId="12" fillId="0" borderId="0" xfId="0" applyFont="1" applyProtection="1">
      <protection locked="0"/>
    </xf>
    <xf numFmtId="10" fontId="12" fillId="0" borderId="0" xfId="0" applyNumberFormat="1" applyFont="1"/>
    <xf numFmtId="8" fontId="12" fillId="0" borderId="0" xfId="0" applyNumberFormat="1" applyFont="1" applyProtection="1">
      <protection locked="0"/>
    </xf>
    <xf numFmtId="0" fontId="18" fillId="0" borderId="1" xfId="0" applyFont="1" applyBorder="1" applyAlignment="1">
      <alignment horizontal="left" vertical="center" indent="1"/>
    </xf>
    <xf numFmtId="164" fontId="18" fillId="0" borderId="1" xfId="1" applyNumberFormat="1" applyFont="1" applyBorder="1" applyAlignment="1">
      <alignment vertical="center"/>
    </xf>
    <xf numFmtId="0" fontId="23" fillId="4" borderId="1" xfId="0" applyFont="1" applyFill="1" applyBorder="1" applyAlignment="1">
      <alignment horizontal="right" vertical="center" indent="1"/>
    </xf>
    <xf numFmtId="164" fontId="18" fillId="4" borderId="1" xfId="0" applyNumberFormat="1" applyFont="1" applyFill="1" applyBorder="1" applyAlignment="1">
      <alignment vertical="center"/>
    </xf>
    <xf numFmtId="0" fontId="18" fillId="0" borderId="0" xfId="0" applyFont="1" applyAlignment="1">
      <alignment wrapText="1"/>
    </xf>
    <xf numFmtId="0" fontId="25" fillId="22" borderId="0" xfId="0" applyFont="1" applyFill="1" applyAlignment="1">
      <alignment vertical="center"/>
    </xf>
    <xf numFmtId="164" fontId="18" fillId="8" borderId="1" xfId="1" applyNumberFormat="1" applyFont="1" applyFill="1" applyBorder="1" applyAlignment="1">
      <alignment vertical="center"/>
    </xf>
    <xf numFmtId="0" fontId="23" fillId="7" borderId="1" xfId="0" applyFont="1" applyFill="1" applyBorder="1" applyAlignment="1">
      <alignment horizontal="right" vertical="center" indent="1"/>
    </xf>
    <xf numFmtId="164" fontId="18" fillId="7" borderId="1" xfId="0" applyNumberFormat="1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7" fillId="9" borderId="2" xfId="0" applyFont="1" applyFill="1" applyBorder="1" applyAlignment="1">
      <alignment horizontal="left" vertical="center" indent="1"/>
    </xf>
    <xf numFmtId="0" fontId="17" fillId="9" borderId="4" xfId="0" applyFont="1" applyFill="1" applyBorder="1" applyAlignment="1">
      <alignment horizontal="left" vertical="center" indent="1"/>
    </xf>
    <xf numFmtId="0" fontId="17" fillId="9" borderId="10" xfId="0" applyFont="1" applyFill="1" applyBorder="1" applyAlignment="1">
      <alignment horizontal="left" vertical="center" indent="1"/>
    </xf>
    <xf numFmtId="0" fontId="17" fillId="9" borderId="12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left" vertical="center" indent="1"/>
    </xf>
    <xf numFmtId="0" fontId="17" fillId="2" borderId="7" xfId="0" applyFont="1" applyFill="1" applyBorder="1" applyAlignment="1">
      <alignment horizontal="left" vertical="center" inden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0" fillId="14" borderId="0" xfId="2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3" fillId="23" borderId="0" xfId="2" applyFill="1" applyAlignment="1">
      <alignment horizontal="center" vertical="center"/>
    </xf>
    <xf numFmtId="0" fontId="26" fillId="23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5EF97FC3-340A-4110-A64A-D61D031ECBA3}"/>
  </cellStyles>
  <dxfs count="0"/>
  <tableStyles count="0" defaultTableStyle="TableStyleMedium2" defaultPivotStyle="PivotStyleLight16"/>
  <colors>
    <mruColors>
      <color rgb="FF00BD32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IT+Project+Cost+Benefit+Analysis-excel-77790-jp&amp;lpa=ic+IT+Project+Cost+Benefit+Analysis+excel+77790+j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187310</xdr:colOff>
      <xdr:row>0</xdr:row>
      <xdr:rowOff>66676</xdr:rowOff>
    </xdr:from>
    <xdr:to>
      <xdr:col>16</xdr:col>
      <xdr:colOff>211121</xdr:colOff>
      <xdr:row>0</xdr:row>
      <xdr:rowOff>581026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1429F-88FF-3A8B-E8B5-1ACD29620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9285" y="66676"/>
          <a:ext cx="2586036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50800</xdr:rowOff>
    </xdr:from>
    <xdr:to>
      <xdr:col>10</xdr:col>
      <xdr:colOff>989493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0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165100</xdr:colOff>
      <xdr:row>0</xdr:row>
      <xdr:rowOff>50800</xdr:rowOff>
    </xdr:from>
    <xdr:to>
      <xdr:col>10</xdr:col>
      <xdr:colOff>995843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2006600</xdr:colOff>
      <xdr:row>0</xdr:row>
      <xdr:rowOff>50800</xdr:rowOff>
    </xdr:from>
    <xdr:to>
      <xdr:col>6</xdr:col>
      <xdr:colOff>1799118</xdr:colOff>
      <xdr:row>1</xdr:row>
      <xdr:rowOff>2924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506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0&amp;utm_language=JP&amp;utm_source=template-excel&amp;utm_medium=content&amp;utm_campaign=ic-IT+Project+Cost+Benefit+Analysis-excel-77790-jp&amp;lpa=ic+IT+Project+Cost+Benefit+Analysis+excel+77790+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uzCbe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o.gl/uzCbe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goo.gl/uzCbe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S43"/>
  <sheetViews>
    <sheetView showGridLines="0" tabSelected="1" topLeftCell="B1" workbookViewId="0">
      <pane ySplit="1" topLeftCell="A34" activePane="bottomLeft" state="frozen"/>
      <selection pane="bottomLeft" activeCell="C39" sqref="C39"/>
    </sheetView>
  </sheetViews>
  <sheetFormatPr defaultColWidth="8.85546875" defaultRowHeight="16.5"/>
  <cols>
    <col min="1" max="1" width="3" style="7" customWidth="1"/>
    <col min="2" max="2" width="41.85546875" style="7" customWidth="1"/>
    <col min="3" max="11" width="15" style="7" customWidth="1"/>
    <col min="12" max="12" width="3" style="7" customWidth="1"/>
    <col min="13" max="16384" width="8.85546875" style="7"/>
  </cols>
  <sheetData>
    <row r="1" spans="2:11" s="57" customFormat="1" ht="50.1" customHeight="1">
      <c r="B1" s="58" t="s">
        <v>55</v>
      </c>
      <c r="C1" s="58"/>
      <c r="D1" s="58"/>
      <c r="E1" s="58"/>
    </row>
    <row r="2" spans="2:11" s="17" customFormat="1" ht="22.35" customHeight="1">
      <c r="B2" s="8" t="s">
        <v>22</v>
      </c>
      <c r="C2" s="62"/>
      <c r="D2" s="68"/>
      <c r="E2" s="68"/>
      <c r="F2" s="68"/>
      <c r="G2" s="68"/>
      <c r="H2" s="70" t="s">
        <v>23</v>
      </c>
      <c r="I2" s="71"/>
      <c r="J2" s="62" t="s">
        <v>1</v>
      </c>
      <c r="K2" s="63"/>
    </row>
    <row r="3" spans="2:11" s="17" customFormat="1" ht="22.35" customHeight="1" thickBot="1">
      <c r="B3" s="21" t="s">
        <v>24</v>
      </c>
      <c r="C3" s="64"/>
      <c r="D3" s="69"/>
      <c r="E3" s="69"/>
      <c r="F3" s="69"/>
      <c r="G3" s="69"/>
      <c r="H3" s="72" t="s">
        <v>25</v>
      </c>
      <c r="I3" s="73"/>
      <c r="J3" s="64"/>
      <c r="K3" s="65"/>
    </row>
    <row r="4" spans="2:11" s="17" customFormat="1" ht="22.35" customHeight="1" thickTop="1">
      <c r="B4" s="22" t="s">
        <v>26</v>
      </c>
      <c r="C4" s="79"/>
      <c r="D4" s="80"/>
      <c r="E4" s="81" t="s">
        <v>27</v>
      </c>
      <c r="F4" s="82"/>
      <c r="G4" s="23"/>
      <c r="H4" s="74" t="s">
        <v>28</v>
      </c>
      <c r="I4" s="75"/>
      <c r="J4" s="66" t="s">
        <v>0</v>
      </c>
      <c r="K4" s="67"/>
    </row>
    <row r="6" spans="2:11" s="24" customFormat="1" ht="22.35" customHeight="1">
      <c r="B6" s="76" t="s">
        <v>56</v>
      </c>
      <c r="C6" s="77"/>
      <c r="D6" s="77"/>
      <c r="E6" s="77"/>
      <c r="F6" s="77"/>
      <c r="G6" s="77"/>
      <c r="H6" s="77"/>
      <c r="I6" s="77"/>
      <c r="J6" s="77"/>
      <c r="K6" s="78"/>
    </row>
    <row r="7" spans="2:11" ht="22.35" customHeight="1">
      <c r="B7" s="14" t="s">
        <v>57</v>
      </c>
      <c r="C7" s="25" t="s">
        <v>31</v>
      </c>
      <c r="D7" s="25" t="s">
        <v>32</v>
      </c>
      <c r="E7" s="25" t="s">
        <v>33</v>
      </c>
      <c r="F7" s="25" t="s">
        <v>34</v>
      </c>
      <c r="G7" s="25" t="s">
        <v>35</v>
      </c>
      <c r="H7" s="25" t="s">
        <v>36</v>
      </c>
      <c r="I7" s="25" t="s">
        <v>37</v>
      </c>
      <c r="J7" s="25" t="s">
        <v>38</v>
      </c>
      <c r="K7" s="25" t="s">
        <v>39</v>
      </c>
    </row>
    <row r="8" spans="2:11" ht="18" customHeight="1">
      <c r="B8" s="53" t="s">
        <v>58</v>
      </c>
      <c r="C8" s="54"/>
      <c r="D8" s="54"/>
      <c r="E8" s="54"/>
      <c r="F8" s="54"/>
      <c r="G8" s="54"/>
      <c r="H8" s="54"/>
      <c r="I8" s="54"/>
      <c r="J8" s="54"/>
      <c r="K8" s="59">
        <f>SUM(C8:J8)</f>
        <v>0</v>
      </c>
    </row>
    <row r="9" spans="2:11" ht="18" customHeight="1">
      <c r="B9" s="53" t="s">
        <v>59</v>
      </c>
      <c r="C9" s="54"/>
      <c r="D9" s="54"/>
      <c r="E9" s="54"/>
      <c r="F9" s="54"/>
      <c r="G9" s="54"/>
      <c r="H9" s="54"/>
      <c r="I9" s="54"/>
      <c r="J9" s="54"/>
      <c r="K9" s="59">
        <f t="shared" ref="K9:K28" si="0">SUM(C9:J9)</f>
        <v>0</v>
      </c>
    </row>
    <row r="10" spans="2:11" ht="18" customHeight="1">
      <c r="B10" s="53" t="s">
        <v>60</v>
      </c>
      <c r="C10" s="54">
        <v>200000</v>
      </c>
      <c r="D10" s="54"/>
      <c r="E10" s="54"/>
      <c r="F10" s="54"/>
      <c r="G10" s="54"/>
      <c r="H10" s="54"/>
      <c r="I10" s="54"/>
      <c r="J10" s="54"/>
      <c r="K10" s="59">
        <f t="shared" si="0"/>
        <v>200000</v>
      </c>
    </row>
    <row r="11" spans="2:11" ht="18" customHeight="1">
      <c r="B11" s="53" t="s">
        <v>61</v>
      </c>
      <c r="C11" s="54"/>
      <c r="D11" s="54"/>
      <c r="E11" s="54"/>
      <c r="F11" s="54"/>
      <c r="G11" s="54"/>
      <c r="H11" s="54"/>
      <c r="I11" s="54"/>
      <c r="J11" s="54"/>
      <c r="K11" s="59">
        <f t="shared" si="0"/>
        <v>0</v>
      </c>
    </row>
    <row r="12" spans="2:11" ht="18" customHeight="1">
      <c r="B12" s="53" t="s">
        <v>62</v>
      </c>
      <c r="C12" s="54"/>
      <c r="D12" s="54">
        <v>3000</v>
      </c>
      <c r="E12" s="54"/>
      <c r="F12" s="54"/>
      <c r="G12" s="54"/>
      <c r="H12" s="54"/>
      <c r="I12" s="54"/>
      <c r="J12" s="54"/>
      <c r="K12" s="59">
        <f t="shared" si="0"/>
        <v>3000</v>
      </c>
    </row>
    <row r="13" spans="2:11" ht="18" customHeight="1">
      <c r="B13" s="53" t="s">
        <v>63</v>
      </c>
      <c r="C13" s="54"/>
      <c r="D13" s="54"/>
      <c r="E13" s="54"/>
      <c r="F13" s="54">
        <v>2500</v>
      </c>
      <c r="G13" s="54"/>
      <c r="H13" s="54"/>
      <c r="I13" s="54"/>
      <c r="J13" s="54"/>
      <c r="K13" s="59">
        <f t="shared" si="0"/>
        <v>2500</v>
      </c>
    </row>
    <row r="14" spans="2:11" ht="18" customHeight="1">
      <c r="B14" s="53" t="s">
        <v>64</v>
      </c>
      <c r="C14" s="54"/>
      <c r="D14" s="54"/>
      <c r="E14" s="54"/>
      <c r="F14" s="54"/>
      <c r="G14" s="54"/>
      <c r="H14" s="54"/>
      <c r="I14" s="54"/>
      <c r="J14" s="54"/>
      <c r="K14" s="59">
        <f t="shared" si="0"/>
        <v>0</v>
      </c>
    </row>
    <row r="15" spans="2:11" ht="18" customHeight="1">
      <c r="B15" s="53" t="s">
        <v>65</v>
      </c>
      <c r="C15" s="54"/>
      <c r="D15" s="54"/>
      <c r="E15" s="54"/>
      <c r="F15" s="54"/>
      <c r="G15" s="54"/>
      <c r="H15" s="54"/>
      <c r="I15" s="54"/>
      <c r="J15" s="54"/>
      <c r="K15" s="59">
        <f t="shared" si="0"/>
        <v>0</v>
      </c>
    </row>
    <row r="16" spans="2:11" ht="18" customHeight="1">
      <c r="B16" s="53" t="s">
        <v>66</v>
      </c>
      <c r="C16" s="54"/>
      <c r="D16" s="54"/>
      <c r="E16" s="54">
        <v>3670</v>
      </c>
      <c r="F16" s="54"/>
      <c r="G16" s="54"/>
      <c r="H16" s="54"/>
      <c r="I16" s="54"/>
      <c r="J16" s="54"/>
      <c r="K16" s="59">
        <f t="shared" si="0"/>
        <v>3670</v>
      </c>
    </row>
    <row r="17" spans="2:11" ht="18" customHeight="1">
      <c r="B17" s="53" t="s">
        <v>67</v>
      </c>
      <c r="C17" s="54"/>
      <c r="D17" s="54"/>
      <c r="E17" s="54"/>
      <c r="F17" s="54"/>
      <c r="G17" s="54"/>
      <c r="H17" s="54"/>
      <c r="I17" s="54"/>
      <c r="J17" s="54"/>
      <c r="K17" s="59">
        <f t="shared" si="0"/>
        <v>0</v>
      </c>
    </row>
    <row r="18" spans="2:11" ht="18" customHeight="1">
      <c r="B18" s="53" t="s">
        <v>68</v>
      </c>
      <c r="C18" s="54"/>
      <c r="D18" s="54"/>
      <c r="E18" s="54"/>
      <c r="F18" s="54"/>
      <c r="G18" s="54">
        <v>2500</v>
      </c>
      <c r="H18" s="54"/>
      <c r="I18" s="54"/>
      <c r="J18" s="54"/>
      <c r="K18" s="59">
        <f t="shared" si="0"/>
        <v>2500</v>
      </c>
    </row>
    <row r="19" spans="2:11" ht="18" customHeight="1">
      <c r="B19" s="53" t="s">
        <v>69</v>
      </c>
      <c r="C19" s="54"/>
      <c r="D19" s="54"/>
      <c r="E19" s="54"/>
      <c r="F19" s="54"/>
      <c r="G19" s="54"/>
      <c r="H19" s="54"/>
      <c r="I19" s="54"/>
      <c r="J19" s="54"/>
      <c r="K19" s="59">
        <f t="shared" si="0"/>
        <v>0</v>
      </c>
    </row>
    <row r="20" spans="2:11" ht="18" customHeight="1">
      <c r="B20" s="53" t="s">
        <v>70</v>
      </c>
      <c r="C20" s="54"/>
      <c r="D20" s="54"/>
      <c r="E20" s="54"/>
      <c r="F20" s="54"/>
      <c r="G20" s="54"/>
      <c r="H20" s="54">
        <v>600</v>
      </c>
      <c r="I20" s="54"/>
      <c r="J20" s="54"/>
      <c r="K20" s="59">
        <f t="shared" si="0"/>
        <v>600</v>
      </c>
    </row>
    <row r="21" spans="2:11" ht="18" customHeight="1">
      <c r="B21" s="53" t="s">
        <v>71</v>
      </c>
      <c r="C21" s="54"/>
      <c r="D21" s="54"/>
      <c r="E21" s="54"/>
      <c r="F21" s="54"/>
      <c r="G21" s="54"/>
      <c r="H21" s="54"/>
      <c r="I21" s="54">
        <v>2561</v>
      </c>
      <c r="J21" s="54"/>
      <c r="K21" s="59">
        <f t="shared" si="0"/>
        <v>2561</v>
      </c>
    </row>
    <row r="22" spans="2:11" ht="18" customHeight="1">
      <c r="B22" s="53" t="s">
        <v>72</v>
      </c>
      <c r="C22" s="54"/>
      <c r="D22" s="54"/>
      <c r="E22" s="54"/>
      <c r="F22" s="54"/>
      <c r="G22" s="54"/>
      <c r="H22" s="54"/>
      <c r="I22" s="54"/>
      <c r="J22" s="54">
        <v>241</v>
      </c>
      <c r="K22" s="59">
        <f t="shared" si="0"/>
        <v>241</v>
      </c>
    </row>
    <row r="23" spans="2:11" ht="18" customHeight="1">
      <c r="B23" s="53" t="s">
        <v>73</v>
      </c>
      <c r="C23" s="54"/>
      <c r="D23" s="54"/>
      <c r="E23" s="54"/>
      <c r="F23" s="54"/>
      <c r="G23" s="54"/>
      <c r="H23" s="54"/>
      <c r="I23" s="54"/>
      <c r="J23" s="54"/>
      <c r="K23" s="59">
        <f t="shared" si="0"/>
        <v>0</v>
      </c>
    </row>
    <row r="24" spans="2:11" ht="18" customHeight="1">
      <c r="B24" s="53" t="s">
        <v>74</v>
      </c>
      <c r="C24" s="54"/>
      <c r="D24" s="54"/>
      <c r="E24" s="54"/>
      <c r="F24" s="54"/>
      <c r="G24" s="54"/>
      <c r="H24" s="54"/>
      <c r="I24" s="54"/>
      <c r="J24" s="54"/>
      <c r="K24" s="59">
        <f t="shared" ref="K24" si="1">SUM(C24:J24)</f>
        <v>0</v>
      </c>
    </row>
    <row r="25" spans="2:11" ht="18" customHeight="1">
      <c r="B25" s="53" t="s">
        <v>75</v>
      </c>
      <c r="C25" s="54"/>
      <c r="D25" s="54"/>
      <c r="E25" s="54"/>
      <c r="F25" s="54"/>
      <c r="G25" s="54"/>
      <c r="H25" s="54"/>
      <c r="I25" s="54"/>
      <c r="J25" s="54"/>
      <c r="K25" s="59">
        <f>SUM(C25:J25)</f>
        <v>0</v>
      </c>
    </row>
    <row r="26" spans="2:11" ht="18" customHeight="1">
      <c r="B26" s="53" t="s">
        <v>76</v>
      </c>
      <c r="C26" s="54"/>
      <c r="D26" s="54"/>
      <c r="E26" s="54"/>
      <c r="F26" s="54"/>
      <c r="G26" s="54"/>
      <c r="H26" s="54"/>
      <c r="I26" s="54"/>
      <c r="J26" s="54"/>
      <c r="K26" s="59">
        <f>SUM(C26:J26)</f>
        <v>0</v>
      </c>
    </row>
    <row r="27" spans="2:11" ht="18" customHeight="1">
      <c r="B27" s="53"/>
      <c r="C27" s="54"/>
      <c r="D27" s="54"/>
      <c r="E27" s="54"/>
      <c r="F27" s="54"/>
      <c r="G27" s="54"/>
      <c r="H27" s="54"/>
      <c r="I27" s="54"/>
      <c r="J27" s="54"/>
      <c r="K27" s="59">
        <f>SUM(C27:J27)</f>
        <v>0</v>
      </c>
    </row>
    <row r="28" spans="2:11" ht="18" customHeight="1">
      <c r="B28" s="53"/>
      <c r="C28" s="54"/>
      <c r="D28" s="54"/>
      <c r="E28" s="54"/>
      <c r="F28" s="54"/>
      <c r="G28" s="54"/>
      <c r="H28" s="54"/>
      <c r="I28" s="54"/>
      <c r="J28" s="54"/>
      <c r="K28" s="59">
        <f t="shared" si="0"/>
        <v>0</v>
      </c>
    </row>
    <row r="29" spans="2:11" ht="18" customHeight="1">
      <c r="B29" s="53"/>
      <c r="C29" s="54"/>
      <c r="D29" s="54"/>
      <c r="E29" s="54"/>
      <c r="F29" s="54"/>
      <c r="G29" s="54"/>
      <c r="H29" s="54"/>
      <c r="I29" s="54"/>
      <c r="J29" s="54"/>
      <c r="K29" s="59">
        <f>SUM(C29:J29)</f>
        <v>0</v>
      </c>
    </row>
    <row r="30" spans="2:11" s="26" customFormat="1" ht="22.35" customHeight="1">
      <c r="B30" s="34" t="s">
        <v>77</v>
      </c>
      <c r="C30" s="29">
        <f t="shared" ref="C30:K30" si="2">SUM(C8:C29)</f>
        <v>200000</v>
      </c>
      <c r="D30" s="29">
        <f t="shared" si="2"/>
        <v>3000</v>
      </c>
      <c r="E30" s="29">
        <f t="shared" si="2"/>
        <v>3670</v>
      </c>
      <c r="F30" s="29">
        <f t="shared" si="2"/>
        <v>2500</v>
      </c>
      <c r="G30" s="29">
        <f t="shared" si="2"/>
        <v>2500</v>
      </c>
      <c r="H30" s="29">
        <f t="shared" si="2"/>
        <v>600</v>
      </c>
      <c r="I30" s="29">
        <f t="shared" si="2"/>
        <v>2561</v>
      </c>
      <c r="J30" s="29">
        <f t="shared" si="2"/>
        <v>241</v>
      </c>
      <c r="K30" s="29">
        <f t="shared" si="2"/>
        <v>215072</v>
      </c>
    </row>
    <row r="31" spans="2:11" ht="8.2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</row>
    <row r="32" spans="2:11" s="26" customFormat="1" ht="22.35" customHeight="1">
      <c r="B32" s="34" t="s">
        <v>78</v>
      </c>
      <c r="C32" s="29"/>
      <c r="D32" s="29"/>
      <c r="E32" s="29"/>
      <c r="F32" s="29"/>
      <c r="G32" s="29"/>
      <c r="H32" s="29"/>
      <c r="I32" s="29"/>
      <c r="J32" s="29"/>
      <c r="K32" s="29">
        <f>SUM(C32:J32)</f>
        <v>0</v>
      </c>
    </row>
    <row r="33" spans="2:19" s="26" customFormat="1" ht="8.2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</row>
    <row r="34" spans="2:19" s="26" customFormat="1" ht="22.35" customHeight="1">
      <c r="B34" s="60" t="s">
        <v>79</v>
      </c>
      <c r="C34" s="61">
        <f>C30</f>
        <v>200000</v>
      </c>
      <c r="D34" s="61">
        <f>C34+D30</f>
        <v>203000</v>
      </c>
      <c r="E34" s="61">
        <f t="shared" ref="E34:I34" si="3">D34+E30</f>
        <v>206670</v>
      </c>
      <c r="F34" s="61">
        <f t="shared" si="3"/>
        <v>209170</v>
      </c>
      <c r="G34" s="61">
        <f t="shared" si="3"/>
        <v>211670</v>
      </c>
      <c r="H34" s="61">
        <f t="shared" si="3"/>
        <v>212270</v>
      </c>
      <c r="I34" s="61">
        <f t="shared" si="3"/>
        <v>214831</v>
      </c>
      <c r="J34" s="61">
        <f>I34+J30</f>
        <v>215072</v>
      </c>
      <c r="K34" s="36"/>
    </row>
    <row r="35" spans="2:19" ht="18" customHeight="1"/>
    <row r="36" spans="2:19" s="26" customFormat="1" ht="50.1" customHeight="1">
      <c r="B36" s="96" t="s">
        <v>80</v>
      </c>
      <c r="C36" s="95"/>
      <c r="D36" s="95"/>
      <c r="E36" s="95"/>
      <c r="F36" s="95"/>
      <c r="G36" s="95"/>
      <c r="H36" s="95"/>
      <c r="I36" s="95"/>
      <c r="J36" s="95"/>
      <c r="K36" s="95"/>
      <c r="L36" s="7"/>
      <c r="M36" s="7"/>
      <c r="N36" s="7"/>
      <c r="O36" s="7"/>
      <c r="P36" s="7"/>
      <c r="Q36" s="7"/>
      <c r="R36" s="7"/>
      <c r="S36" s="7"/>
    </row>
    <row r="37" spans="2:19" ht="17.25">
      <c r="B37" s="50"/>
      <c r="C37" s="3"/>
      <c r="D37" s="3"/>
      <c r="E37" s="3"/>
      <c r="F37" s="3"/>
      <c r="G37" s="3"/>
    </row>
    <row r="38" spans="2:19" ht="17.25">
      <c r="B38" s="50"/>
      <c r="C38" s="51"/>
      <c r="D38" s="50"/>
      <c r="E38" s="50"/>
      <c r="F38" s="50"/>
      <c r="G38" s="50"/>
    </row>
    <row r="39" spans="2:19" ht="17.25">
      <c r="B39" s="50"/>
      <c r="C39" s="50"/>
      <c r="D39" s="50"/>
      <c r="E39" s="50"/>
      <c r="F39" s="50"/>
      <c r="G39" s="50"/>
    </row>
    <row r="40" spans="2:19" ht="17.25">
      <c r="B40" s="50"/>
      <c r="C40" s="52"/>
      <c r="D40" s="50"/>
      <c r="E40" s="50"/>
      <c r="F40" s="50"/>
      <c r="G40" s="50"/>
    </row>
    <row r="41" spans="2:19" ht="17.25">
      <c r="B41" s="50"/>
      <c r="C41" s="52"/>
      <c r="D41" s="50"/>
      <c r="E41" s="50"/>
      <c r="F41" s="50"/>
      <c r="G41" s="50"/>
    </row>
    <row r="42" spans="2:19" ht="17.25">
      <c r="B42" s="50"/>
      <c r="C42" s="50"/>
      <c r="D42" s="50"/>
      <c r="E42" s="50"/>
      <c r="F42" s="50"/>
      <c r="G42" s="50"/>
    </row>
    <row r="43" spans="2:19" ht="17.25">
      <c r="B43" s="50"/>
      <c r="C43" s="52"/>
      <c r="D43" s="50"/>
      <c r="E43" s="50"/>
      <c r="F43" s="50"/>
      <c r="G43" s="50"/>
    </row>
  </sheetData>
  <mergeCells count="12">
    <mergeCell ref="B36:K36"/>
    <mergeCell ref="J2:K2"/>
    <mergeCell ref="J3:K3"/>
    <mergeCell ref="J4:K4"/>
    <mergeCell ref="C2:G2"/>
    <mergeCell ref="C3:G3"/>
    <mergeCell ref="H2:I2"/>
    <mergeCell ref="H3:I3"/>
    <mergeCell ref="H4:I4"/>
    <mergeCell ref="B6:K6"/>
    <mergeCell ref="C4:D4"/>
    <mergeCell ref="E4:F4"/>
  </mergeCells>
  <phoneticPr fontId="9" type="noConversion"/>
  <hyperlinks>
    <hyperlink ref="B36:K36" r:id="rId1" display="ここをクリックして Smartsheet で作成" xr:uid="{CF929F0B-6F22-46FD-B2DB-B9805890BD0A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K45"/>
  <sheetViews>
    <sheetView showGridLines="0" workbookViewId="0">
      <pane ySplit="1" topLeftCell="A2" activePane="bottomLeft" state="frozen"/>
      <selection pane="bottomLeft" sqref="A1:XFD1048576"/>
    </sheetView>
  </sheetViews>
  <sheetFormatPr defaultColWidth="8.85546875" defaultRowHeight="16.5"/>
  <cols>
    <col min="1" max="1" width="3" style="7" customWidth="1"/>
    <col min="2" max="2" width="41.85546875" style="7" customWidth="1"/>
    <col min="3" max="11" width="15" style="7" customWidth="1"/>
    <col min="12" max="12" width="3" style="7" customWidth="1"/>
    <col min="13" max="16384" width="8.85546875" style="7"/>
  </cols>
  <sheetData>
    <row r="1" spans="1:11" ht="45" customHeight="1">
      <c r="A1" s="3"/>
      <c r="B1" s="4" t="s">
        <v>3</v>
      </c>
      <c r="C1" s="5"/>
      <c r="D1" s="5"/>
      <c r="E1" s="5"/>
      <c r="F1" s="5"/>
      <c r="G1" s="5"/>
      <c r="H1" s="5"/>
      <c r="I1" s="5"/>
      <c r="J1" s="6"/>
    </row>
    <row r="3" spans="1:11" s="17" customFormat="1" ht="22.35" customHeight="1">
      <c r="B3" s="8" t="s">
        <v>22</v>
      </c>
      <c r="C3" s="62"/>
      <c r="D3" s="68"/>
      <c r="E3" s="68"/>
      <c r="F3" s="68"/>
      <c r="G3" s="68"/>
      <c r="H3" s="70" t="s">
        <v>23</v>
      </c>
      <c r="I3" s="71"/>
      <c r="J3" s="62" t="s">
        <v>1</v>
      </c>
      <c r="K3" s="63"/>
    </row>
    <row r="4" spans="1:11" s="17" customFormat="1" ht="22.35" customHeight="1" thickBot="1">
      <c r="B4" s="21" t="s">
        <v>24</v>
      </c>
      <c r="C4" s="64"/>
      <c r="D4" s="69"/>
      <c r="E4" s="69"/>
      <c r="F4" s="69"/>
      <c r="G4" s="69"/>
      <c r="H4" s="72" t="s">
        <v>25</v>
      </c>
      <c r="I4" s="73"/>
      <c r="J4" s="64"/>
      <c r="K4" s="65"/>
    </row>
    <row r="5" spans="1:11" s="17" customFormat="1" ht="22.35" customHeight="1" thickTop="1">
      <c r="B5" s="22" t="s">
        <v>26</v>
      </c>
      <c r="C5" s="79"/>
      <c r="D5" s="80"/>
      <c r="E5" s="81" t="s">
        <v>27</v>
      </c>
      <c r="F5" s="82"/>
      <c r="G5" s="23"/>
      <c r="H5" s="74" t="s">
        <v>28</v>
      </c>
      <c r="I5" s="75"/>
      <c r="J5" s="66" t="s">
        <v>0</v>
      </c>
      <c r="K5" s="67"/>
    </row>
    <row r="7" spans="1:11" s="24" customFormat="1" ht="22.35" customHeight="1">
      <c r="B7" s="84" t="s">
        <v>46</v>
      </c>
      <c r="C7" s="85"/>
      <c r="D7" s="85"/>
      <c r="E7" s="85"/>
      <c r="F7" s="85"/>
      <c r="G7" s="85"/>
      <c r="H7" s="85"/>
      <c r="I7" s="85"/>
      <c r="J7" s="85"/>
      <c r="K7" s="86"/>
    </row>
    <row r="8" spans="1:11" ht="22.35" customHeight="1">
      <c r="B8" s="37" t="s">
        <v>47</v>
      </c>
      <c r="C8" s="38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8" t="s">
        <v>39</v>
      </c>
    </row>
    <row r="9" spans="1:11" ht="18" customHeight="1">
      <c r="B9" s="53" t="s">
        <v>48</v>
      </c>
      <c r="C9" s="54"/>
      <c r="D9" s="54"/>
      <c r="E9" s="54"/>
      <c r="F9" s="54"/>
      <c r="G9" s="54"/>
      <c r="H9" s="54"/>
      <c r="I9" s="54"/>
      <c r="J9" s="54"/>
      <c r="K9" s="40">
        <f>SUM(C9:J9)</f>
        <v>0</v>
      </c>
    </row>
    <row r="10" spans="1:11" ht="18" customHeight="1">
      <c r="B10" s="53" t="s">
        <v>49</v>
      </c>
      <c r="C10" s="54"/>
      <c r="D10" s="54"/>
      <c r="E10" s="54"/>
      <c r="F10" s="54"/>
      <c r="G10" s="54"/>
      <c r="H10" s="54"/>
      <c r="I10" s="54"/>
      <c r="J10" s="54"/>
      <c r="K10" s="40">
        <f t="shared" ref="K10:K29" si="0">SUM(C10:J10)</f>
        <v>0</v>
      </c>
    </row>
    <row r="11" spans="1:11" ht="18" customHeight="1">
      <c r="B11" s="53" t="s">
        <v>50</v>
      </c>
      <c r="C11" s="54"/>
      <c r="D11" s="54"/>
      <c r="E11" s="54"/>
      <c r="F11" s="54"/>
      <c r="G11" s="54"/>
      <c r="H11" s="54"/>
      <c r="I11" s="54"/>
      <c r="J11" s="54"/>
      <c r="K11" s="40">
        <f t="shared" si="0"/>
        <v>0</v>
      </c>
    </row>
    <row r="12" spans="1:11" ht="18" customHeight="1">
      <c r="B12" s="53" t="s">
        <v>51</v>
      </c>
      <c r="C12" s="54"/>
      <c r="D12" s="54"/>
      <c r="E12" s="54"/>
      <c r="F12" s="54"/>
      <c r="G12" s="54"/>
      <c r="H12" s="54"/>
      <c r="I12" s="54"/>
      <c r="J12" s="54"/>
      <c r="K12" s="40">
        <f t="shared" si="0"/>
        <v>0</v>
      </c>
    </row>
    <row r="13" spans="1:11" ht="18" customHeight="1">
      <c r="B13" s="53"/>
      <c r="C13" s="54"/>
      <c r="D13" s="54">
        <v>3000</v>
      </c>
      <c r="E13" s="54"/>
      <c r="F13" s="54"/>
      <c r="G13" s="54"/>
      <c r="H13" s="54"/>
      <c r="I13" s="54"/>
      <c r="J13" s="54"/>
      <c r="K13" s="40">
        <f t="shared" si="0"/>
        <v>3000</v>
      </c>
    </row>
    <row r="14" spans="1:11" ht="18" customHeight="1">
      <c r="B14" s="53"/>
      <c r="C14" s="54"/>
      <c r="D14" s="54"/>
      <c r="E14" s="54"/>
      <c r="F14" s="54">
        <v>2500</v>
      </c>
      <c r="G14" s="54"/>
      <c r="H14" s="54"/>
      <c r="I14" s="54"/>
      <c r="J14" s="54"/>
      <c r="K14" s="40">
        <f t="shared" si="0"/>
        <v>2500</v>
      </c>
    </row>
    <row r="15" spans="1:11" ht="18" customHeight="1">
      <c r="B15" s="53"/>
      <c r="C15" s="54"/>
      <c r="D15" s="54"/>
      <c r="E15" s="54"/>
      <c r="F15" s="54"/>
      <c r="G15" s="54"/>
      <c r="H15" s="54"/>
      <c r="I15" s="54"/>
      <c r="J15" s="54"/>
      <c r="K15" s="40">
        <f t="shared" si="0"/>
        <v>0</v>
      </c>
    </row>
    <row r="16" spans="1:11" ht="18" customHeight="1">
      <c r="B16" s="53"/>
      <c r="C16" s="54"/>
      <c r="D16" s="54"/>
      <c r="E16" s="54"/>
      <c r="F16" s="54"/>
      <c r="G16" s="54"/>
      <c r="H16" s="54"/>
      <c r="I16" s="54"/>
      <c r="J16" s="54"/>
      <c r="K16" s="40">
        <f t="shared" si="0"/>
        <v>0</v>
      </c>
    </row>
    <row r="17" spans="2:11" ht="18" customHeight="1">
      <c r="B17" s="53"/>
      <c r="C17" s="54"/>
      <c r="D17" s="54"/>
      <c r="E17" s="54">
        <v>3670</v>
      </c>
      <c r="F17" s="54"/>
      <c r="G17" s="54"/>
      <c r="H17" s="54"/>
      <c r="I17" s="54"/>
      <c r="J17" s="54"/>
      <c r="K17" s="40">
        <f t="shared" si="0"/>
        <v>3670</v>
      </c>
    </row>
    <row r="18" spans="2:11" ht="18" customHeight="1">
      <c r="B18" s="53"/>
      <c r="C18" s="54"/>
      <c r="D18" s="54"/>
      <c r="E18" s="54"/>
      <c r="F18" s="54"/>
      <c r="G18" s="54"/>
      <c r="H18" s="54"/>
      <c r="I18" s="54"/>
      <c r="J18" s="54"/>
      <c r="K18" s="40">
        <f t="shared" si="0"/>
        <v>0</v>
      </c>
    </row>
    <row r="19" spans="2:11" ht="18" customHeight="1">
      <c r="B19" s="53"/>
      <c r="C19" s="54"/>
      <c r="D19" s="54"/>
      <c r="E19" s="54"/>
      <c r="F19" s="54"/>
      <c r="G19" s="54">
        <v>2500</v>
      </c>
      <c r="H19" s="54"/>
      <c r="I19" s="54"/>
      <c r="J19" s="54"/>
      <c r="K19" s="40">
        <f t="shared" si="0"/>
        <v>2500</v>
      </c>
    </row>
    <row r="20" spans="2:11" ht="18" customHeight="1">
      <c r="B20" s="53"/>
      <c r="C20" s="54"/>
      <c r="D20" s="54"/>
      <c r="E20" s="54"/>
      <c r="F20" s="54"/>
      <c r="G20" s="54"/>
      <c r="H20" s="54"/>
      <c r="I20" s="54"/>
      <c r="J20" s="54"/>
      <c r="K20" s="40">
        <f t="shared" si="0"/>
        <v>0</v>
      </c>
    </row>
    <row r="21" spans="2:11" ht="18" customHeight="1">
      <c r="B21" s="53"/>
      <c r="C21" s="54"/>
      <c r="D21" s="54"/>
      <c r="E21" s="54"/>
      <c r="F21" s="54"/>
      <c r="G21" s="54"/>
      <c r="H21" s="54">
        <v>600</v>
      </c>
      <c r="I21" s="54"/>
      <c r="J21" s="54"/>
      <c r="K21" s="40">
        <f t="shared" si="0"/>
        <v>600</v>
      </c>
    </row>
    <row r="22" spans="2:11" ht="18" customHeight="1">
      <c r="B22" s="53"/>
      <c r="C22" s="54"/>
      <c r="D22" s="54"/>
      <c r="E22" s="54"/>
      <c r="F22" s="54"/>
      <c r="G22" s="54"/>
      <c r="H22" s="54"/>
      <c r="I22" s="54">
        <v>2561</v>
      </c>
      <c r="J22" s="54"/>
      <c r="K22" s="40">
        <f t="shared" si="0"/>
        <v>2561</v>
      </c>
    </row>
    <row r="23" spans="2:11" ht="18" customHeight="1">
      <c r="B23" s="53"/>
      <c r="C23" s="54"/>
      <c r="D23" s="54"/>
      <c r="E23" s="54"/>
      <c r="F23" s="54"/>
      <c r="G23" s="54"/>
      <c r="H23" s="54"/>
      <c r="I23" s="54"/>
      <c r="J23" s="54">
        <v>241</v>
      </c>
      <c r="K23" s="40">
        <f t="shared" si="0"/>
        <v>241</v>
      </c>
    </row>
    <row r="24" spans="2:11" ht="18" customHeight="1">
      <c r="B24" s="53"/>
      <c r="C24" s="54"/>
      <c r="D24" s="54"/>
      <c r="E24" s="54"/>
      <c r="F24" s="54"/>
      <c r="G24" s="54"/>
      <c r="H24" s="54"/>
      <c r="I24" s="54"/>
      <c r="J24" s="54"/>
      <c r="K24" s="40">
        <f t="shared" si="0"/>
        <v>0</v>
      </c>
    </row>
    <row r="25" spans="2:11" ht="18" customHeight="1">
      <c r="B25" s="53"/>
      <c r="C25" s="54"/>
      <c r="D25" s="54"/>
      <c r="E25" s="54"/>
      <c r="F25" s="54"/>
      <c r="G25" s="54"/>
      <c r="H25" s="54"/>
      <c r="I25" s="54"/>
      <c r="J25" s="54"/>
      <c r="K25" s="40">
        <f t="shared" si="0"/>
        <v>0</v>
      </c>
    </row>
    <row r="26" spans="2:11" ht="18" customHeight="1">
      <c r="B26" s="53"/>
      <c r="C26" s="54"/>
      <c r="D26" s="54"/>
      <c r="E26" s="54"/>
      <c r="F26" s="54"/>
      <c r="G26" s="54"/>
      <c r="H26" s="54"/>
      <c r="I26" s="54"/>
      <c r="J26" s="54"/>
      <c r="K26" s="40">
        <f>SUM(C26:J26)</f>
        <v>0</v>
      </c>
    </row>
    <row r="27" spans="2:11" ht="18" customHeight="1">
      <c r="B27" s="53"/>
      <c r="C27" s="54"/>
      <c r="D27" s="54"/>
      <c r="E27" s="54"/>
      <c r="F27" s="54"/>
      <c r="G27" s="54"/>
      <c r="H27" s="54"/>
      <c r="I27" s="54"/>
      <c r="J27" s="54"/>
      <c r="K27" s="40">
        <f>SUM(C27:J27)</f>
        <v>0</v>
      </c>
    </row>
    <row r="28" spans="2:11" ht="18" customHeight="1">
      <c r="B28" s="53"/>
      <c r="C28" s="54"/>
      <c r="D28" s="54"/>
      <c r="E28" s="54"/>
      <c r="F28" s="54"/>
      <c r="G28" s="54"/>
      <c r="H28" s="54"/>
      <c r="I28" s="54"/>
      <c r="J28" s="54"/>
      <c r="K28" s="40">
        <f>SUM(C28:J28)</f>
        <v>0</v>
      </c>
    </row>
    <row r="29" spans="2:11" ht="18" customHeight="1">
      <c r="B29" s="53"/>
      <c r="C29" s="54"/>
      <c r="D29" s="54"/>
      <c r="E29" s="54"/>
      <c r="F29" s="54"/>
      <c r="G29" s="54"/>
      <c r="H29" s="54"/>
      <c r="I29" s="54"/>
      <c r="J29" s="54"/>
      <c r="K29" s="40">
        <f t="shared" si="0"/>
        <v>0</v>
      </c>
    </row>
    <row r="30" spans="2:11" ht="18" customHeight="1">
      <c r="B30" s="53"/>
      <c r="C30" s="54"/>
      <c r="D30" s="54"/>
      <c r="E30" s="54"/>
      <c r="F30" s="54"/>
      <c r="G30" s="54"/>
      <c r="H30" s="54"/>
      <c r="I30" s="54"/>
      <c r="J30" s="54"/>
      <c r="K30" s="40">
        <f>SUM(C30:J30)</f>
        <v>0</v>
      </c>
    </row>
    <row r="31" spans="2:11" s="26" customFormat="1" ht="22.35" customHeight="1">
      <c r="B31" s="42" t="s">
        <v>52</v>
      </c>
      <c r="C31" s="41">
        <f t="shared" ref="C31:K31" si="1">SUM(C9:C30)</f>
        <v>0</v>
      </c>
      <c r="D31" s="41">
        <f t="shared" si="1"/>
        <v>3000</v>
      </c>
      <c r="E31" s="41">
        <f t="shared" si="1"/>
        <v>3670</v>
      </c>
      <c r="F31" s="41">
        <f t="shared" si="1"/>
        <v>2500</v>
      </c>
      <c r="G31" s="41">
        <f t="shared" si="1"/>
        <v>2500</v>
      </c>
      <c r="H31" s="41">
        <f t="shared" si="1"/>
        <v>600</v>
      </c>
      <c r="I31" s="41">
        <f t="shared" si="1"/>
        <v>2561</v>
      </c>
      <c r="J31" s="41">
        <f t="shared" si="1"/>
        <v>241</v>
      </c>
      <c r="K31" s="41">
        <f t="shared" si="1"/>
        <v>15072</v>
      </c>
    </row>
    <row r="32" spans="2:11" ht="8.25" customHeight="1"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11" s="26" customFormat="1" ht="22.35" customHeight="1">
      <c r="B33" s="42" t="s">
        <v>53</v>
      </c>
      <c r="C33" s="41"/>
      <c r="D33" s="41"/>
      <c r="E33" s="41"/>
      <c r="F33" s="41"/>
      <c r="G33" s="41"/>
      <c r="H33" s="41"/>
      <c r="I33" s="41"/>
      <c r="J33" s="41"/>
      <c r="K33" s="41">
        <f>SUM(C33:J33)</f>
        <v>0</v>
      </c>
    </row>
    <row r="34" spans="1:11" s="26" customFormat="1" ht="8.2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26" customFormat="1" ht="22.35" customHeight="1">
      <c r="B35" s="55" t="s">
        <v>54</v>
      </c>
      <c r="C35" s="56">
        <f>C31</f>
        <v>0</v>
      </c>
      <c r="D35" s="56">
        <f>C35+D31</f>
        <v>3000</v>
      </c>
      <c r="E35" s="56">
        <f t="shared" ref="E35:I35" si="2">D35+E31</f>
        <v>6670</v>
      </c>
      <c r="F35" s="56">
        <f t="shared" si="2"/>
        <v>9170</v>
      </c>
      <c r="G35" s="56">
        <f t="shared" si="2"/>
        <v>11670</v>
      </c>
      <c r="H35" s="56">
        <f t="shared" si="2"/>
        <v>12270</v>
      </c>
      <c r="I35" s="56">
        <f t="shared" si="2"/>
        <v>14831</v>
      </c>
      <c r="J35" s="56">
        <f>I35+J31</f>
        <v>15072</v>
      </c>
      <c r="K35" s="44"/>
    </row>
    <row r="36" spans="1:11" ht="22.35" customHeight="1"/>
    <row r="38" spans="1:11" ht="36" customHeight="1">
      <c r="A38" s="3"/>
      <c r="B38" s="83" t="s">
        <v>21</v>
      </c>
      <c r="C38" s="83"/>
      <c r="D38" s="83"/>
      <c r="E38" s="83"/>
      <c r="F38" s="83"/>
      <c r="G38" s="83"/>
      <c r="H38" s="83"/>
      <c r="I38" s="83"/>
      <c r="J38" s="83"/>
      <c r="K38" s="83"/>
    </row>
    <row r="39" spans="1:11" ht="17.25">
      <c r="B39" s="50"/>
      <c r="C39" s="3"/>
      <c r="D39" s="3"/>
      <c r="E39" s="3"/>
      <c r="F39" s="3"/>
      <c r="G39" s="3"/>
    </row>
    <row r="40" spans="1:11" ht="17.25">
      <c r="B40" s="50"/>
      <c r="C40" s="51"/>
      <c r="D40" s="50"/>
      <c r="E40" s="50"/>
      <c r="F40" s="50"/>
      <c r="G40" s="50"/>
    </row>
    <row r="41" spans="1:11" ht="17.25">
      <c r="B41" s="50"/>
      <c r="C41" s="50"/>
      <c r="D41" s="50"/>
      <c r="E41" s="50"/>
      <c r="F41" s="50"/>
      <c r="G41" s="50"/>
    </row>
    <row r="42" spans="1:11" ht="17.25">
      <c r="B42" s="50"/>
      <c r="C42" s="52"/>
      <c r="D42" s="50"/>
      <c r="E42" s="50"/>
      <c r="F42" s="50"/>
      <c r="G42" s="50"/>
    </row>
    <row r="43" spans="1:11" ht="17.25">
      <c r="B43" s="50"/>
      <c r="C43" s="52"/>
      <c r="D43" s="50"/>
      <c r="E43" s="50"/>
      <c r="F43" s="50"/>
      <c r="G43" s="50"/>
    </row>
    <row r="44" spans="1:11" ht="17.25">
      <c r="B44" s="50"/>
      <c r="C44" s="50"/>
      <c r="D44" s="50"/>
      <c r="E44" s="50"/>
      <c r="F44" s="50"/>
      <c r="G44" s="50"/>
    </row>
    <row r="45" spans="1:11" ht="17.25">
      <c r="B45" s="50"/>
      <c r="C45" s="52"/>
      <c r="D45" s="50"/>
      <c r="E45" s="50"/>
      <c r="F45" s="50"/>
      <c r="G45" s="50"/>
    </row>
  </sheetData>
  <mergeCells count="12">
    <mergeCell ref="B38:K38"/>
    <mergeCell ref="C3:G3"/>
    <mergeCell ref="H3:I3"/>
    <mergeCell ref="J3:K3"/>
    <mergeCell ref="C4:G4"/>
    <mergeCell ref="H4:I4"/>
    <mergeCell ref="J4:K4"/>
    <mergeCell ref="C5:D5"/>
    <mergeCell ref="E5:F5"/>
    <mergeCell ref="H5:I5"/>
    <mergeCell ref="J5:K5"/>
    <mergeCell ref="B7:K7"/>
  </mergeCells>
  <phoneticPr fontId="9" type="noConversion"/>
  <hyperlinks>
    <hyperlink ref="B38:K38" r:id="rId1" display="CLICK HERE TO CREATE IT PROJECT COST BENEFIT ANALYSIS TEMPLATES IN SMARTSHEET" xr:uid="{00000000-0004-0000-01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K46"/>
  <sheetViews>
    <sheetView showGridLines="0" workbookViewId="0">
      <pane ySplit="1" topLeftCell="A2" activePane="bottomLeft" state="frozen"/>
      <selection pane="bottomLeft" sqref="A1:XFD1048576"/>
    </sheetView>
  </sheetViews>
  <sheetFormatPr defaultColWidth="8.85546875" defaultRowHeight="16.5"/>
  <cols>
    <col min="1" max="1" width="3" style="7" customWidth="1"/>
    <col min="2" max="2" width="41.85546875" style="7" customWidth="1"/>
    <col min="3" max="11" width="15" style="7" customWidth="1"/>
    <col min="12" max="12" width="3" style="7" customWidth="1"/>
    <col min="13" max="16384" width="8.85546875" style="7"/>
  </cols>
  <sheetData>
    <row r="1" spans="1:11" ht="43.5" customHeight="1">
      <c r="A1" s="3"/>
      <c r="B1" s="4" t="s">
        <v>3</v>
      </c>
      <c r="C1" s="5"/>
      <c r="D1" s="5"/>
      <c r="E1" s="5"/>
      <c r="F1" s="5"/>
      <c r="G1" s="5"/>
      <c r="H1" s="5"/>
      <c r="I1" s="5"/>
      <c r="J1" s="6"/>
    </row>
    <row r="3" spans="1:11" s="17" customFormat="1" ht="22.35" customHeight="1">
      <c r="B3" s="8" t="s">
        <v>22</v>
      </c>
      <c r="C3" s="62"/>
      <c r="D3" s="68"/>
      <c r="E3" s="68"/>
      <c r="F3" s="68"/>
      <c r="G3" s="68"/>
      <c r="H3" s="70" t="s">
        <v>23</v>
      </c>
      <c r="I3" s="71"/>
      <c r="J3" s="62" t="s">
        <v>1</v>
      </c>
      <c r="K3" s="63"/>
    </row>
    <row r="4" spans="1:11" s="17" customFormat="1" ht="22.35" customHeight="1" thickBot="1">
      <c r="B4" s="21" t="s">
        <v>24</v>
      </c>
      <c r="C4" s="64"/>
      <c r="D4" s="69"/>
      <c r="E4" s="69"/>
      <c r="F4" s="69"/>
      <c r="G4" s="69"/>
      <c r="H4" s="72" t="s">
        <v>25</v>
      </c>
      <c r="I4" s="73"/>
      <c r="J4" s="64"/>
      <c r="K4" s="65"/>
    </row>
    <row r="5" spans="1:11" s="17" customFormat="1" ht="22.35" customHeight="1" thickTop="1">
      <c r="B5" s="22" t="s">
        <v>26</v>
      </c>
      <c r="C5" s="79"/>
      <c r="D5" s="80"/>
      <c r="E5" s="81" t="s">
        <v>27</v>
      </c>
      <c r="F5" s="82"/>
      <c r="G5" s="23"/>
      <c r="H5" s="74" t="s">
        <v>28</v>
      </c>
      <c r="I5" s="75"/>
      <c r="J5" s="66" t="s">
        <v>0</v>
      </c>
      <c r="K5" s="67"/>
    </row>
    <row r="7" spans="1:11" s="24" customFormat="1" ht="22.35" customHeight="1">
      <c r="B7" s="76" t="s">
        <v>29</v>
      </c>
      <c r="C7" s="77"/>
      <c r="D7" s="77"/>
      <c r="E7" s="77"/>
      <c r="F7" s="77"/>
      <c r="G7" s="77"/>
      <c r="H7" s="77"/>
      <c r="I7" s="77"/>
      <c r="J7" s="77"/>
      <c r="K7" s="78"/>
    </row>
    <row r="8" spans="1:11" ht="22.35" customHeight="1">
      <c r="B8" s="14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5" t="s">
        <v>35</v>
      </c>
      <c r="H8" s="25" t="s">
        <v>36</v>
      </c>
      <c r="I8" s="25" t="s">
        <v>37</v>
      </c>
      <c r="J8" s="25" t="s">
        <v>38</v>
      </c>
      <c r="K8" s="25" t="s">
        <v>39</v>
      </c>
    </row>
    <row r="9" spans="1:11" s="26" customFormat="1" ht="22.35" customHeight="1">
      <c r="B9" s="27" t="str">
        <f>'システム ライフ コスト プロファイル'!B30</f>
        <v>TOTAL PROJECTED COSTS</v>
      </c>
      <c r="C9" s="28">
        <f>'システム ライフ コスト プロファイル'!C30</f>
        <v>200000</v>
      </c>
      <c r="D9" s="28">
        <f>'システム ライフ コスト プロファイル'!D30</f>
        <v>3000</v>
      </c>
      <c r="E9" s="28">
        <f>'システム ライフ コスト プロファイル'!E30</f>
        <v>3670</v>
      </c>
      <c r="F9" s="28">
        <f>'システム ライフ コスト プロファイル'!F30</f>
        <v>2500</v>
      </c>
      <c r="G9" s="28">
        <f>'システム ライフ コスト プロファイル'!G30</f>
        <v>2500</v>
      </c>
      <c r="H9" s="28">
        <f>'システム ライフ コスト プロファイル'!H30</f>
        <v>600</v>
      </c>
      <c r="I9" s="28">
        <f>'システム ライフ コスト プロファイル'!I30</f>
        <v>2561</v>
      </c>
      <c r="J9" s="28">
        <f>'システム ライフ コスト プロファイル'!J30</f>
        <v>241</v>
      </c>
      <c r="K9" s="29">
        <f>'システム ライフ コスト プロファイル'!K30</f>
        <v>215072</v>
      </c>
    </row>
    <row r="10" spans="1:11" ht="8.2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26" customFormat="1" ht="22.35" customHeight="1">
      <c r="B11" s="27" t="str">
        <f>'システム ライフ コスト プロファイル'!B32</f>
        <v>TOTAL PRESENT VALUE COSTS</v>
      </c>
      <c r="C11" s="28">
        <f>'システム ライフ コスト プロファイル'!C32</f>
        <v>0</v>
      </c>
      <c r="D11" s="28">
        <f>'システム ライフ コスト プロファイル'!D32</f>
        <v>0</v>
      </c>
      <c r="E11" s="28">
        <f>'システム ライフ コスト プロファイル'!E32</f>
        <v>0</v>
      </c>
      <c r="F11" s="28">
        <f>'システム ライフ コスト プロファイル'!F32</f>
        <v>0</v>
      </c>
      <c r="G11" s="28">
        <f>'システム ライフ コスト プロファイル'!G32</f>
        <v>0</v>
      </c>
      <c r="H11" s="28">
        <f>'システム ライフ コスト プロファイル'!H32</f>
        <v>0</v>
      </c>
      <c r="I11" s="28">
        <f>'システム ライフ コスト プロファイル'!I32</f>
        <v>0</v>
      </c>
      <c r="J11" s="28">
        <f>'システム ライフ コスト プロファイル'!J32</f>
        <v>0</v>
      </c>
      <c r="K11" s="29">
        <f>'システム ライフ コスト プロファイル'!K32</f>
        <v>0</v>
      </c>
    </row>
    <row r="12" spans="1:11" s="26" customFormat="1" ht="8.2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26" customFormat="1" ht="22.35" customHeight="1">
      <c r="B13" s="34" t="str">
        <f>'システム ライフ コスト プロファイル'!B34</f>
        <v>CUMULATIVE TOTAL PROJECTED COSTS</v>
      </c>
      <c r="C13" s="35">
        <f>'システム ライフ コスト プロファイル'!C34</f>
        <v>200000</v>
      </c>
      <c r="D13" s="35">
        <f>'システム ライフ コスト プロファイル'!D34</f>
        <v>203000</v>
      </c>
      <c r="E13" s="35">
        <f>'システム ライフ コスト プロファイル'!E34</f>
        <v>206670</v>
      </c>
      <c r="F13" s="35">
        <f>'システム ライフ コスト プロファイル'!F34</f>
        <v>209170</v>
      </c>
      <c r="G13" s="35">
        <f>'システム ライフ コスト プロファイル'!G34</f>
        <v>211670</v>
      </c>
      <c r="H13" s="35">
        <f>'システム ライフ コスト プロファイル'!H34</f>
        <v>212270</v>
      </c>
      <c r="I13" s="35">
        <f>'システム ライフ コスト プロファイル'!I34</f>
        <v>214831</v>
      </c>
      <c r="J13" s="35">
        <f>'システム ライフ コスト プロファイル'!J34</f>
        <v>215072</v>
      </c>
      <c r="K13" s="36"/>
    </row>
    <row r="14" spans="1:11" ht="22.35" customHeight="1"/>
    <row r="15" spans="1:11" ht="22.35" customHeight="1">
      <c r="B15" s="37" t="s">
        <v>40</v>
      </c>
      <c r="C15" s="38" t="s">
        <v>31</v>
      </c>
      <c r="D15" s="38" t="s">
        <v>32</v>
      </c>
      <c r="E15" s="38" t="s">
        <v>33</v>
      </c>
      <c r="F15" s="38" t="s">
        <v>34</v>
      </c>
      <c r="G15" s="38" t="s">
        <v>35</v>
      </c>
      <c r="H15" s="38" t="s">
        <v>36</v>
      </c>
      <c r="I15" s="38" t="s">
        <v>37</v>
      </c>
      <c r="J15" s="38" t="s">
        <v>38</v>
      </c>
      <c r="K15" s="38" t="s">
        <v>39</v>
      </c>
    </row>
    <row r="16" spans="1:11" s="26" customFormat="1" ht="22.35" customHeight="1">
      <c r="B16" s="39" t="str">
        <f>'システム ライフ メリット プロファイル'!B31</f>
        <v>TOTAL PROJECTED BENEFITS</v>
      </c>
      <c r="C16" s="40">
        <f>'システム ライフ メリット プロファイル'!C31</f>
        <v>0</v>
      </c>
      <c r="D16" s="40">
        <f>'システム ライフ メリット プロファイル'!D31</f>
        <v>3000</v>
      </c>
      <c r="E16" s="40">
        <f>'システム ライフ メリット プロファイル'!E31</f>
        <v>3670</v>
      </c>
      <c r="F16" s="40">
        <f>'システム ライフ メリット プロファイル'!F31</f>
        <v>2500</v>
      </c>
      <c r="G16" s="40">
        <f>'システム ライフ メリット プロファイル'!G31</f>
        <v>2500</v>
      </c>
      <c r="H16" s="40">
        <f>'システム ライフ メリット プロファイル'!H31</f>
        <v>600</v>
      </c>
      <c r="I16" s="40">
        <f>'システム ライフ メリット プロファイル'!I31</f>
        <v>2561</v>
      </c>
      <c r="J16" s="40">
        <f>'システム ライフ メリット プロファイル'!J31</f>
        <v>241</v>
      </c>
      <c r="K16" s="41">
        <f>'システム ライフ メリット プロファイル'!K31</f>
        <v>15072</v>
      </c>
    </row>
    <row r="17" spans="2:11" ht="8.2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</row>
    <row r="18" spans="2:11" s="26" customFormat="1" ht="22.35" customHeight="1">
      <c r="B18" s="39" t="str">
        <f>'システム ライフ メリット プロファイル'!B33</f>
        <v>TOTAL PRESENT VALUE BENEFITS</v>
      </c>
      <c r="C18" s="40">
        <f>'システム ライフ メリット プロファイル'!C33</f>
        <v>0</v>
      </c>
      <c r="D18" s="40">
        <f>'システム ライフ メリット プロファイル'!D33</f>
        <v>0</v>
      </c>
      <c r="E18" s="40">
        <f>'システム ライフ メリット プロファイル'!E33</f>
        <v>0</v>
      </c>
      <c r="F18" s="40">
        <f>'システム ライフ メリット プロファイル'!F33</f>
        <v>0</v>
      </c>
      <c r="G18" s="40">
        <f>'システム ライフ メリット プロファイル'!G33</f>
        <v>0</v>
      </c>
      <c r="H18" s="40">
        <f>'システム ライフ メリット プロファイル'!H33</f>
        <v>0</v>
      </c>
      <c r="I18" s="40">
        <f>'システム ライフ メリット プロファイル'!I33</f>
        <v>0</v>
      </c>
      <c r="J18" s="40">
        <f>'システム ライフ メリット プロファイル'!J33</f>
        <v>0</v>
      </c>
      <c r="K18" s="41">
        <f>'システム ライフ メリット プロファイル'!K33</f>
        <v>0</v>
      </c>
    </row>
    <row r="19" spans="2:11" s="26" customFormat="1" ht="8.2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</row>
    <row r="20" spans="2:11" s="26" customFormat="1" ht="22.35" customHeight="1">
      <c r="B20" s="42" t="str">
        <f>'システム ライフ メリット プロファイル'!B35</f>
        <v>CUMULATIVE TOTAL PROJECTED BENEFITS</v>
      </c>
      <c r="C20" s="43">
        <f>'システム ライフ メリット プロファイル'!C35</f>
        <v>0</v>
      </c>
      <c r="D20" s="43">
        <f>'システム ライフ メリット プロファイル'!D35</f>
        <v>3000</v>
      </c>
      <c r="E20" s="43">
        <f>'システム ライフ メリット プロファイル'!E35</f>
        <v>6670</v>
      </c>
      <c r="F20" s="43">
        <f>'システム ライフ メリット プロファイル'!F35</f>
        <v>9170</v>
      </c>
      <c r="G20" s="43">
        <f>'システム ライフ メリット プロファイル'!G35</f>
        <v>11670</v>
      </c>
      <c r="H20" s="43">
        <f>'システム ライフ メリット プロファイル'!H35</f>
        <v>12270</v>
      </c>
      <c r="I20" s="43">
        <f>'システム ライフ メリット プロファイル'!I35</f>
        <v>14831</v>
      </c>
      <c r="J20" s="43">
        <f>'システム ライフ メリット プロファイル'!J35</f>
        <v>15072</v>
      </c>
      <c r="K20" s="44"/>
    </row>
    <row r="21" spans="2:11" ht="22.35" customHeight="1"/>
    <row r="22" spans="2:11" ht="22.35" customHeight="1">
      <c r="B22" s="45" t="s">
        <v>41</v>
      </c>
      <c r="C22" s="46" t="s">
        <v>31</v>
      </c>
      <c r="D22" s="46" t="s">
        <v>32</v>
      </c>
      <c r="E22" s="46" t="s">
        <v>33</v>
      </c>
      <c r="F22" s="46" t="s">
        <v>34</v>
      </c>
      <c r="G22" s="46" t="s">
        <v>35</v>
      </c>
      <c r="H22" s="46" t="s">
        <v>36</v>
      </c>
      <c r="I22" s="46" t="s">
        <v>37</v>
      </c>
      <c r="J22" s="46" t="s">
        <v>38</v>
      </c>
      <c r="K22" s="46" t="s">
        <v>39</v>
      </c>
    </row>
    <row r="23" spans="2:11" s="26" customFormat="1" ht="22.35" customHeight="1">
      <c r="B23" s="47" t="s">
        <v>42</v>
      </c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8.2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26" customFormat="1" ht="22.35" customHeight="1">
      <c r="B25" s="47" t="s">
        <v>43</v>
      </c>
      <c r="C25" s="48"/>
      <c r="D25" s="48"/>
      <c r="E25" s="48"/>
      <c r="F25" s="48"/>
      <c r="G25" s="48"/>
      <c r="H25" s="48"/>
      <c r="I25" s="48"/>
      <c r="J25" s="48"/>
      <c r="K25" s="49"/>
    </row>
    <row r="26" spans="2:11" ht="22.35" customHeight="1"/>
    <row r="27" spans="2:11" ht="22.35" customHeight="1">
      <c r="B27" s="87" t="s">
        <v>16</v>
      </c>
      <c r="C27" s="88"/>
      <c r="D27" s="87" t="s">
        <v>44</v>
      </c>
      <c r="E27" s="89"/>
      <c r="F27" s="89"/>
      <c r="G27" s="88"/>
      <c r="H27" s="87" t="s">
        <v>45</v>
      </c>
      <c r="I27" s="89"/>
      <c r="J27" s="89"/>
      <c r="K27" s="88"/>
    </row>
    <row r="28" spans="2:11" s="26" customFormat="1" ht="22.35" customHeight="1">
      <c r="B28" s="62"/>
      <c r="C28" s="63"/>
      <c r="D28" s="62"/>
      <c r="E28" s="68"/>
      <c r="F28" s="68"/>
      <c r="G28" s="63"/>
      <c r="H28" s="62"/>
      <c r="I28" s="68"/>
      <c r="J28" s="68"/>
      <c r="K28" s="63"/>
    </row>
    <row r="29" spans="2:11" s="26" customFormat="1" ht="22.35" customHeight="1">
      <c r="B29" s="18"/>
      <c r="C29" s="20"/>
      <c r="D29" s="18"/>
      <c r="E29" s="19"/>
      <c r="F29" s="19"/>
      <c r="G29" s="20"/>
      <c r="H29" s="18"/>
      <c r="I29" s="19"/>
      <c r="J29" s="19"/>
      <c r="K29" s="20"/>
    </row>
    <row r="30" spans="2:11" s="26" customFormat="1" ht="22.35" customHeight="1">
      <c r="B30" s="18"/>
      <c r="C30" s="20"/>
      <c r="D30" s="18"/>
      <c r="E30" s="19"/>
      <c r="F30" s="19"/>
      <c r="G30" s="20"/>
      <c r="H30" s="18"/>
      <c r="I30" s="19"/>
      <c r="J30" s="19"/>
      <c r="K30" s="20"/>
    </row>
    <row r="31" spans="2:11" s="26" customFormat="1" ht="22.35" customHeight="1">
      <c r="B31" s="18"/>
      <c r="C31" s="20"/>
      <c r="D31" s="18"/>
      <c r="E31" s="19"/>
      <c r="F31" s="19"/>
      <c r="G31" s="20"/>
      <c r="H31" s="18"/>
      <c r="I31" s="19"/>
      <c r="J31" s="19"/>
      <c r="K31" s="20"/>
    </row>
    <row r="32" spans="2:11" s="26" customFormat="1" ht="22.35" customHeight="1">
      <c r="B32" s="18"/>
      <c r="C32" s="20"/>
      <c r="D32" s="18"/>
      <c r="E32" s="19"/>
      <c r="F32" s="19"/>
      <c r="G32" s="20"/>
      <c r="H32" s="18"/>
      <c r="I32" s="19"/>
      <c r="J32" s="19"/>
      <c r="K32" s="20"/>
    </row>
    <row r="33" spans="1:11" s="26" customFormat="1" ht="22.35" customHeight="1">
      <c r="B33" s="18"/>
      <c r="C33" s="20"/>
      <c r="D33" s="18"/>
      <c r="E33" s="19"/>
      <c r="F33" s="19"/>
      <c r="G33" s="20"/>
      <c r="H33" s="18"/>
      <c r="I33" s="19"/>
      <c r="J33" s="19"/>
      <c r="K33" s="20"/>
    </row>
    <row r="34" spans="1:11" s="26" customFormat="1" ht="22.35" customHeight="1">
      <c r="B34" s="18"/>
      <c r="C34" s="20"/>
      <c r="D34" s="18"/>
      <c r="E34" s="19"/>
      <c r="F34" s="19"/>
      <c r="G34" s="20"/>
      <c r="H34" s="18"/>
      <c r="I34" s="19"/>
      <c r="J34" s="19"/>
      <c r="K34" s="20"/>
    </row>
    <row r="35" spans="1:11" s="26" customFormat="1" ht="22.35" customHeight="1">
      <c r="B35" s="18"/>
      <c r="C35" s="20"/>
      <c r="D35" s="18"/>
      <c r="E35" s="19"/>
      <c r="F35" s="19"/>
      <c r="G35" s="20"/>
      <c r="H35" s="18"/>
      <c r="I35" s="19"/>
      <c r="J35" s="19"/>
      <c r="K35" s="20"/>
    </row>
    <row r="36" spans="1:11" s="26" customFormat="1" ht="22.35" customHeight="1">
      <c r="B36" s="18"/>
      <c r="C36" s="20"/>
      <c r="D36" s="18"/>
      <c r="E36" s="19"/>
      <c r="F36" s="19"/>
      <c r="G36" s="20"/>
      <c r="H36" s="18"/>
      <c r="I36" s="19"/>
      <c r="J36" s="19"/>
      <c r="K36" s="20"/>
    </row>
    <row r="37" spans="1:11" s="26" customFormat="1" ht="22.35" customHeight="1">
      <c r="B37" s="62"/>
      <c r="C37" s="63"/>
      <c r="D37" s="62"/>
      <c r="E37" s="68"/>
      <c r="F37" s="68"/>
      <c r="G37" s="63"/>
      <c r="H37" s="62"/>
      <c r="I37" s="68"/>
      <c r="J37" s="68"/>
      <c r="K37" s="63"/>
    </row>
    <row r="39" spans="1:11" ht="36" customHeight="1">
      <c r="A39" s="3"/>
      <c r="B39" s="83" t="s">
        <v>21</v>
      </c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7.25">
      <c r="B40" s="50"/>
      <c r="C40" s="3"/>
      <c r="D40" s="3"/>
      <c r="E40" s="3"/>
      <c r="F40" s="3"/>
      <c r="G40" s="3"/>
    </row>
    <row r="41" spans="1:11" ht="17.25">
      <c r="B41" s="50"/>
      <c r="C41" s="51"/>
      <c r="D41" s="50"/>
      <c r="E41" s="50"/>
      <c r="F41" s="50"/>
      <c r="G41" s="50"/>
    </row>
    <row r="42" spans="1:11" ht="17.25">
      <c r="B42" s="50"/>
      <c r="C42" s="50"/>
      <c r="D42" s="50"/>
      <c r="E42" s="50"/>
      <c r="F42" s="50"/>
      <c r="G42" s="50"/>
    </row>
    <row r="43" spans="1:11" ht="17.25">
      <c r="B43" s="50"/>
      <c r="C43" s="52"/>
      <c r="D43" s="50"/>
      <c r="E43" s="50"/>
      <c r="F43" s="50"/>
      <c r="G43" s="50"/>
    </row>
    <row r="44" spans="1:11" ht="17.25">
      <c r="B44" s="50"/>
      <c r="C44" s="52"/>
      <c r="D44" s="50"/>
      <c r="E44" s="50"/>
      <c r="F44" s="50"/>
      <c r="G44" s="50"/>
    </row>
    <row r="45" spans="1:11" ht="17.25">
      <c r="B45" s="50"/>
      <c r="C45" s="50"/>
      <c r="D45" s="50"/>
      <c r="E45" s="50"/>
      <c r="F45" s="50"/>
      <c r="G45" s="50"/>
    </row>
    <row r="46" spans="1:11" ht="17.25">
      <c r="B46" s="50"/>
      <c r="C46" s="52"/>
      <c r="D46" s="50"/>
      <c r="E46" s="50"/>
      <c r="F46" s="50"/>
      <c r="G46" s="50"/>
    </row>
  </sheetData>
  <mergeCells count="21">
    <mergeCell ref="C3:G3"/>
    <mergeCell ref="H3:I3"/>
    <mergeCell ref="J3:K3"/>
    <mergeCell ref="C4:G4"/>
    <mergeCell ref="H4:I4"/>
    <mergeCell ref="J4:K4"/>
    <mergeCell ref="H5:I5"/>
    <mergeCell ref="J5:K5"/>
    <mergeCell ref="B7:K7"/>
    <mergeCell ref="B39:K39"/>
    <mergeCell ref="C5:D5"/>
    <mergeCell ref="E5:F5"/>
    <mergeCell ref="B27:C27"/>
    <mergeCell ref="B37:C37"/>
    <mergeCell ref="D37:G37"/>
    <mergeCell ref="H37:K37"/>
    <mergeCell ref="D27:G27"/>
    <mergeCell ref="H27:K27"/>
    <mergeCell ref="B28:C28"/>
    <mergeCell ref="D28:G28"/>
    <mergeCell ref="H28:K28"/>
  </mergeCells>
  <phoneticPr fontId="9" type="noConversion"/>
  <hyperlinks>
    <hyperlink ref="B39:K39" r:id="rId1" display="CLICK HERE TO CREATE IT PROJECT COST BENEFIT ANALYSIS TEMPLATES IN SMARTSHEET" xr:uid="{00000000-0004-0000-02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G18"/>
  <sheetViews>
    <sheetView showGridLines="0" workbookViewId="0">
      <pane ySplit="1" topLeftCell="A2" activePane="bottomLeft" state="frozen"/>
      <selection pane="bottomLeft" sqref="A1:XFD1048576"/>
    </sheetView>
  </sheetViews>
  <sheetFormatPr defaultColWidth="8.85546875" defaultRowHeight="16.5"/>
  <cols>
    <col min="1" max="1" width="3" style="7" customWidth="1"/>
    <col min="2" max="2" width="36" style="7" customWidth="1"/>
    <col min="3" max="7" width="27" style="7" customWidth="1"/>
    <col min="8" max="16384" width="8.85546875" style="7"/>
  </cols>
  <sheetData>
    <row r="1" spans="1:7" ht="42" customHeight="1">
      <c r="A1" s="3"/>
      <c r="B1" s="4" t="s">
        <v>3</v>
      </c>
      <c r="C1" s="5"/>
      <c r="D1" s="5"/>
      <c r="E1" s="5"/>
      <c r="F1" s="5"/>
      <c r="G1" s="6"/>
    </row>
    <row r="3" spans="1:7" ht="22.35" customHeight="1">
      <c r="B3" s="90" t="s">
        <v>4</v>
      </c>
      <c r="C3" s="91"/>
      <c r="D3" s="91"/>
      <c r="E3" s="91"/>
      <c r="F3" s="91"/>
      <c r="G3" s="91"/>
    </row>
    <row r="4" spans="1:7" ht="22.35" customHeight="1"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</row>
    <row r="5" spans="1:7" ht="22.35" customHeight="1">
      <c r="B5" s="10" t="s">
        <v>11</v>
      </c>
      <c r="C5" s="11"/>
      <c r="D5" s="11"/>
      <c r="E5" s="11"/>
      <c r="F5" s="11"/>
      <c r="G5" s="11"/>
    </row>
    <row r="6" spans="1:7" ht="25.5" customHeight="1">
      <c r="B6" s="12" t="s">
        <v>12</v>
      </c>
      <c r="C6" s="13"/>
      <c r="D6" s="13"/>
      <c r="E6" s="13"/>
      <c r="F6" s="13"/>
      <c r="G6" s="13"/>
    </row>
    <row r="7" spans="1:7" ht="25.5" customHeight="1">
      <c r="B7" s="12" t="s">
        <v>13</v>
      </c>
      <c r="C7" s="13"/>
      <c r="D7" s="13"/>
      <c r="E7" s="13"/>
      <c r="F7" s="13"/>
      <c r="G7" s="13"/>
    </row>
    <row r="8" spans="1:7" ht="25.5" customHeight="1">
      <c r="B8" s="12" t="s">
        <v>14</v>
      </c>
      <c r="C8" s="13"/>
      <c r="D8" s="13"/>
      <c r="E8" s="13"/>
      <c r="F8" s="13"/>
      <c r="G8" s="13"/>
    </row>
    <row r="9" spans="1:7" ht="25.5" customHeight="1">
      <c r="B9" s="12" t="s">
        <v>15</v>
      </c>
      <c r="C9" s="13"/>
      <c r="D9" s="13"/>
      <c r="E9" s="13"/>
      <c r="F9" s="13"/>
      <c r="G9" s="13"/>
    </row>
    <row r="10" spans="1:7" ht="25.5" customHeight="1">
      <c r="B10" s="14" t="s">
        <v>16</v>
      </c>
      <c r="C10" s="15"/>
      <c r="D10" s="15"/>
      <c r="E10" s="15"/>
      <c r="F10" s="15"/>
      <c r="G10" s="15"/>
    </row>
    <row r="11" spans="1:7" ht="25.5" customHeight="1">
      <c r="B11" s="16" t="s">
        <v>17</v>
      </c>
      <c r="C11" s="13"/>
      <c r="D11" s="13"/>
      <c r="E11" s="13"/>
      <c r="F11" s="13"/>
      <c r="G11" s="13"/>
    </row>
    <row r="12" spans="1:7" ht="25.5" customHeight="1">
      <c r="B12" s="16" t="s">
        <v>18</v>
      </c>
      <c r="C12" s="13"/>
      <c r="D12" s="13"/>
      <c r="E12" s="13"/>
      <c r="F12" s="13"/>
      <c r="G12" s="13"/>
    </row>
    <row r="13" spans="1:7" ht="25.5" customHeight="1">
      <c r="B13" s="16" t="s">
        <v>19</v>
      </c>
      <c r="C13" s="13"/>
      <c r="D13" s="13"/>
      <c r="E13" s="13"/>
      <c r="F13" s="13"/>
      <c r="G13" s="13"/>
    </row>
    <row r="14" spans="1:7" ht="18" customHeight="1"/>
    <row r="15" spans="1:7" ht="25.5" customHeight="1">
      <c r="B15" s="87" t="s">
        <v>20</v>
      </c>
      <c r="C15" s="89"/>
      <c r="D15" s="89"/>
      <c r="E15" s="89"/>
      <c r="F15" s="89"/>
      <c r="G15" s="89"/>
    </row>
    <row r="16" spans="1:7" ht="90" customHeight="1">
      <c r="B16" s="92"/>
      <c r="C16" s="93"/>
      <c r="D16" s="93"/>
      <c r="E16" s="93"/>
      <c r="F16" s="93"/>
      <c r="G16" s="94"/>
    </row>
    <row r="17" spans="1:7" ht="18" customHeight="1"/>
    <row r="18" spans="1:7" ht="36" customHeight="1">
      <c r="A18" s="3"/>
      <c r="B18" s="83" t="s">
        <v>21</v>
      </c>
      <c r="C18" s="83"/>
      <c r="D18" s="83"/>
      <c r="E18" s="83"/>
      <c r="F18" s="83"/>
      <c r="G18" s="83"/>
    </row>
  </sheetData>
  <mergeCells count="4">
    <mergeCell ref="B3:G3"/>
    <mergeCell ref="B18:G18"/>
    <mergeCell ref="B15:G15"/>
    <mergeCell ref="B16:G16"/>
  </mergeCells>
  <phoneticPr fontId="9" type="noConversion"/>
  <hyperlinks>
    <hyperlink ref="B18:G18" r:id="rId1" display="CLICK HERE TO CREATE IT PROJECT COST BENEFIT ANALYSIS TEMPLATES IN SMARTSHEET" xr:uid="{00000000-0004-0000-03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E235-B795-4EF2-AF0E-C5C3449D314F}">
  <sheetPr>
    <tabColor theme="1"/>
  </sheetPr>
  <dimension ref="B2"/>
  <sheetViews>
    <sheetView showGridLines="0" workbookViewId="0">
      <selection activeCell="B2" sqref="B2"/>
    </sheetView>
  </sheetViews>
  <sheetFormatPr defaultColWidth="12" defaultRowHeight="15"/>
  <cols>
    <col min="1" max="1" width="3.7109375" style="2" customWidth="1"/>
    <col min="2" max="2" width="108.42578125" style="2" customWidth="1"/>
    <col min="3" max="16384" width="12" style="2"/>
  </cols>
  <sheetData>
    <row r="2" spans="2:2" ht="117">
      <c r="B2" s="1" t="s">
        <v>2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システム ライフ コスト プロファイル</vt:lpstr>
      <vt:lpstr>システム ライフ メリット プロファイル</vt:lpstr>
      <vt:lpstr>費用対効果プロファイル</vt:lpstr>
      <vt:lpstr>代替比較</vt:lpstr>
      <vt:lpstr>– 免責条項 –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dcterms:created xsi:type="dcterms:W3CDTF">2016-01-28T17:42:09Z</dcterms:created>
  <dcterms:modified xsi:type="dcterms:W3CDTF">2023-10-24T14:55:29Z</dcterms:modified>
</cp:coreProperties>
</file>