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es_419/_content_excel-attendance-tracking-templates - DE^JES^JFR^JIT^JPT^JJP/"/>
    </mc:Choice>
  </mc:AlternateContent>
  <xr:revisionPtr revIDLastSave="5" documentId="13_ncr:1_{00812015-4CB5-4F31-B6B1-CC2D2E49CBA3}" xr6:coauthVersionLast="47" xr6:coauthVersionMax="47" xr10:uidLastSave="{C6ED72DD-2505-4E70-BC04-D02E8801CBDB}"/>
  <bookViews>
    <workbookView xWindow="-120" yWindow="-120" windowWidth="20730" windowHeight="11160" tabRatio="500" xr2:uid="{00000000-000D-0000-FFFF-FFFF00000000}"/>
  </bookViews>
  <sheets>
    <sheet name="Seguimiento de la asistencia de" sheetId="4" r:id="rId1"/>
    <sheet name="Datos del turno" sheetId="5" r:id="rId2"/>
    <sheet name="ID de empleado con tarifa de pa" sheetId="6" r:id="rId3"/>
    <sheet name="Referencia del sistema de punto" sheetId="7" r:id="rId4"/>
    <sheet name="- Renuncia -" sheetId="3" r:id="rId5"/>
  </sheets>
  <externalReferences>
    <externalReference r:id="rId6"/>
    <externalReference r:id="rId7"/>
  </externalReferences>
  <definedNames>
    <definedName name="_xlnm._FilterDatabase" localSheetId="1" hidden="1">'Datos del turno'!$B$2:$E$20</definedName>
    <definedName name="_xlnm._FilterDatabase" localSheetId="2" hidden="1">'ID de empleado con tarifa de pa'!$B$2:$C$22</definedName>
    <definedName name="_xlnm.Print_Area" localSheetId="1">'Datos del turno'!$B$1:$E$29</definedName>
    <definedName name="_xlnm.Print_Area" localSheetId="2">'ID de empleado con tarifa de pa'!$B$1:$C$29</definedName>
    <definedName name="_xlnm.Print_Area" localSheetId="0">'Seguimiento de la asistencia de'!$B$1:$L$36</definedName>
    <definedName name="solver_eng" localSheetId="1" hidden="1">1</definedName>
    <definedName name="solver_lin" localSheetId="1" hidden="1">2</definedName>
    <definedName name="solver_neg" localSheetId="1" hidden="1">1</definedName>
    <definedName name="solver_num" localSheetId="1" hidden="1">0</definedName>
    <definedName name="solver_opt" localSheetId="1" hidden="1">'Datos del turno'!$B$20</definedName>
    <definedName name="solver_typ" localSheetId="1" hidden="1">1</definedName>
    <definedName name="solver_val" localSheetId="1" hidden="1">0</definedName>
    <definedName name="solver_ver" localSheetId="1" hidden="1">2</definedName>
    <definedName name="Type" localSheetId="4">'[1]Maintenance Work Order'!#REF!</definedName>
    <definedName name="Type">'[2]Risk Assessment &amp; Control'!#REF!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4" l="1"/>
  <c r="K15" i="4"/>
  <c r="L15" i="4"/>
  <c r="J16" i="4"/>
  <c r="K16" i="4"/>
  <c r="L16" i="4"/>
  <c r="J17" i="4"/>
  <c r="K17" i="4"/>
  <c r="L17" i="4"/>
  <c r="J18" i="4"/>
  <c r="K18" i="4"/>
  <c r="L18" i="4"/>
  <c r="J19" i="4"/>
  <c r="K19" i="4"/>
  <c r="L19" i="4"/>
  <c r="I33" i="4"/>
  <c r="I29" i="4"/>
  <c r="I25" i="4"/>
  <c r="J12" i="4"/>
  <c r="J21" i="4"/>
  <c r="J20" i="4"/>
  <c r="J14" i="4"/>
  <c r="J13" i="4"/>
  <c r="J11" i="4"/>
  <c r="J10" i="4"/>
  <c r="J9" i="4"/>
  <c r="J8" i="4"/>
  <c r="J7" i="4"/>
  <c r="K8" i="4"/>
  <c r="K9" i="4"/>
  <c r="K10" i="4"/>
  <c r="K11" i="4"/>
  <c r="K12" i="4"/>
  <c r="K13" i="4"/>
  <c r="K14" i="4"/>
  <c r="K20" i="4"/>
  <c r="K21" i="4"/>
  <c r="K7" i="4"/>
  <c r="C6" i="4"/>
  <c r="D6" i="4"/>
  <c r="E6" i="4"/>
  <c r="F6" i="4"/>
  <c r="G6" i="4"/>
  <c r="H6" i="4"/>
  <c r="I6" i="4"/>
  <c r="L10" i="4"/>
  <c r="L14" i="4"/>
  <c r="L7" i="4"/>
  <c r="L11" i="4"/>
  <c r="L8" i="4"/>
  <c r="L12" i="4"/>
  <c r="L20" i="4"/>
  <c r="L9" i="4"/>
  <c r="L13" i="4"/>
  <c r="L21" i="4"/>
  <c r="L22" i="4"/>
</calcChain>
</file>

<file path=xl/sharedStrings.xml><?xml version="1.0" encoding="utf-8"?>
<sst xmlns="http://schemas.openxmlformats.org/spreadsheetml/2006/main" count="176" uniqueCount="56">
  <si>
    <t>–</t>
  </si>
  <si>
    <t>GUÍA DE REFERENCIA DEL SISTEMA DE PUNTOS DE ASISTENCIA</t>
  </si>
  <si>
    <t>PUNTOS DE ASISTENCIA</t>
  </si>
  <si>
    <t>DESCRIPCIÓN</t>
  </si>
  <si>
    <t>VALORES DE PUNTOS</t>
  </si>
  <si>
    <t>Llegada tarde o salida temprana, 15 minutos</t>
  </si>
  <si>
    <t>Llegada tarde o salida temprana, 30 minutos</t>
  </si>
  <si>
    <t>Llegada tarde o salida temprana, 1 hora</t>
  </si>
  <si>
    <t>Ausente/no se presentó</t>
  </si>
  <si>
    <t>Otro</t>
  </si>
  <si>
    <t>ACUMULACIÓN DE PUNTOS</t>
  </si>
  <si>
    <t>PUNTOS ACUMULADOS</t>
  </si>
  <si>
    <t>MEDIDA DISCIPLINARIA</t>
  </si>
  <si>
    <t>Acción observada</t>
  </si>
  <si>
    <t>Advertencia verbal</t>
  </si>
  <si>
    <t>Advertencia escrita</t>
  </si>
  <si>
    <t>Rescisión</t>
  </si>
  <si>
    <t xml:space="preserve">Todos los artículos, las plantillas o la información que proporcione Smartsheet en el sitio web son solo de referencia. Mientras nos esforzamos por mantener la información actualizada y correcta, no hacemos declaraciones ni garantías de ningún tipo, explícitas o implícitas, sobre la integridad, precisión, confiabilidad, idoneidad o disponibilidad con respecto al sitio web o la información, los artículos, las plantillas o los gráficos relacionados que figuran en el sitio web. Por lo tanto, cualquier confianza que usted deposite en dicha información es estrictamente bajo su propio riesgo. </t>
  </si>
  <si>
    <t>PLANTILLA DE SEGUIMIENTO DE LA ASISTENCIA DE LOS EMPLEADOS</t>
  </si>
  <si>
    <t xml:space="preserve">El usuario debe ingresar la fecha de inicio a continuación.  Ingrese los datos del turno y las identificaciones de los empleados con las tarifas de pago en las respectivas pestañas. 
Utilice los menús desplegables de la siguiente tabla para completar el cronograma. Los cálculos se realizarán automáticamente. </t>
  </si>
  <si>
    <t>INICIO DE LA SEMANA</t>
  </si>
  <si>
    <t>LUN.</t>
  </si>
  <si>
    <t>MAR.</t>
  </si>
  <si>
    <t>MIÉ.</t>
  </si>
  <si>
    <t>JUE.</t>
  </si>
  <si>
    <t>VIE.</t>
  </si>
  <si>
    <t>SÁB.</t>
  </si>
  <si>
    <t>DOM.</t>
  </si>
  <si>
    <t>ID DE EMPLEADO</t>
  </si>
  <si>
    <t>HORAS</t>
  </si>
  <si>
    <t>TARIFA</t>
  </si>
  <si>
    <t>PAGO</t>
  </si>
  <si>
    <t>COSTO TOTAL</t>
  </si>
  <si>
    <t>FECHA</t>
  </si>
  <si>
    <t>PUNTOS</t>
  </si>
  <si>
    <t>PUNTOS TOTALES</t>
  </si>
  <si>
    <t>MM/DD/AA</t>
  </si>
  <si>
    <t>HAGA CLIC AQUÍ PARA CREAR EN SMARTSHEET</t>
  </si>
  <si>
    <t>ID DE EMPLEADO con TARIFA DE PAGO</t>
  </si>
  <si>
    <t>TARIFA DE PAGO</t>
  </si>
  <si>
    <t>40587 - Nombre de empleado 1</t>
  </si>
  <si>
    <t>42867 - Nombre de empleado 2</t>
  </si>
  <si>
    <t>49862 - Nombre de empleado 3</t>
  </si>
  <si>
    <t>52186 - Nombre de empleado 4</t>
  </si>
  <si>
    <t>DATOS DEL TURNO</t>
  </si>
  <si>
    <t>TIPO DE TURNO</t>
  </si>
  <si>
    <t>INICIO</t>
  </si>
  <si>
    <t>FINALIZACIÓN</t>
  </si>
  <si>
    <t>Vespertino</t>
  </si>
  <si>
    <t>Día</t>
  </si>
  <si>
    <t>Últimas horas de la tarde</t>
  </si>
  <si>
    <t>Medio tiempo</t>
  </si>
  <si>
    <t>Noche</t>
  </si>
  <si>
    <t>Turno de tarde</t>
  </si>
  <si>
    <t>Vacaciones</t>
  </si>
  <si>
    <t>Licencia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</si>
</sst>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yy"/>
    <numFmt numFmtId="166" formatCode="[$-409]h:mm\ AM/PM;@"/>
    <numFmt numFmtId="167" formatCode="mm/dd/yy;@"/>
  </numFmts>
  <fonts count="27"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sz val="12"/>
      <color theme="1"/>
      <name val="Arial"/>
      <family val="2"/>
    </font>
    <font>
      <sz val="12"/>
      <color indexed="8"/>
      <name val="Gill Sans MT"/>
      <family val="2"/>
    </font>
    <font>
      <sz val="12"/>
      <color indexed="8"/>
      <name val="Century Gothic"/>
      <family val="1"/>
    </font>
    <font>
      <sz val="10"/>
      <color indexed="8"/>
      <name val="Century Gothic"/>
      <family val="1"/>
    </font>
    <font>
      <sz val="14"/>
      <color indexed="8"/>
      <name val="Century Gothic"/>
      <family val="1"/>
    </font>
    <font>
      <b/>
      <sz val="10"/>
      <color theme="1"/>
      <name val="Century Gothic"/>
      <family val="1"/>
    </font>
    <font>
      <b/>
      <sz val="10"/>
      <color indexed="8"/>
      <name val="Century Gothic"/>
      <family val="1"/>
    </font>
    <font>
      <sz val="16"/>
      <color indexed="8"/>
      <name val="Century Gothic"/>
      <family val="1"/>
    </font>
    <font>
      <b/>
      <sz val="22"/>
      <color theme="1" tint="0.34998626667073579"/>
      <name val="Century Gothic"/>
      <family val="1"/>
    </font>
    <font>
      <sz val="22"/>
      <color theme="1"/>
      <name val="Century Gothic"/>
      <family val="1"/>
    </font>
    <font>
      <sz val="22"/>
      <color theme="1"/>
      <name val="Calibri"/>
      <family val="2"/>
      <scheme val="minor"/>
    </font>
    <font>
      <i/>
      <sz val="10"/>
      <color indexed="8"/>
      <name val="Century Gothic"/>
      <family val="2"/>
    </font>
    <font>
      <b/>
      <sz val="10"/>
      <color theme="7" tint="-0.499984740745262"/>
      <name val="Century Gothic"/>
      <family val="2"/>
    </font>
    <font>
      <sz val="12"/>
      <color theme="7" tint="-0.499984740745262"/>
      <name val="Century Gothic"/>
      <family val="1"/>
    </font>
    <font>
      <sz val="9"/>
      <color indexed="8"/>
      <name val="Century Gothic"/>
      <family val="1"/>
    </font>
    <font>
      <sz val="14"/>
      <color theme="7" tint="-0.499984740745262"/>
      <name val="Century Gothic"/>
      <family val="1"/>
    </font>
    <font>
      <sz val="16"/>
      <color theme="8" tint="-0.249977111117893"/>
      <name val="Century Gothic"/>
      <family val="1"/>
    </font>
    <font>
      <b/>
      <sz val="10"/>
      <color theme="8" tint="-0.249977111117893"/>
      <name val="Century Gothic"/>
      <family val="1"/>
    </font>
    <font>
      <sz val="12"/>
      <color theme="1"/>
      <name val="Century Gothic"/>
      <family val="2"/>
    </font>
    <font>
      <sz val="10"/>
      <color theme="1"/>
      <name val="Century Gothic"/>
      <family val="2"/>
    </font>
    <font>
      <sz val="10"/>
      <color theme="8" tint="-0.249977111117893"/>
      <name val="Century Gothic"/>
      <family val="2"/>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bottom/>
      <diagonal/>
    </border>
    <border>
      <left style="thin">
        <color theme="0" tint="-0.249977111117893"/>
      </left>
      <right style="thin">
        <color theme="0" tint="-0.24994659260841701"/>
      </right>
      <top/>
      <bottom style="thin">
        <color theme="0" tint="-0.249977111117893"/>
      </bottom>
      <diagonal/>
    </border>
    <border>
      <left style="thin">
        <color theme="0" tint="-0.249977111117893"/>
      </left>
      <right style="thin">
        <color theme="0" tint="-0.24994659260841701"/>
      </right>
      <top style="thin">
        <color theme="0" tint="-0.249977111117893"/>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90">
    <xf numFmtId="0" fontId="0" fillId="0" borderId="0" xfId="0"/>
    <xf numFmtId="0" fontId="5" fillId="0" borderId="1" xfId="5" applyFont="1" applyBorder="1" applyAlignment="1">
      <alignment horizontal="left" vertical="center" wrapText="1" indent="2"/>
    </xf>
    <xf numFmtId="0" fontId="4" fillId="0" borderId="0" xfId="5"/>
    <xf numFmtId="0" fontId="6" fillId="0" borderId="0" xfId="0" applyFont="1"/>
    <xf numFmtId="0" fontId="7" fillId="0" borderId="0" xfId="0" applyFont="1"/>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14" fontId="9" fillId="0" borderId="0" xfId="0" applyNumberFormat="1" applyFont="1"/>
    <xf numFmtId="0" fontId="10" fillId="0" borderId="3" xfId="0" applyFont="1" applyBorder="1" applyAlignment="1">
      <alignment vertical="center"/>
    </xf>
    <xf numFmtId="0" fontId="3" fillId="0" borderId="3" xfId="0" applyFont="1" applyBorder="1" applyAlignment="1">
      <alignment horizontal="center"/>
    </xf>
    <xf numFmtId="0" fontId="8" fillId="0" borderId="2" xfId="0" applyFont="1" applyBorder="1" applyAlignment="1">
      <alignment horizontal="left" vertical="center" indent="1"/>
    </xf>
    <xf numFmtId="0" fontId="3" fillId="0" borderId="2" xfId="0" applyFont="1" applyBorder="1" applyAlignment="1">
      <alignment horizontal="left" vertical="center" indent="1"/>
    </xf>
    <xf numFmtId="164" fontId="8"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10" fillId="4" borderId="4" xfId="0" applyFont="1" applyFill="1" applyBorder="1" applyAlignment="1">
      <alignment horizontal="center" vertical="center"/>
    </xf>
    <xf numFmtId="164" fontId="8" fillId="5" borderId="2" xfId="0" applyNumberFormat="1" applyFont="1" applyFill="1" applyBorder="1" applyAlignment="1">
      <alignment horizontal="right" vertical="center" indent="1"/>
    </xf>
    <xf numFmtId="0" fontId="8" fillId="0" borderId="5" xfId="0" applyFont="1" applyBorder="1" applyAlignment="1">
      <alignment horizontal="left" vertical="center" indent="1"/>
    </xf>
    <xf numFmtId="164" fontId="8" fillId="5" borderId="5" xfId="0" applyNumberFormat="1" applyFont="1" applyFill="1" applyBorder="1" applyAlignment="1">
      <alignment horizontal="right" vertical="center" indent="1"/>
    </xf>
    <xf numFmtId="164" fontId="11" fillId="5" borderId="6" xfId="0" applyNumberFormat="1" applyFont="1" applyFill="1" applyBorder="1" applyAlignment="1">
      <alignment horizontal="right" vertical="center" indent="1"/>
    </xf>
    <xf numFmtId="0" fontId="3" fillId="0" borderId="0" xfId="0" applyFont="1"/>
    <xf numFmtId="0" fontId="3" fillId="0" borderId="0" xfId="0" applyFont="1" applyAlignment="1">
      <alignment horizontal="left"/>
    </xf>
    <xf numFmtId="0" fontId="8" fillId="0" borderId="0" xfId="0" applyFont="1"/>
    <xf numFmtId="166" fontId="3"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indent="1"/>
    </xf>
    <xf numFmtId="0" fontId="14" fillId="0" borderId="0" xfId="0" applyFont="1" applyAlignment="1">
      <alignment horizontal="left" vertical="center" wrapText="1" indent="1"/>
    </xf>
    <xf numFmtId="0" fontId="14" fillId="0" borderId="0" xfId="0" applyFont="1" applyAlignment="1">
      <alignment wrapText="1"/>
    </xf>
    <xf numFmtId="0" fontId="15" fillId="0" borderId="0" xfId="0" applyFont="1"/>
    <xf numFmtId="0" fontId="12" fillId="0" borderId="0" xfId="0" applyFont="1"/>
    <xf numFmtId="0" fontId="17" fillId="6" borderId="7" xfId="0" applyFont="1" applyFill="1" applyBorder="1" applyAlignment="1">
      <alignment horizontal="center" vertical="center"/>
    </xf>
    <xf numFmtId="167" fontId="8" fillId="0" borderId="7" xfId="0" applyNumberFormat="1" applyFont="1" applyBorder="1" applyAlignment="1">
      <alignment horizontal="center" vertical="center"/>
    </xf>
    <xf numFmtId="1" fontId="18" fillId="0" borderId="7" xfId="0" applyNumberFormat="1" applyFont="1" applyBorder="1" applyAlignment="1">
      <alignment horizontal="center" vertical="center"/>
    </xf>
    <xf numFmtId="0" fontId="10" fillId="7" borderId="4" xfId="0" applyFont="1" applyFill="1" applyBorder="1" applyAlignment="1">
      <alignment horizontal="left" vertical="center" indent="1"/>
    </xf>
    <xf numFmtId="165" fontId="10" fillId="7" borderId="4" xfId="0" applyNumberFormat="1" applyFont="1" applyFill="1" applyBorder="1" applyAlignment="1">
      <alignment horizontal="center" vertical="center"/>
    </xf>
    <xf numFmtId="0" fontId="10" fillId="7" borderId="4" xfId="0" applyFont="1" applyFill="1" applyBorder="1" applyAlignment="1">
      <alignment horizontal="center" vertical="center"/>
    </xf>
    <xf numFmtId="2" fontId="8" fillId="7" borderId="2" xfId="0" applyNumberFormat="1" applyFont="1" applyFill="1" applyBorder="1" applyAlignment="1">
      <alignment horizontal="center" vertical="center"/>
    </xf>
    <xf numFmtId="164" fontId="8" fillId="7" borderId="2" xfId="0" applyNumberFormat="1" applyFont="1" applyFill="1" applyBorder="1" applyAlignment="1">
      <alignment horizontal="right" vertical="center" indent="1"/>
    </xf>
    <xf numFmtId="2" fontId="8" fillId="7" borderId="5" xfId="0" applyNumberFormat="1" applyFont="1" applyFill="1" applyBorder="1" applyAlignment="1">
      <alignment horizontal="center" vertical="center"/>
    </xf>
    <xf numFmtId="164" fontId="8" fillId="7" borderId="5" xfId="0" applyNumberFormat="1" applyFont="1" applyFill="1" applyBorder="1" applyAlignment="1">
      <alignment horizontal="right" vertical="center" indent="1"/>
    </xf>
    <xf numFmtId="165" fontId="21" fillId="0" borderId="5" xfId="0" applyNumberFormat="1" applyFont="1" applyBorder="1" applyAlignment="1">
      <alignment horizontal="center" vertical="center"/>
    </xf>
    <xf numFmtId="0" fontId="22" fillId="0" borderId="0" xfId="0" applyFont="1" applyAlignment="1">
      <alignment horizontal="center"/>
    </xf>
    <xf numFmtId="0" fontId="25" fillId="0" borderId="20" xfId="0" applyFont="1" applyBorder="1" applyAlignment="1">
      <alignment horizontal="center" vertical="center"/>
    </xf>
    <xf numFmtId="0" fontId="24" fillId="0" borderId="20" xfId="0" applyFont="1" applyBorder="1" applyAlignment="1">
      <alignment horizontal="center" vertical="center"/>
    </xf>
    <xf numFmtId="1" fontId="24" fillId="0" borderId="20" xfId="0" applyNumberFormat="1" applyFont="1" applyBorder="1" applyAlignment="1">
      <alignment horizontal="center" vertical="center"/>
    </xf>
    <xf numFmtId="0" fontId="10" fillId="7" borderId="2" xfId="0" applyFont="1" applyFill="1" applyBorder="1" applyAlignment="1">
      <alignment horizontal="left" vertical="center" indent="1"/>
    </xf>
    <xf numFmtId="0" fontId="10" fillId="7" borderId="2" xfId="0" applyFont="1" applyFill="1" applyBorder="1" applyAlignment="1">
      <alignment horizontal="center" vertical="center"/>
    </xf>
    <xf numFmtId="0" fontId="3" fillId="7" borderId="2" xfId="0" applyFont="1" applyFill="1" applyBorder="1" applyAlignment="1">
      <alignment horizontal="left" vertical="center" indent="1"/>
    </xf>
    <xf numFmtId="0" fontId="3" fillId="7" borderId="2" xfId="0" applyFont="1" applyFill="1" applyBorder="1" applyAlignment="1">
      <alignment horizontal="center" vertical="center"/>
    </xf>
    <xf numFmtId="0" fontId="17" fillId="6" borderId="7" xfId="0" applyFont="1" applyFill="1" applyBorder="1" applyAlignment="1">
      <alignment horizontal="left" vertical="center" indent="1"/>
    </xf>
    <xf numFmtId="167" fontId="8" fillId="0" borderId="21" xfId="0" applyNumberFormat="1" applyFont="1" applyBorder="1" applyAlignment="1">
      <alignment horizontal="center" vertical="center"/>
    </xf>
    <xf numFmtId="1" fontId="18" fillId="0" borderId="21" xfId="0" applyNumberFormat="1" applyFont="1" applyBorder="1" applyAlignment="1">
      <alignment horizontal="center" vertical="center"/>
    </xf>
    <xf numFmtId="167" fontId="8" fillId="0" borderId="2" xfId="0" applyNumberFormat="1" applyFont="1" applyBorder="1" applyAlignment="1">
      <alignment horizontal="center" vertical="center"/>
    </xf>
    <xf numFmtId="1" fontId="18" fillId="0" borderId="2" xfId="0" applyNumberFormat="1" applyFont="1" applyBorder="1" applyAlignment="1">
      <alignment horizontal="center" vertical="center"/>
    </xf>
    <xf numFmtId="0" fontId="3"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19" fillId="0" borderId="2" xfId="0" applyFont="1" applyBorder="1" applyAlignment="1">
      <alignment horizontal="left" vertical="center" indent="1"/>
    </xf>
    <xf numFmtId="1" fontId="20" fillId="8" borderId="14" xfId="0" applyNumberFormat="1" applyFont="1" applyFill="1" applyBorder="1" applyAlignment="1">
      <alignment horizontal="center" vertical="center"/>
    </xf>
    <xf numFmtId="0" fontId="20" fillId="8" borderId="15" xfId="0" applyFont="1" applyFill="1" applyBorder="1" applyAlignment="1">
      <alignment horizontal="center" vertical="center"/>
    </xf>
    <xf numFmtId="0" fontId="20" fillId="8" borderId="16" xfId="0" applyFont="1" applyFill="1" applyBorder="1" applyAlignment="1">
      <alignment horizontal="center" vertical="center"/>
    </xf>
    <xf numFmtId="0" fontId="20" fillId="8" borderId="17" xfId="0" applyFont="1" applyFill="1" applyBorder="1" applyAlignment="1">
      <alignment horizontal="center" vertical="center"/>
    </xf>
    <xf numFmtId="1" fontId="20" fillId="8" borderId="2" xfId="0" applyNumberFormat="1" applyFont="1" applyFill="1" applyBorder="1" applyAlignment="1">
      <alignment horizontal="center" vertical="center"/>
    </xf>
    <xf numFmtId="0" fontId="20" fillId="8" borderId="2" xfId="0" applyFont="1" applyFill="1" applyBorder="1" applyAlignment="1">
      <alignment horizontal="center" vertical="center"/>
    </xf>
    <xf numFmtId="0" fontId="16" fillId="0" borderId="0" xfId="0" applyFont="1" applyAlignment="1">
      <alignment horizontal="left" vertical="top" wrapTex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20" fillId="8" borderId="18" xfId="0" applyFont="1" applyFill="1" applyBorder="1" applyAlignment="1">
      <alignment horizontal="center" vertical="center"/>
    </xf>
    <xf numFmtId="0" fontId="20" fillId="8" borderId="19" xfId="0" applyFont="1" applyFill="1" applyBorder="1" applyAlignment="1">
      <alignment horizontal="center" vertical="center"/>
    </xf>
    <xf numFmtId="0" fontId="8" fillId="0" borderId="14" xfId="0" applyFont="1" applyBorder="1" applyAlignment="1">
      <alignment horizontal="left" vertical="center" indent="1"/>
    </xf>
    <xf numFmtId="0" fontId="8" fillId="0" borderId="15" xfId="0" applyFont="1" applyBorder="1" applyAlignment="1">
      <alignment horizontal="left" vertical="center" indent="1"/>
    </xf>
    <xf numFmtId="0" fontId="13" fillId="2" borderId="0" xfId="0" applyFont="1" applyFill="1" applyAlignment="1">
      <alignment vertical="center"/>
    </xf>
    <xf numFmtId="0" fontId="17" fillId="6" borderId="7" xfId="0" applyFont="1" applyFill="1" applyBorder="1" applyAlignment="1">
      <alignment horizontal="left" vertical="center" indent="1"/>
    </xf>
    <xf numFmtId="0" fontId="17" fillId="6" borderId="8" xfId="0" applyFont="1" applyFill="1" applyBorder="1" applyAlignment="1">
      <alignment horizontal="left" vertical="center" indent="1"/>
    </xf>
    <xf numFmtId="0" fontId="17" fillId="6" borderId="9" xfId="0" applyFont="1" applyFill="1" applyBorder="1" applyAlignment="1">
      <alignment horizontal="left" vertical="center" indent="1"/>
    </xf>
    <xf numFmtId="0" fontId="17" fillId="6" borderId="7" xfId="0" applyFont="1" applyFill="1" applyBorder="1" applyAlignment="1">
      <alignment horizontal="center" vertical="center"/>
    </xf>
    <xf numFmtId="0" fontId="19" fillId="0" borderId="8" xfId="0" applyFont="1" applyBorder="1" applyAlignment="1">
      <alignment horizontal="left" vertical="center" indent="1"/>
    </xf>
    <xf numFmtId="0" fontId="19" fillId="0" borderId="9" xfId="0" applyFont="1" applyBorder="1" applyAlignment="1">
      <alignment horizontal="left" vertical="center" indent="1"/>
    </xf>
    <xf numFmtId="0" fontId="19" fillId="0" borderId="14" xfId="0" applyFont="1" applyBorder="1" applyAlignment="1">
      <alignment horizontal="left" vertical="center" indent="1"/>
    </xf>
    <xf numFmtId="0" fontId="19" fillId="0" borderId="15" xfId="0" applyFont="1" applyBorder="1" applyAlignment="1">
      <alignment horizontal="left" vertical="center" indent="1"/>
    </xf>
    <xf numFmtId="0" fontId="23" fillId="7" borderId="20" xfId="0" applyFont="1" applyFill="1" applyBorder="1" applyAlignment="1">
      <alignment horizontal="center" vertical="center"/>
    </xf>
    <xf numFmtId="0" fontId="1" fillId="3" borderId="0" xfId="6" applyFill="1" applyAlignment="1">
      <alignment horizontal="center" vertical="center"/>
    </xf>
    <xf numFmtId="0" fontId="26" fillId="3"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0000000}"/>
  </cellStyles>
  <dxfs count="0"/>
  <tableStyles count="0" defaultTableStyle="TableStyleMedium9" defaultPivotStyle="PivotStyleMedium4"/>
  <colors>
    <mruColors>
      <color rgb="FF00BD32"/>
      <color rgb="FFEAEEF3"/>
      <color rgb="FFF7F9FB"/>
      <color rgb="FF94EFFB"/>
      <color rgb="FFDEF1CA"/>
      <color rgb="FF92D050"/>
      <color rgb="FF03C15A"/>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s.smartsheet.com/try-it?trp=27801&amp;utm_language=ES&amp;utm_source=template-excel&amp;utm_medium=content&amp;utm_campaign=ic-Employee+Attendance+Tracker-excel-27801-es&amp;lpa=ic+Employee+Attendance+Tracker+excel+27801+es"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1066800</xdr:colOff>
      <xdr:row>0</xdr:row>
      <xdr:rowOff>47625</xdr:rowOff>
    </xdr:from>
    <xdr:to>
      <xdr:col>15</xdr:col>
      <xdr:colOff>112702</xdr:colOff>
      <xdr:row>0</xdr:row>
      <xdr:rowOff>558827</xdr:rowOff>
    </xdr:to>
    <xdr:pic>
      <xdr:nvPicPr>
        <xdr:cNvPr id="3" name="Picture 2">
          <a:hlinkClick xmlns:r="http://schemas.openxmlformats.org/officeDocument/2006/relationships" r:id="rId1"/>
          <a:extLst>
            <a:ext uri="{FF2B5EF4-FFF2-40B4-BE49-F238E27FC236}">
              <a16:creationId xmlns:a16="http://schemas.microsoft.com/office/drawing/2014/main" id="{4953BDA4-F1EB-2A56-E001-4B9D33543229}"/>
            </a:ext>
          </a:extLst>
        </xdr:cNvPr>
        <xdr:cNvPicPr>
          <a:picLocks noChangeAspect="1"/>
        </xdr:cNvPicPr>
      </xdr:nvPicPr>
      <xdr:blipFill>
        <a:blip xmlns:r="http://schemas.openxmlformats.org/officeDocument/2006/relationships" r:embed="rId2"/>
        <a:stretch>
          <a:fillRect/>
        </a:stretch>
      </xdr:blipFill>
      <xdr:spPr>
        <a:xfrm>
          <a:off x="13696950" y="47625"/>
          <a:ext cx="2579677" cy="5112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s.smartsheet.com/try-it?trp=27801&amp;utm_language=ES&amp;utm_source=template-excel&amp;utm_medium=content&amp;utm_campaign=ic-Employee+Attendance+Tracker-excel-27801-es&amp;lpa=ic+Employee+Attendance+Tracker+excel+27801+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O40"/>
  <sheetViews>
    <sheetView showGridLines="0" tabSelected="1" topLeftCell="B1" zoomScaleNormal="100" workbookViewId="0">
      <pane ySplit="1" topLeftCell="A33" activePane="bottomLeft" state="frozen"/>
      <selection pane="bottomLeft" activeCell="C41" sqref="C41"/>
    </sheetView>
  </sheetViews>
  <sheetFormatPr defaultColWidth="10.875" defaultRowHeight="19.5" x14ac:dyDescent="0.4"/>
  <cols>
    <col min="1" max="1" width="3.125" style="3" customWidth="1"/>
    <col min="2" max="2" width="30.875" style="3" customWidth="1"/>
    <col min="3" max="11" width="12.875" style="3" customWidth="1"/>
    <col min="12" max="12" width="15.875" style="3" customWidth="1"/>
    <col min="13" max="13" width="21.125" style="3" customWidth="1"/>
    <col min="14" max="16" width="12.625" style="3" customWidth="1"/>
    <col min="17" max="16384" width="10.875" style="3"/>
  </cols>
  <sheetData>
    <row r="1" spans="2:15" s="29" customFormat="1" ht="45" customHeight="1" x14ac:dyDescent="0.25">
      <c r="B1" s="78" t="s">
        <v>18</v>
      </c>
      <c r="C1" s="78"/>
      <c r="D1" s="78"/>
      <c r="E1" s="78"/>
      <c r="F1" s="78"/>
      <c r="G1" s="78"/>
      <c r="H1" s="78"/>
      <c r="I1" s="78"/>
      <c r="J1" s="78"/>
      <c r="K1" s="78"/>
      <c r="L1" s="78"/>
    </row>
    <row r="2" spans="2:15" ht="35.1" customHeight="1" x14ac:dyDescent="0.4">
      <c r="B2" s="66" t="s">
        <v>19</v>
      </c>
      <c r="C2" s="66"/>
      <c r="D2" s="66"/>
      <c r="E2" s="66"/>
      <c r="F2" s="66"/>
      <c r="G2" s="66"/>
      <c r="H2" s="66"/>
      <c r="I2" s="66"/>
      <c r="J2" s="66"/>
      <c r="K2" s="66"/>
      <c r="L2" s="66"/>
      <c r="M2" s="4"/>
      <c r="N2" s="4"/>
      <c r="O2" s="4"/>
    </row>
    <row r="3" spans="2:15" ht="19.5" customHeight="1" x14ac:dyDescent="0.4">
      <c r="B3" s="44" t="s">
        <v>20</v>
      </c>
      <c r="D3" s="8"/>
      <c r="E3" s="8"/>
      <c r="F3" s="8"/>
      <c r="G3" s="8"/>
      <c r="H3" s="4"/>
      <c r="I3" s="4"/>
      <c r="J3" s="4"/>
      <c r="K3" s="4"/>
      <c r="L3" s="4"/>
      <c r="M3" s="4"/>
      <c r="N3" s="4"/>
      <c r="O3" s="4"/>
    </row>
    <row r="4" spans="2:15" ht="35.1" customHeight="1" thickBot="1" x14ac:dyDescent="0.45">
      <c r="B4" s="43">
        <v>46631</v>
      </c>
      <c r="C4" s="4"/>
      <c r="D4" s="4"/>
      <c r="E4" s="4"/>
      <c r="F4" s="4"/>
      <c r="G4" s="4"/>
      <c r="H4" s="4"/>
      <c r="I4" s="4"/>
      <c r="J4" s="4"/>
      <c r="K4" s="4"/>
      <c r="L4" s="4"/>
      <c r="M4" s="4"/>
      <c r="N4" s="4"/>
      <c r="O4" s="4"/>
    </row>
    <row r="5" spans="2:15" s="5" customFormat="1" ht="21.95" customHeight="1" thickBot="1" x14ac:dyDescent="0.3">
      <c r="B5" s="9"/>
      <c r="C5" s="10" t="s">
        <v>21</v>
      </c>
      <c r="D5" s="10" t="s">
        <v>22</v>
      </c>
      <c r="E5" s="10" t="s">
        <v>23</v>
      </c>
      <c r="F5" s="10" t="s">
        <v>24</v>
      </c>
      <c r="G5" s="10" t="s">
        <v>25</v>
      </c>
      <c r="H5" s="10" t="s">
        <v>26</v>
      </c>
      <c r="I5" s="10" t="s">
        <v>27</v>
      </c>
      <c r="J5" s="9"/>
      <c r="K5" s="9"/>
      <c r="L5" s="9"/>
      <c r="M5" s="6"/>
      <c r="N5" s="6"/>
      <c r="O5" s="6"/>
    </row>
    <row r="6" spans="2:15" s="5" customFormat="1" ht="21.95" customHeight="1" x14ac:dyDescent="0.25">
      <c r="B6" s="36" t="s">
        <v>28</v>
      </c>
      <c r="C6" s="37">
        <f>B4</f>
        <v>46631</v>
      </c>
      <c r="D6" s="37">
        <f t="shared" ref="D6:I6" si="0">C6+1</f>
        <v>46632</v>
      </c>
      <c r="E6" s="37">
        <f t="shared" si="0"/>
        <v>46633</v>
      </c>
      <c r="F6" s="37">
        <f t="shared" si="0"/>
        <v>46634</v>
      </c>
      <c r="G6" s="37">
        <f t="shared" si="0"/>
        <v>46635</v>
      </c>
      <c r="H6" s="37">
        <f t="shared" si="0"/>
        <v>46636</v>
      </c>
      <c r="I6" s="37">
        <f t="shared" si="0"/>
        <v>46637</v>
      </c>
      <c r="J6" s="38" t="s">
        <v>29</v>
      </c>
      <c r="K6" s="38" t="s">
        <v>30</v>
      </c>
      <c r="L6" s="16" t="s">
        <v>31</v>
      </c>
      <c r="M6" s="7"/>
      <c r="N6" s="6"/>
      <c r="O6" s="6"/>
    </row>
    <row r="7" spans="2:15" ht="21.95" customHeight="1" x14ac:dyDescent="0.4">
      <c r="B7" s="11"/>
      <c r="C7" s="11" t="s">
        <v>0</v>
      </c>
      <c r="D7" s="11" t="s">
        <v>0</v>
      </c>
      <c r="E7" s="11" t="s">
        <v>0</v>
      </c>
      <c r="F7" s="11" t="s">
        <v>0</v>
      </c>
      <c r="G7" s="11" t="s">
        <v>0</v>
      </c>
      <c r="H7" s="11" t="s">
        <v>0</v>
      </c>
      <c r="I7" s="11" t="s">
        <v>0</v>
      </c>
      <c r="J7" s="39">
        <f>IFERROR(VLOOKUP(C7,'Datos del turno'!$B3:$E29,4,0)+VLOOKUP(D7,'Datos del turno'!$B3:$E29,4,0)+VLOOKUP(E7,'Datos del turno'!$B3:$E29,4,0)+VLOOKUP(F7,'Datos del turno'!$B3:$E29,4,0)+VLOOKUP(G7,'Datos del turno'!$B3:$E29,4,0)+VLOOKUP(H7,'Datos del turno'!$B3:$E29,4,0)+VLOOKUP(I7,'Datos del turno'!$B3:E$29,4,0),"")</f>
        <v>0</v>
      </c>
      <c r="K7" s="40" t="str">
        <f>IFERROR(VLOOKUP(B7,'ID de empleado con tarifa de pa'!$B$3:$C$22,2),"")</f>
        <v/>
      </c>
      <c r="L7" s="17" t="str">
        <f>IFERROR(J7*K7,"")</f>
        <v/>
      </c>
      <c r="M7" s="4"/>
      <c r="N7" s="4"/>
      <c r="O7" s="4"/>
    </row>
    <row r="8" spans="2:15" ht="21.95" customHeight="1" x14ac:dyDescent="0.4">
      <c r="B8" s="11"/>
      <c r="C8" s="11" t="s">
        <v>0</v>
      </c>
      <c r="D8" s="11" t="s">
        <v>0</v>
      </c>
      <c r="E8" s="11" t="s">
        <v>0</v>
      </c>
      <c r="F8" s="11" t="s">
        <v>0</v>
      </c>
      <c r="G8" s="11" t="s">
        <v>0</v>
      </c>
      <c r="H8" s="11" t="s">
        <v>0</v>
      </c>
      <c r="I8" s="11" t="s">
        <v>0</v>
      </c>
      <c r="J8" s="39">
        <f>IFERROR(VLOOKUP(C8,'Datos del turno'!$B3:$E29,4,0)+VLOOKUP(D8,'Datos del turno'!$B3:$E29,4,0)+VLOOKUP(E8,'Datos del turno'!$B3:$E29,4,0)+VLOOKUP(F8,'Datos del turno'!$B3:$E29,4,0)+VLOOKUP(G8,'Datos del turno'!$B3:$E29,4,0)+VLOOKUP(H8,'Datos del turno'!$B3:$E29,4,0)+VLOOKUP(I8,'Datos del turno'!$B3:E$29,4,0),"")</f>
        <v>0</v>
      </c>
      <c r="K8" s="40" t="str">
        <f>IFERROR(VLOOKUP(B8,'ID de empleado con tarifa de pa'!$B$3:$C$22,2),"")</f>
        <v/>
      </c>
      <c r="L8" s="17" t="str">
        <f t="shared" ref="L8:L21" si="1">IFERROR(J8*K8,"")</f>
        <v/>
      </c>
      <c r="M8" s="4"/>
      <c r="N8" s="4"/>
      <c r="O8" s="4"/>
    </row>
    <row r="9" spans="2:15" ht="21.95" customHeight="1" x14ac:dyDescent="0.4">
      <c r="B9" s="11"/>
      <c r="C9" s="11" t="s">
        <v>0</v>
      </c>
      <c r="D9" s="11" t="s">
        <v>0</v>
      </c>
      <c r="E9" s="11" t="s">
        <v>0</v>
      </c>
      <c r="F9" s="11" t="s">
        <v>0</v>
      </c>
      <c r="G9" s="11" t="s">
        <v>0</v>
      </c>
      <c r="H9" s="11" t="s">
        <v>0</v>
      </c>
      <c r="I9" s="11" t="s">
        <v>0</v>
      </c>
      <c r="J9" s="39">
        <f>IFERROR(VLOOKUP(C9,'Datos del turno'!$B3:$E29,4,0)+VLOOKUP(D9,'Datos del turno'!$B3:$E29,4,0)+VLOOKUP(E9,'Datos del turno'!$B3:$E29,4,0)+VLOOKUP(F9,'Datos del turno'!$B3:$E29,4,0)+VLOOKUP(G9,'Datos del turno'!$B3:$E29,4,0)+VLOOKUP(H9,'Datos del turno'!$B3:$E29,4,0)+VLOOKUP(I9,'Datos del turno'!$B3:E$29,4,0),"")</f>
        <v>0</v>
      </c>
      <c r="K9" s="40" t="str">
        <f>IFERROR(VLOOKUP(B9,'ID de empleado con tarifa de pa'!$B$3:$C$22,2),"")</f>
        <v/>
      </c>
      <c r="L9" s="17" t="str">
        <f t="shared" si="1"/>
        <v/>
      </c>
      <c r="M9" s="4"/>
      <c r="N9" s="4"/>
      <c r="O9" s="4"/>
    </row>
    <row r="10" spans="2:15" ht="21.95" customHeight="1" x14ac:dyDescent="0.4">
      <c r="B10" s="11"/>
      <c r="C10" s="11" t="s">
        <v>0</v>
      </c>
      <c r="D10" s="11" t="s">
        <v>0</v>
      </c>
      <c r="E10" s="11" t="s">
        <v>0</v>
      </c>
      <c r="F10" s="11" t="s">
        <v>0</v>
      </c>
      <c r="G10" s="11" t="s">
        <v>0</v>
      </c>
      <c r="H10" s="11" t="s">
        <v>0</v>
      </c>
      <c r="I10" s="11" t="s">
        <v>0</v>
      </c>
      <c r="J10" s="39">
        <f>IFERROR(VLOOKUP(C10,'Datos del turno'!$B3:$E29,4,0)+VLOOKUP(D10,'Datos del turno'!$B3:$E29,4,0)+VLOOKUP(E10,'Datos del turno'!$B3:$E29,4,0)+VLOOKUP(F10,'Datos del turno'!$B3:$E29,4,0)+VLOOKUP(G10,'Datos del turno'!$B3:$E29,4,0)+VLOOKUP(H10,'Datos del turno'!$B3:$E29,4,0)+VLOOKUP(I10,'Datos del turno'!$B3:E$29,4,0),"")</f>
        <v>0</v>
      </c>
      <c r="K10" s="40" t="str">
        <f>IFERROR(VLOOKUP(B10,'ID de empleado con tarifa de pa'!$B$3:$C$22,2),"")</f>
        <v/>
      </c>
      <c r="L10" s="17" t="str">
        <f t="shared" si="1"/>
        <v/>
      </c>
      <c r="M10" s="4"/>
      <c r="N10" s="4"/>
      <c r="O10" s="4"/>
    </row>
    <row r="11" spans="2:15" ht="21.95" customHeight="1" x14ac:dyDescent="0.4">
      <c r="B11" s="11"/>
      <c r="C11" s="11" t="s">
        <v>0</v>
      </c>
      <c r="D11" s="11" t="s">
        <v>0</v>
      </c>
      <c r="E11" s="11" t="s">
        <v>0</v>
      </c>
      <c r="F11" s="11" t="s">
        <v>0</v>
      </c>
      <c r="G11" s="11" t="s">
        <v>0</v>
      </c>
      <c r="H11" s="11" t="s">
        <v>0</v>
      </c>
      <c r="I11" s="11" t="s">
        <v>0</v>
      </c>
      <c r="J11" s="39">
        <f>IFERROR(VLOOKUP(C11,'Datos del turno'!$B3:$E29,4,0)+VLOOKUP(D11,'Datos del turno'!$B3:$E29,4,0)+VLOOKUP(E11,'Datos del turno'!$B3:$E29,4,0)+VLOOKUP(F11,'Datos del turno'!$B3:$E29,4,0)+VLOOKUP(G11,'Datos del turno'!$B3:$E29,4,0)+VLOOKUP(H11,'Datos del turno'!$B3:$E29,4,0)+VLOOKUP(I11,'Datos del turno'!$B3:E$29,4,0),"")</f>
        <v>0</v>
      </c>
      <c r="K11" s="40" t="str">
        <f>IFERROR(VLOOKUP(B11,'ID de empleado con tarifa de pa'!$B$3:$C$22,2),"")</f>
        <v/>
      </c>
      <c r="L11" s="17" t="str">
        <f t="shared" si="1"/>
        <v/>
      </c>
      <c r="M11" s="4"/>
      <c r="N11" s="4"/>
      <c r="O11" s="4"/>
    </row>
    <row r="12" spans="2:15" ht="21.95" customHeight="1" x14ac:dyDescent="0.4">
      <c r="B12" s="11"/>
      <c r="C12" s="11" t="s">
        <v>0</v>
      </c>
      <c r="D12" s="11" t="s">
        <v>0</v>
      </c>
      <c r="E12" s="11" t="s">
        <v>0</v>
      </c>
      <c r="F12" s="11" t="s">
        <v>0</v>
      </c>
      <c r="G12" s="11" t="s">
        <v>0</v>
      </c>
      <c r="H12" s="11" t="s">
        <v>0</v>
      </c>
      <c r="I12" s="11" t="s">
        <v>0</v>
      </c>
      <c r="J12" s="39">
        <f>IFERROR(VLOOKUP(C12,'Datos del turno'!$B3:$E29,4,0)+VLOOKUP(D12,'Datos del turno'!$B3:$E29,4,0)+VLOOKUP(E12,'Datos del turno'!$B3:$E29,4,0)+VLOOKUP(F12,'Datos del turno'!$B3:$E29,4,0)+VLOOKUP(G12,'Datos del turno'!$B3:$E29,4,0)+VLOOKUP(H12,'Datos del turno'!$B3:$E29,4,0)+VLOOKUP(I12,'Datos del turno'!$B3:E$29,4,0),"")</f>
        <v>0</v>
      </c>
      <c r="K12" s="40" t="str">
        <f>IFERROR(VLOOKUP(B12,'ID de empleado con tarifa de pa'!$B$3:$C$22,2),"")</f>
        <v/>
      </c>
      <c r="L12" s="17" t="str">
        <f t="shared" si="1"/>
        <v/>
      </c>
      <c r="M12" s="4"/>
      <c r="N12" s="4"/>
      <c r="O12" s="4"/>
    </row>
    <row r="13" spans="2:15" ht="21.95" customHeight="1" x14ac:dyDescent="0.4">
      <c r="B13" s="11"/>
      <c r="C13" s="11" t="s">
        <v>0</v>
      </c>
      <c r="D13" s="11" t="s">
        <v>0</v>
      </c>
      <c r="E13" s="11" t="s">
        <v>0</v>
      </c>
      <c r="F13" s="11" t="s">
        <v>0</v>
      </c>
      <c r="G13" s="11" t="s">
        <v>0</v>
      </c>
      <c r="H13" s="11" t="s">
        <v>0</v>
      </c>
      <c r="I13" s="11" t="s">
        <v>0</v>
      </c>
      <c r="J13" s="39">
        <f>IFERROR(VLOOKUP(C13,'Datos del turno'!$B3:$E29,4,0)+VLOOKUP(D13,'Datos del turno'!$B3:$E29,4,0)+VLOOKUP(E13,'Datos del turno'!$B3:$E29,4,0)+VLOOKUP(F13,'Datos del turno'!$B3:$E29,4,0)+VLOOKUP(G13,'Datos del turno'!$B3:$E29,4,0)+VLOOKUP(H13,'Datos del turno'!$B3:$E29,4,0)+VLOOKUP(I13,'Datos del turno'!$B3:E$29,4,0),"")</f>
        <v>0</v>
      </c>
      <c r="K13" s="40" t="str">
        <f>IFERROR(VLOOKUP(B13,'ID de empleado con tarifa de pa'!$B$3:$C$22,2),"")</f>
        <v/>
      </c>
      <c r="L13" s="17" t="str">
        <f t="shared" si="1"/>
        <v/>
      </c>
      <c r="M13" s="4"/>
      <c r="N13" s="4"/>
      <c r="O13" s="4"/>
    </row>
    <row r="14" spans="2:15" ht="21.95" customHeight="1" x14ac:dyDescent="0.4">
      <c r="B14" s="11"/>
      <c r="C14" s="11" t="s">
        <v>0</v>
      </c>
      <c r="D14" s="11" t="s">
        <v>0</v>
      </c>
      <c r="E14" s="11" t="s">
        <v>0</v>
      </c>
      <c r="F14" s="11" t="s">
        <v>0</v>
      </c>
      <c r="G14" s="11" t="s">
        <v>0</v>
      </c>
      <c r="H14" s="11" t="s">
        <v>0</v>
      </c>
      <c r="I14" s="11" t="s">
        <v>0</v>
      </c>
      <c r="J14" s="39">
        <f>IFERROR(VLOOKUP(C14,'Datos del turno'!$B3:$E29,4,0)+VLOOKUP(D14,'Datos del turno'!$B3:$E29,4,0)+VLOOKUP(E14,'Datos del turno'!$B3:$E29,4,0)+VLOOKUP(F14,'Datos del turno'!$B3:$E29,4,0)+VLOOKUP(G14,'Datos del turno'!$B3:$E29,4,0)+VLOOKUP(H14,'Datos del turno'!$B3:$E29,4,0)+VLOOKUP(I14,'Datos del turno'!$B3:E$29,4,0),"")</f>
        <v>0</v>
      </c>
      <c r="K14" s="40" t="str">
        <f>IFERROR(VLOOKUP(B14,'ID de empleado con tarifa de pa'!$B$3:$C$22,2),"")</f>
        <v/>
      </c>
      <c r="L14" s="17" t="str">
        <f t="shared" si="1"/>
        <v/>
      </c>
      <c r="M14" s="4"/>
      <c r="N14" s="4"/>
      <c r="O14" s="4"/>
    </row>
    <row r="15" spans="2:15" ht="21.95" customHeight="1" x14ac:dyDescent="0.4">
      <c r="B15" s="11"/>
      <c r="C15" s="11" t="s">
        <v>0</v>
      </c>
      <c r="D15" s="11" t="s">
        <v>0</v>
      </c>
      <c r="E15" s="11" t="s">
        <v>0</v>
      </c>
      <c r="F15" s="11" t="s">
        <v>0</v>
      </c>
      <c r="G15" s="11" t="s">
        <v>0</v>
      </c>
      <c r="H15" s="11" t="s">
        <v>0</v>
      </c>
      <c r="I15" s="11" t="s">
        <v>0</v>
      </c>
      <c r="J15" s="39">
        <f>IFERROR(VLOOKUP(C15,'Datos del turno'!$B3:$E29,4,0)+VLOOKUP(D15,'Datos del turno'!$B3:$E29,4,0)+VLOOKUP(E15,'Datos del turno'!$B3:$E29,4,0)+VLOOKUP(F15,'Datos del turno'!$B3:$E29,4,0)+VLOOKUP(G15,'Datos del turno'!$B3:$E29,4,0)+VLOOKUP(H15,'Datos del turno'!$B3:$E29,4,0)+VLOOKUP(I15,'Datos del turno'!$B3:E$29,4,0),"")</f>
        <v>0</v>
      </c>
      <c r="K15" s="40" t="str">
        <f>IFERROR(VLOOKUP(B15,'ID de empleado con tarifa de pa'!$B$3:$C$22,2),"")</f>
        <v/>
      </c>
      <c r="L15" s="17" t="str">
        <f t="shared" si="1"/>
        <v/>
      </c>
      <c r="M15" s="4"/>
      <c r="N15" s="4"/>
      <c r="O15" s="4"/>
    </row>
    <row r="16" spans="2:15" ht="21.95" customHeight="1" x14ac:dyDescent="0.4">
      <c r="B16" s="11"/>
      <c r="C16" s="11" t="s">
        <v>0</v>
      </c>
      <c r="D16" s="11" t="s">
        <v>0</v>
      </c>
      <c r="E16" s="11" t="s">
        <v>0</v>
      </c>
      <c r="F16" s="11" t="s">
        <v>0</v>
      </c>
      <c r="G16" s="11" t="s">
        <v>0</v>
      </c>
      <c r="H16" s="11" t="s">
        <v>0</v>
      </c>
      <c r="I16" s="11" t="s">
        <v>0</v>
      </c>
      <c r="J16" s="39">
        <f>IFERROR(VLOOKUP(C16,'Datos del turno'!$B3:$E29,4,0)+VLOOKUP(D16,'Datos del turno'!$B3:$E29,4,0)+VLOOKUP(E16,'Datos del turno'!$B3:$E29,4,0)+VLOOKUP(F16,'Datos del turno'!$B3:$E29,4,0)+VLOOKUP(G16,'Datos del turno'!$B3:$E29,4,0)+VLOOKUP(H16,'Datos del turno'!$B3:$E29,4,0)+VLOOKUP(I16,'Datos del turno'!$B3:E$29,4,0),"")</f>
        <v>0</v>
      </c>
      <c r="K16" s="40" t="str">
        <f>IFERROR(VLOOKUP(B16,'ID de empleado con tarifa de pa'!$B$3:$C$22,2),"")</f>
        <v/>
      </c>
      <c r="L16" s="17" t="str">
        <f t="shared" si="1"/>
        <v/>
      </c>
      <c r="M16" s="4"/>
      <c r="N16" s="4"/>
      <c r="O16" s="4"/>
    </row>
    <row r="17" spans="2:15" ht="21.95" customHeight="1" x14ac:dyDescent="0.4">
      <c r="B17" s="11"/>
      <c r="C17" s="11" t="s">
        <v>0</v>
      </c>
      <c r="D17" s="11" t="s">
        <v>0</v>
      </c>
      <c r="E17" s="11" t="s">
        <v>0</v>
      </c>
      <c r="F17" s="11" t="s">
        <v>0</v>
      </c>
      <c r="G17" s="11" t="s">
        <v>0</v>
      </c>
      <c r="H17" s="11" t="s">
        <v>0</v>
      </c>
      <c r="I17" s="11" t="s">
        <v>0</v>
      </c>
      <c r="J17" s="39">
        <f>IFERROR(VLOOKUP(C17,'Datos del turno'!$B3:$E29,4,0)+VLOOKUP(D17,'Datos del turno'!$B3:$E29,4,0)+VLOOKUP(E17,'Datos del turno'!$B3:$E29,4,0)+VLOOKUP(F17,'Datos del turno'!$B3:$E29,4,0)+VLOOKUP(G17,'Datos del turno'!$B3:$E29,4,0)+VLOOKUP(H17,'Datos del turno'!$B3:$E29,4,0)+VLOOKUP(I17,'Datos del turno'!$B3:E$29,4,0),"")</f>
        <v>0</v>
      </c>
      <c r="K17" s="40" t="str">
        <f>IFERROR(VLOOKUP(B17,'ID de empleado con tarifa de pa'!$B$3:$C$22,2),"")</f>
        <v/>
      </c>
      <c r="L17" s="17" t="str">
        <f t="shared" si="1"/>
        <v/>
      </c>
      <c r="M17" s="4"/>
      <c r="N17" s="4"/>
      <c r="O17" s="4"/>
    </row>
    <row r="18" spans="2:15" ht="21.95" customHeight="1" x14ac:dyDescent="0.4">
      <c r="B18" s="11"/>
      <c r="C18" s="11" t="s">
        <v>0</v>
      </c>
      <c r="D18" s="11" t="s">
        <v>0</v>
      </c>
      <c r="E18" s="11" t="s">
        <v>0</v>
      </c>
      <c r="F18" s="11" t="s">
        <v>0</v>
      </c>
      <c r="G18" s="11" t="s">
        <v>0</v>
      </c>
      <c r="H18" s="11" t="s">
        <v>0</v>
      </c>
      <c r="I18" s="11" t="s">
        <v>0</v>
      </c>
      <c r="J18" s="39">
        <f>IFERROR(VLOOKUP(C18,'Datos del turno'!$B3:$E29,4,0)+VLOOKUP(D18,'Datos del turno'!$B3:$E29,4,0)+VLOOKUP(E18,'Datos del turno'!$B3:$E29,4,0)+VLOOKUP(F18,'Datos del turno'!$B3:$E29,4,0)+VLOOKUP(G18,'Datos del turno'!$B3:$E29,4,0)+VLOOKUP(H18,'Datos del turno'!$B3:$E29,4,0)+VLOOKUP(I18,'Datos del turno'!$B3:E$29,4,0),"")</f>
        <v>0</v>
      </c>
      <c r="K18" s="40" t="str">
        <f>IFERROR(VLOOKUP(B18,'ID de empleado con tarifa de pa'!$B$3:$C$22,2),"")</f>
        <v/>
      </c>
      <c r="L18" s="17" t="str">
        <f t="shared" si="1"/>
        <v/>
      </c>
      <c r="M18" s="4"/>
      <c r="N18" s="4"/>
      <c r="O18" s="4"/>
    </row>
    <row r="19" spans="2:15" ht="21.95" customHeight="1" x14ac:dyDescent="0.4">
      <c r="B19" s="11"/>
      <c r="C19" s="11" t="s">
        <v>0</v>
      </c>
      <c r="D19" s="11" t="s">
        <v>0</v>
      </c>
      <c r="E19" s="11" t="s">
        <v>0</v>
      </c>
      <c r="F19" s="11" t="s">
        <v>0</v>
      </c>
      <c r="G19" s="11" t="s">
        <v>0</v>
      </c>
      <c r="H19" s="11" t="s">
        <v>0</v>
      </c>
      <c r="I19" s="11" t="s">
        <v>0</v>
      </c>
      <c r="J19" s="39">
        <f>IFERROR(VLOOKUP(C19,'Datos del turno'!$B3:$E29,4,0)+VLOOKUP(D19,'Datos del turno'!$B3:$E29,4,0)+VLOOKUP(E19,'Datos del turno'!$B3:$E29,4,0)+VLOOKUP(F19,'Datos del turno'!$B3:$E29,4,0)+VLOOKUP(G19,'Datos del turno'!$B3:$E29,4,0)+VLOOKUP(H19,'Datos del turno'!$B3:$E29,4,0)+VLOOKUP(I19,'Datos del turno'!$B3:E$29,4,0),"")</f>
        <v>0</v>
      </c>
      <c r="K19" s="40" t="str">
        <f>IFERROR(VLOOKUP(B19,'ID de empleado con tarifa de pa'!$B$3:$C$22,2),"")</f>
        <v/>
      </c>
      <c r="L19" s="17" t="str">
        <f t="shared" si="1"/>
        <v/>
      </c>
      <c r="M19" s="4"/>
      <c r="N19" s="4"/>
      <c r="O19" s="4"/>
    </row>
    <row r="20" spans="2:15" ht="21.95" customHeight="1" x14ac:dyDescent="0.4">
      <c r="B20" s="11"/>
      <c r="C20" s="11" t="s">
        <v>0</v>
      </c>
      <c r="D20" s="11" t="s">
        <v>0</v>
      </c>
      <c r="E20" s="11" t="s">
        <v>0</v>
      </c>
      <c r="F20" s="11" t="s">
        <v>0</v>
      </c>
      <c r="G20" s="11" t="s">
        <v>0</v>
      </c>
      <c r="H20" s="11" t="s">
        <v>0</v>
      </c>
      <c r="I20" s="11" t="s">
        <v>0</v>
      </c>
      <c r="J20" s="39">
        <f>IFERROR(VLOOKUP(C20,'Datos del turno'!$B3:$E29,4,0)+VLOOKUP(D20,'Datos del turno'!$B3:$E29,4,0)+VLOOKUP(E20,'Datos del turno'!$B3:$E29,4,0)+VLOOKUP(F20,'Datos del turno'!$B3:$E29,4,0)+VLOOKUP(G20,'Datos del turno'!$B3:$E29,4,0)+VLOOKUP(H20,'Datos del turno'!$B3:$E29,4,0)+VLOOKUP(I20,'Datos del turno'!$B3:E$29,4,0),"")</f>
        <v>0</v>
      </c>
      <c r="K20" s="40" t="str">
        <f>IFERROR(VLOOKUP(B20,'ID de empleado con tarifa de pa'!$B$3:$C$22,2),"")</f>
        <v/>
      </c>
      <c r="L20" s="17" t="str">
        <f t="shared" si="1"/>
        <v/>
      </c>
      <c r="M20" s="4"/>
      <c r="N20" s="4"/>
      <c r="O20" s="4"/>
    </row>
    <row r="21" spans="2:15" ht="21.95" customHeight="1" thickBot="1" x14ac:dyDescent="0.45">
      <c r="B21" s="18"/>
      <c r="C21" s="18" t="s">
        <v>0</v>
      </c>
      <c r="D21" s="18" t="s">
        <v>0</v>
      </c>
      <c r="E21" s="18" t="s">
        <v>0</v>
      </c>
      <c r="F21" s="18" t="s">
        <v>0</v>
      </c>
      <c r="G21" s="18" t="s">
        <v>0</v>
      </c>
      <c r="H21" s="18" t="s">
        <v>0</v>
      </c>
      <c r="I21" s="18" t="s">
        <v>0</v>
      </c>
      <c r="J21" s="41">
        <f>IFERROR(VLOOKUP(C21,'Datos del turno'!$B3:$E29,4,0)+VLOOKUP(D21,'Datos del turno'!$B3:$E29,4,0)+VLOOKUP(E21,'Datos del turno'!$B3:$E29,4,0)+VLOOKUP(F21,'Datos del turno'!$B3:$E29,4,0)+VLOOKUP(G21,'Datos del turno'!$B3:$E29,4,0)+VLOOKUP(H21,'Datos del turno'!$B3:$E29,4,0)+VLOOKUP(I21,'Datos del turno'!$B3:E$29,4,0),"")</f>
        <v>0</v>
      </c>
      <c r="K21" s="42" t="str">
        <f>IFERROR(VLOOKUP(B21,'ID de empleado con tarifa de pa'!$B$3:$C$22,2),"")</f>
        <v/>
      </c>
      <c r="L21" s="19" t="str">
        <f t="shared" si="1"/>
        <v/>
      </c>
      <c r="M21" s="4"/>
      <c r="N21" s="4"/>
      <c r="O21" s="4"/>
    </row>
    <row r="22" spans="2:15" s="5" customFormat="1" ht="24.95" customHeight="1" thickBot="1" x14ac:dyDescent="0.3">
      <c r="B22" s="7"/>
      <c r="C22" s="7"/>
      <c r="D22" s="7"/>
      <c r="E22" s="7"/>
      <c r="F22" s="7"/>
      <c r="G22" s="7"/>
      <c r="H22" s="7"/>
      <c r="I22" s="7"/>
      <c r="J22" s="27"/>
      <c r="K22" s="28" t="s">
        <v>32</v>
      </c>
      <c r="L22" s="20">
        <f>SUM(L7:L10)</f>
        <v>0</v>
      </c>
      <c r="M22" s="6"/>
      <c r="N22" s="6"/>
      <c r="O22" s="6"/>
    </row>
    <row r="23" spans="2:15" ht="32.25" customHeight="1" x14ac:dyDescent="0.4">
      <c r="B23" s="32" t="s">
        <v>2</v>
      </c>
      <c r="C23" s="4"/>
      <c r="D23" s="4"/>
      <c r="E23" s="4"/>
      <c r="F23" s="4"/>
      <c r="G23" s="4"/>
      <c r="H23" s="4"/>
      <c r="I23" s="4"/>
      <c r="J23" s="4"/>
      <c r="K23" s="4"/>
      <c r="L23" s="4"/>
      <c r="M23" s="4"/>
      <c r="N23" s="4"/>
      <c r="O23" s="4"/>
    </row>
    <row r="24" spans="2:15" ht="21.95" customHeight="1" x14ac:dyDescent="0.4">
      <c r="B24" s="52" t="s">
        <v>28</v>
      </c>
      <c r="C24" s="33" t="s">
        <v>33</v>
      </c>
      <c r="D24" s="79" t="s">
        <v>3</v>
      </c>
      <c r="E24" s="79"/>
      <c r="F24" s="33" t="s">
        <v>34</v>
      </c>
      <c r="G24" s="80" t="s">
        <v>12</v>
      </c>
      <c r="H24" s="81"/>
      <c r="I24" s="82" t="s">
        <v>35</v>
      </c>
      <c r="J24" s="82"/>
      <c r="K24" s="4"/>
      <c r="L24" s="4"/>
      <c r="M24" s="4"/>
      <c r="N24" s="4"/>
      <c r="O24" s="4"/>
    </row>
    <row r="25" spans="2:15" ht="21.95" customHeight="1" x14ac:dyDescent="0.4">
      <c r="B25" s="69"/>
      <c r="C25" s="34" t="s">
        <v>36</v>
      </c>
      <c r="D25" s="83"/>
      <c r="E25" s="84"/>
      <c r="F25" s="35">
        <v>1</v>
      </c>
      <c r="G25" s="67"/>
      <c r="H25" s="68"/>
      <c r="I25" s="60">
        <f>SUM(F25:F28)</f>
        <v>10</v>
      </c>
      <c r="J25" s="61"/>
      <c r="K25" s="4"/>
      <c r="L25" s="4"/>
      <c r="M25" s="4"/>
      <c r="N25" s="4"/>
      <c r="O25" s="4"/>
    </row>
    <row r="26" spans="2:15" ht="21.95" customHeight="1" x14ac:dyDescent="0.4">
      <c r="B26" s="70"/>
      <c r="C26" s="34" t="s">
        <v>36</v>
      </c>
      <c r="D26" s="83"/>
      <c r="E26" s="84"/>
      <c r="F26" s="35">
        <v>2</v>
      </c>
      <c r="G26" s="67"/>
      <c r="H26" s="68"/>
      <c r="I26" s="62"/>
      <c r="J26" s="63"/>
      <c r="K26" s="4"/>
      <c r="L26" s="4"/>
      <c r="M26" s="4"/>
      <c r="N26" s="4"/>
      <c r="O26" s="4"/>
    </row>
    <row r="27" spans="2:15" ht="21.95" customHeight="1" x14ac:dyDescent="0.4">
      <c r="B27" s="70"/>
      <c r="C27" s="34" t="s">
        <v>36</v>
      </c>
      <c r="D27" s="83"/>
      <c r="E27" s="84"/>
      <c r="F27" s="35">
        <v>3</v>
      </c>
      <c r="G27" s="67"/>
      <c r="H27" s="68"/>
      <c r="I27" s="62"/>
      <c r="J27" s="63"/>
      <c r="K27" s="4"/>
      <c r="L27" s="4"/>
      <c r="M27" s="4"/>
      <c r="N27" s="4"/>
      <c r="O27" s="4"/>
    </row>
    <row r="28" spans="2:15" ht="21.95" customHeight="1" x14ac:dyDescent="0.4">
      <c r="B28" s="71"/>
      <c r="C28" s="34"/>
      <c r="D28" s="83"/>
      <c r="E28" s="84"/>
      <c r="F28" s="35">
        <v>4</v>
      </c>
      <c r="G28" s="67"/>
      <c r="H28" s="68"/>
      <c r="I28" s="74"/>
      <c r="J28" s="75"/>
      <c r="K28" s="4"/>
      <c r="L28" s="4"/>
      <c r="M28" s="4"/>
      <c r="N28" s="4"/>
      <c r="O28" s="4"/>
    </row>
    <row r="29" spans="2:15" ht="21.95" customHeight="1" x14ac:dyDescent="0.4">
      <c r="B29" s="72"/>
      <c r="C29" s="34"/>
      <c r="D29" s="83"/>
      <c r="E29" s="84"/>
      <c r="F29" s="35">
        <v>0</v>
      </c>
      <c r="G29" s="67"/>
      <c r="H29" s="68"/>
      <c r="I29" s="60">
        <f>SUM(F29:F32)</f>
        <v>0</v>
      </c>
      <c r="J29" s="61"/>
      <c r="K29" s="4"/>
      <c r="L29" s="4"/>
      <c r="M29" s="4"/>
      <c r="N29" s="4"/>
      <c r="O29" s="4"/>
    </row>
    <row r="30" spans="2:15" ht="21.95" customHeight="1" x14ac:dyDescent="0.4">
      <c r="B30" s="70"/>
      <c r="C30" s="34"/>
      <c r="D30" s="83"/>
      <c r="E30" s="84"/>
      <c r="F30" s="35">
        <v>0</v>
      </c>
      <c r="G30" s="67"/>
      <c r="H30" s="68"/>
      <c r="I30" s="62"/>
      <c r="J30" s="63"/>
      <c r="K30" s="4"/>
      <c r="L30" s="4"/>
      <c r="M30" s="4"/>
      <c r="N30" s="4"/>
      <c r="O30" s="4"/>
    </row>
    <row r="31" spans="2:15" ht="21.95" customHeight="1" x14ac:dyDescent="0.4">
      <c r="B31" s="70"/>
      <c r="C31" s="34"/>
      <c r="D31" s="83"/>
      <c r="E31" s="84"/>
      <c r="F31" s="35">
        <v>0</v>
      </c>
      <c r="G31" s="67"/>
      <c r="H31" s="68"/>
      <c r="I31" s="62"/>
      <c r="J31" s="63"/>
      <c r="K31" s="4"/>
      <c r="L31" s="4"/>
      <c r="M31" s="4"/>
      <c r="N31" s="4"/>
      <c r="O31" s="4"/>
    </row>
    <row r="32" spans="2:15" ht="21.95" customHeight="1" x14ac:dyDescent="0.4">
      <c r="B32" s="70"/>
      <c r="C32" s="53"/>
      <c r="D32" s="85"/>
      <c r="E32" s="86"/>
      <c r="F32" s="54">
        <v>0</v>
      </c>
      <c r="G32" s="76"/>
      <c r="H32" s="77"/>
      <c r="I32" s="62"/>
      <c r="J32" s="63"/>
      <c r="K32" s="4"/>
      <c r="L32" s="4"/>
      <c r="M32" s="4"/>
      <c r="N32" s="4"/>
      <c r="O32" s="4"/>
    </row>
    <row r="33" spans="1:15" ht="21.95" customHeight="1" x14ac:dyDescent="0.4">
      <c r="B33" s="73"/>
      <c r="C33" s="55"/>
      <c r="D33" s="59"/>
      <c r="E33" s="59"/>
      <c r="F33" s="56">
        <v>0</v>
      </c>
      <c r="G33" s="58"/>
      <c r="H33" s="58"/>
      <c r="I33" s="64">
        <f>SUM(F33:F36)</f>
        <v>0</v>
      </c>
      <c r="J33" s="65"/>
      <c r="K33" s="4"/>
      <c r="L33" s="4"/>
      <c r="M33" s="4"/>
      <c r="N33" s="4"/>
      <c r="O33" s="4"/>
    </row>
    <row r="34" spans="1:15" ht="21.95" customHeight="1" x14ac:dyDescent="0.4">
      <c r="B34" s="73"/>
      <c r="C34" s="55"/>
      <c r="D34" s="59"/>
      <c r="E34" s="59"/>
      <c r="F34" s="56">
        <v>0</v>
      </c>
      <c r="G34" s="58"/>
      <c r="H34" s="58"/>
      <c r="I34" s="65"/>
      <c r="J34" s="65"/>
      <c r="K34" s="4"/>
      <c r="L34" s="4"/>
      <c r="M34" s="4"/>
      <c r="N34" s="4"/>
      <c r="O34" s="4"/>
    </row>
    <row r="35" spans="1:15" ht="21.95" customHeight="1" x14ac:dyDescent="0.4">
      <c r="B35" s="73"/>
      <c r="C35" s="55"/>
      <c r="D35" s="59"/>
      <c r="E35" s="59"/>
      <c r="F35" s="56">
        <v>0</v>
      </c>
      <c r="G35" s="58"/>
      <c r="H35" s="58"/>
      <c r="I35" s="65"/>
      <c r="J35" s="65"/>
      <c r="K35" s="4"/>
      <c r="L35" s="4"/>
      <c r="M35" s="4"/>
      <c r="N35" s="4"/>
      <c r="O35" s="4"/>
    </row>
    <row r="36" spans="1:15" ht="21.95" customHeight="1" x14ac:dyDescent="0.4">
      <c r="B36" s="73"/>
      <c r="C36" s="55"/>
      <c r="D36" s="59"/>
      <c r="E36" s="59"/>
      <c r="F36" s="56">
        <v>0</v>
      </c>
      <c r="G36" s="58"/>
      <c r="H36" s="58"/>
      <c r="I36" s="65"/>
      <c r="J36" s="65"/>
      <c r="K36" s="4"/>
      <c r="L36" s="4"/>
      <c r="M36" s="4"/>
      <c r="N36" s="4"/>
      <c r="O36" s="4"/>
    </row>
    <row r="37" spans="1:15" ht="15" customHeight="1" x14ac:dyDescent="0.4">
      <c r="B37" s="4"/>
      <c r="C37" s="4"/>
      <c r="D37" s="4"/>
      <c r="E37" s="4"/>
      <c r="F37" s="4"/>
      <c r="G37" s="4"/>
      <c r="H37" s="4"/>
      <c r="I37" s="4"/>
      <c r="J37" s="4"/>
      <c r="K37" s="4"/>
      <c r="L37" s="4"/>
      <c r="M37" s="4"/>
      <c r="N37" s="4"/>
      <c r="O37" s="4"/>
    </row>
    <row r="38" spans="1:15" s="31" customFormat="1" ht="50.1" customHeight="1" x14ac:dyDescent="0.45">
      <c r="A38" s="30"/>
      <c r="B38" s="89" t="s">
        <v>37</v>
      </c>
      <c r="C38" s="88"/>
      <c r="D38" s="88"/>
      <c r="E38" s="88"/>
      <c r="F38" s="88"/>
      <c r="G38" s="88"/>
      <c r="H38" s="88"/>
      <c r="I38" s="88"/>
      <c r="J38" s="88"/>
      <c r="K38" s="88"/>
      <c r="L38" s="88"/>
    </row>
    <row r="39" spans="1:15" x14ac:dyDescent="0.4">
      <c r="B39" s="4"/>
      <c r="C39" s="4"/>
      <c r="D39" s="4"/>
      <c r="E39" s="4"/>
      <c r="F39" s="4"/>
      <c r="G39" s="4"/>
      <c r="H39" s="4"/>
      <c r="I39" s="4"/>
      <c r="J39" s="4"/>
      <c r="K39" s="4"/>
      <c r="L39" s="4"/>
      <c r="M39" s="4"/>
      <c r="N39" s="4"/>
      <c r="O39" s="4"/>
    </row>
    <row r="40" spans="1:15" x14ac:dyDescent="0.4">
      <c r="B40" s="4"/>
      <c r="C40" s="4"/>
      <c r="D40" s="4"/>
      <c r="E40" s="4"/>
      <c r="F40" s="4"/>
      <c r="G40" s="4"/>
      <c r="H40" s="4"/>
      <c r="I40" s="4"/>
      <c r="J40" s="4"/>
      <c r="K40" s="4"/>
      <c r="L40" s="4"/>
      <c r="M40" s="4"/>
      <c r="N40" s="4"/>
      <c r="O40" s="4"/>
    </row>
  </sheetData>
  <mergeCells count="36">
    <mergeCell ref="B38:L38"/>
    <mergeCell ref="B1:L1"/>
    <mergeCell ref="D24:E24"/>
    <mergeCell ref="G24:H24"/>
    <mergeCell ref="I24:J24"/>
    <mergeCell ref="D25:E25"/>
    <mergeCell ref="D26:E26"/>
    <mergeCell ref="D27:E27"/>
    <mergeCell ref="D28:E28"/>
    <mergeCell ref="D29:E29"/>
    <mergeCell ref="D30:E30"/>
    <mergeCell ref="D31:E31"/>
    <mergeCell ref="D32:E32"/>
    <mergeCell ref="G35:H35"/>
    <mergeCell ref="G36:H36"/>
    <mergeCell ref="D35:E35"/>
    <mergeCell ref="I29:J32"/>
    <mergeCell ref="I33:J36"/>
    <mergeCell ref="B2:L2"/>
    <mergeCell ref="G25:H25"/>
    <mergeCell ref="B25:B28"/>
    <mergeCell ref="B29:B32"/>
    <mergeCell ref="B33:B36"/>
    <mergeCell ref="I25:J28"/>
    <mergeCell ref="G26:H26"/>
    <mergeCell ref="G27:H27"/>
    <mergeCell ref="G28:H28"/>
    <mergeCell ref="G29:H29"/>
    <mergeCell ref="G30:H30"/>
    <mergeCell ref="G31:H31"/>
    <mergeCell ref="G32:H32"/>
    <mergeCell ref="G33:H33"/>
    <mergeCell ref="G34:H34"/>
    <mergeCell ref="D33:E33"/>
    <mergeCell ref="D34:E34"/>
    <mergeCell ref="D36:E36"/>
  </mergeCells>
  <hyperlinks>
    <hyperlink ref="B38:L38" r:id="rId1" display="HAGA CLIC AQUÍ PARA CREAR EN SMARTSHEET" xr:uid="{00000000-0004-0000-0000-000000000000}"/>
  </hyperlinks>
  <pageMargins left="0.7" right="0.7" top="0.75" bottom="0.75" header="0.3" footer="0.3"/>
  <pageSetup scale="59" orientation="landscape" horizontalDpi="1200" verticalDpi="1200" r:id="rId2"/>
  <ignoredErrors>
    <ignoredError sqref="I25 I29 I33" formulaRange="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'ID de empleado con tarifa de pa'!$B$3:$B$29</xm:f>
          </x14:formula1>
          <xm:sqref>B7:B21 B25 B29 B33</xm:sqref>
        </x14:dataValidation>
        <x14:dataValidation type="list" allowBlank="1" showInputMessage="1" showErrorMessage="1" xr:uid="{00000000-0002-0000-0000-000001000000}">
          <x14:formula1>
            <xm:f>'Datos del turno'!$B$3:$B$29</xm:f>
          </x14:formula1>
          <xm:sqref>C7:I21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E29"/>
  <sheetViews>
    <sheetView showGridLines="0" workbookViewId="0">
      <selection activeCell="G10" sqref="G10"/>
    </sheetView>
  </sheetViews>
  <sheetFormatPr defaultColWidth="10.875" defaultRowHeight="19.5" x14ac:dyDescent="0.4"/>
  <cols>
    <col min="1" max="1" width="3.375" style="3" customWidth="1"/>
    <col min="2" max="2" width="16.5" style="3" customWidth="1"/>
    <col min="3" max="3" width="14.875" style="3" customWidth="1"/>
    <col min="4" max="4" width="16.25" style="3" customWidth="1"/>
    <col min="5" max="5" width="14.875" style="3" customWidth="1"/>
    <col min="6" max="6" width="3.375" style="3" customWidth="1"/>
    <col min="7" max="16384" width="10.875" style="3"/>
  </cols>
  <sheetData>
    <row r="1" spans="2:5" ht="35.1" customHeight="1" x14ac:dyDescent="0.4">
      <c r="B1" s="26" t="s">
        <v>44</v>
      </c>
    </row>
    <row r="2" spans="2:5" ht="18" customHeight="1" x14ac:dyDescent="0.4">
      <c r="B2" s="50" t="s">
        <v>45</v>
      </c>
      <c r="C2" s="51" t="s">
        <v>46</v>
      </c>
      <c r="D2" s="51" t="s">
        <v>47</v>
      </c>
      <c r="E2" s="51" t="s">
        <v>29</v>
      </c>
    </row>
    <row r="3" spans="2:5" s="23" customFormat="1" ht="21.95" customHeight="1" x14ac:dyDescent="0.25">
      <c r="B3" s="12" t="s">
        <v>48</v>
      </c>
      <c r="C3" s="24">
        <v>0.5</v>
      </c>
      <c r="D3" s="24">
        <v>0.83333333333333337</v>
      </c>
      <c r="E3" s="25">
        <v>8</v>
      </c>
    </row>
    <row r="4" spans="2:5" s="23" customFormat="1" ht="21.95" customHeight="1" x14ac:dyDescent="0.25">
      <c r="B4" s="12" t="s">
        <v>49</v>
      </c>
      <c r="C4" s="24">
        <v>0.33333333333333331</v>
      </c>
      <c r="D4" s="24">
        <v>0.66666666666666663</v>
      </c>
      <c r="E4" s="25">
        <v>8</v>
      </c>
    </row>
    <row r="5" spans="2:5" s="23" customFormat="1" ht="27" x14ac:dyDescent="0.25">
      <c r="B5" s="57" t="s">
        <v>50</v>
      </c>
      <c r="C5" s="24">
        <v>0.66666666666666663</v>
      </c>
      <c r="D5" s="24">
        <v>0</v>
      </c>
      <c r="E5" s="25">
        <v>8</v>
      </c>
    </row>
    <row r="6" spans="2:5" s="23" customFormat="1" ht="21.95" customHeight="1" x14ac:dyDescent="0.25">
      <c r="B6" s="12" t="s">
        <v>51</v>
      </c>
      <c r="C6" s="24">
        <v>0.33333333333333331</v>
      </c>
      <c r="D6" s="24">
        <v>0.5</v>
      </c>
      <c r="E6" s="25">
        <v>4</v>
      </c>
    </row>
    <row r="7" spans="2:5" s="23" customFormat="1" ht="21.95" customHeight="1" x14ac:dyDescent="0.25">
      <c r="B7" s="12" t="s">
        <v>52</v>
      </c>
      <c r="C7" s="24">
        <v>0</v>
      </c>
      <c r="D7" s="24">
        <v>0.33333333333333331</v>
      </c>
      <c r="E7" s="25">
        <v>8</v>
      </c>
    </row>
    <row r="8" spans="2:5" s="23" customFormat="1" ht="21.95" customHeight="1" x14ac:dyDescent="0.25">
      <c r="B8" s="12" t="s">
        <v>53</v>
      </c>
      <c r="C8" s="24">
        <v>0.66666666666666663</v>
      </c>
      <c r="D8" s="24">
        <v>0.89583333333333337</v>
      </c>
      <c r="E8" s="25">
        <v>5.5</v>
      </c>
    </row>
    <row r="9" spans="2:5" s="23" customFormat="1" ht="21.95" customHeight="1" x14ac:dyDescent="0.25">
      <c r="B9" s="12" t="s">
        <v>54</v>
      </c>
      <c r="C9" s="24">
        <v>0.33333333333333331</v>
      </c>
      <c r="D9" s="24">
        <v>0.66666666666666663</v>
      </c>
      <c r="E9" s="25">
        <v>8</v>
      </c>
    </row>
    <row r="10" spans="2:5" s="23" customFormat="1" ht="21.95" customHeight="1" x14ac:dyDescent="0.25">
      <c r="B10" s="12" t="s">
        <v>55</v>
      </c>
      <c r="C10" s="24"/>
      <c r="D10" s="24"/>
      <c r="E10" s="25">
        <v>0</v>
      </c>
    </row>
    <row r="11" spans="2:5" s="23" customFormat="1" ht="21.95" customHeight="1" x14ac:dyDescent="0.25">
      <c r="B11" s="12"/>
      <c r="C11" s="24"/>
      <c r="D11" s="24"/>
      <c r="E11" s="25">
        <v>0</v>
      </c>
    </row>
    <row r="12" spans="2:5" s="23" customFormat="1" ht="21.95" customHeight="1" x14ac:dyDescent="0.25">
      <c r="B12" s="12"/>
      <c r="C12" s="24"/>
      <c r="D12" s="24"/>
      <c r="E12" s="25">
        <v>0</v>
      </c>
    </row>
    <row r="13" spans="2:5" s="23" customFormat="1" ht="21.95" customHeight="1" x14ac:dyDescent="0.25">
      <c r="B13" s="12"/>
      <c r="C13" s="24"/>
      <c r="D13" s="24"/>
      <c r="E13" s="25">
        <v>0</v>
      </c>
    </row>
    <row r="14" spans="2:5" s="23" customFormat="1" ht="21.95" customHeight="1" x14ac:dyDescent="0.25">
      <c r="B14" s="12"/>
      <c r="C14" s="24"/>
      <c r="D14" s="24"/>
      <c r="E14" s="25">
        <v>0</v>
      </c>
    </row>
    <row r="15" spans="2:5" s="23" customFormat="1" ht="21.95" customHeight="1" x14ac:dyDescent="0.25">
      <c r="B15" s="12"/>
      <c r="C15" s="24"/>
      <c r="D15" s="24"/>
      <c r="E15" s="25">
        <v>0</v>
      </c>
    </row>
    <row r="16" spans="2:5" s="23" customFormat="1" ht="21.95" customHeight="1" x14ac:dyDescent="0.25">
      <c r="B16" s="12"/>
      <c r="C16" s="24"/>
      <c r="D16" s="24"/>
      <c r="E16" s="25">
        <v>0</v>
      </c>
    </row>
    <row r="17" spans="2:5" s="23" customFormat="1" ht="21.95" customHeight="1" x14ac:dyDescent="0.25">
      <c r="B17" s="12"/>
      <c r="C17" s="24"/>
      <c r="D17" s="24"/>
      <c r="E17" s="25">
        <v>0</v>
      </c>
    </row>
    <row r="18" spans="2:5" s="23" customFormat="1" ht="21.95" customHeight="1" x14ac:dyDescent="0.25">
      <c r="B18" s="12"/>
      <c r="C18" s="24"/>
      <c r="D18" s="24"/>
      <c r="E18" s="25">
        <v>0</v>
      </c>
    </row>
    <row r="19" spans="2:5" s="23" customFormat="1" ht="21.95" customHeight="1" x14ac:dyDescent="0.25">
      <c r="B19" s="12"/>
      <c r="C19" s="24"/>
      <c r="D19" s="24"/>
      <c r="E19" s="25">
        <v>0</v>
      </c>
    </row>
    <row r="20" spans="2:5" s="23" customFormat="1" ht="21.95" customHeight="1" x14ac:dyDescent="0.25">
      <c r="B20" s="12"/>
      <c r="C20" s="24"/>
      <c r="D20" s="24"/>
      <c r="E20" s="25">
        <v>0</v>
      </c>
    </row>
    <row r="21" spans="2:5" s="23" customFormat="1" ht="21.95" customHeight="1" x14ac:dyDescent="0.25">
      <c r="B21" s="12"/>
      <c r="C21" s="24"/>
      <c r="D21" s="24"/>
      <c r="E21" s="25">
        <v>0</v>
      </c>
    </row>
    <row r="22" spans="2:5" s="23" customFormat="1" ht="21.95" customHeight="1" x14ac:dyDescent="0.25">
      <c r="B22" s="12"/>
      <c r="C22" s="24"/>
      <c r="D22" s="24"/>
      <c r="E22" s="25">
        <v>0</v>
      </c>
    </row>
    <row r="23" spans="2:5" s="23" customFormat="1" ht="21.95" customHeight="1" x14ac:dyDescent="0.25">
      <c r="B23" s="12"/>
      <c r="C23" s="24"/>
      <c r="D23" s="24"/>
      <c r="E23" s="25">
        <v>0</v>
      </c>
    </row>
    <row r="24" spans="2:5" s="23" customFormat="1" ht="21.95" customHeight="1" x14ac:dyDescent="0.25">
      <c r="B24" s="12"/>
      <c r="C24" s="24"/>
      <c r="D24" s="24"/>
      <c r="E24" s="25">
        <v>0</v>
      </c>
    </row>
    <row r="25" spans="2:5" s="23" customFormat="1" ht="21.95" customHeight="1" x14ac:dyDescent="0.25">
      <c r="B25" s="12"/>
      <c r="C25" s="24"/>
      <c r="D25" s="24"/>
      <c r="E25" s="25">
        <v>0</v>
      </c>
    </row>
    <row r="26" spans="2:5" s="23" customFormat="1" ht="21.95" customHeight="1" x14ac:dyDescent="0.25">
      <c r="B26" s="12"/>
      <c r="C26" s="24"/>
      <c r="D26" s="24"/>
      <c r="E26" s="25">
        <v>0</v>
      </c>
    </row>
    <row r="27" spans="2:5" s="23" customFormat="1" ht="21.95" customHeight="1" x14ac:dyDescent="0.25">
      <c r="B27" s="12"/>
      <c r="C27" s="24"/>
      <c r="D27" s="24"/>
      <c r="E27" s="25">
        <v>0</v>
      </c>
    </row>
    <row r="28" spans="2:5" s="23" customFormat="1" ht="21.95" customHeight="1" x14ac:dyDescent="0.25">
      <c r="B28" s="12"/>
      <c r="C28" s="24"/>
      <c r="D28" s="24"/>
      <c r="E28" s="25">
        <v>0</v>
      </c>
    </row>
    <row r="29" spans="2:5" s="23" customFormat="1" ht="21.95" customHeight="1" x14ac:dyDescent="0.25">
      <c r="B29" s="12" t="s">
        <v>0</v>
      </c>
      <c r="C29" s="24"/>
      <c r="D29" s="24"/>
      <c r="E29" s="25">
        <v>0</v>
      </c>
    </row>
  </sheetData>
  <autoFilter ref="B2:E20" xr:uid="{00000000-0009-0000-0000-000001000000}"/>
  <pageMargins left="0.3" right="0.3" top="0.3" bottom="0.3"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B1:F29"/>
  <sheetViews>
    <sheetView showGridLines="0" workbookViewId="0">
      <selection activeCell="B1" sqref="B1"/>
    </sheetView>
  </sheetViews>
  <sheetFormatPr defaultColWidth="11" defaultRowHeight="15.75" x14ac:dyDescent="0.25"/>
  <cols>
    <col min="1" max="1" width="3.375" customWidth="1"/>
    <col min="2" max="2" width="30.875" customWidth="1"/>
    <col min="3" max="3" width="20.375" customWidth="1"/>
    <col min="4" max="4" width="3.375" customWidth="1"/>
    <col min="6" max="6" width="20.5" customWidth="1"/>
    <col min="7" max="7" width="15.5" customWidth="1"/>
    <col min="8" max="10" width="6.125" customWidth="1"/>
    <col min="11" max="11" width="6.625" customWidth="1"/>
    <col min="12" max="12" width="10.625" customWidth="1"/>
    <col min="13" max="13" width="16.375" bestFit="1" customWidth="1"/>
    <col min="14" max="14" width="10.125" customWidth="1"/>
    <col min="15" max="15" width="8.875" customWidth="1"/>
    <col min="16" max="16" width="11.375" bestFit="1" customWidth="1"/>
    <col min="17" max="17" width="10.625" customWidth="1"/>
  </cols>
  <sheetData>
    <row r="1" spans="2:6" s="3" customFormat="1" ht="35.1" customHeight="1" x14ac:dyDescent="0.4">
      <c r="B1" s="26" t="s">
        <v>38</v>
      </c>
    </row>
    <row r="2" spans="2:6" s="21" customFormat="1" ht="18" customHeight="1" x14ac:dyDescent="0.25">
      <c r="B2" s="48" t="s">
        <v>28</v>
      </c>
      <c r="C2" s="49" t="s">
        <v>39</v>
      </c>
    </row>
    <row r="3" spans="2:6" s="21" customFormat="1" ht="21.95" customHeight="1" x14ac:dyDescent="0.25">
      <c r="B3" s="11" t="s">
        <v>40</v>
      </c>
      <c r="C3" s="13">
        <v>23.14</v>
      </c>
    </row>
    <row r="4" spans="2:6" s="21" customFormat="1" ht="21.95" customHeight="1" x14ac:dyDescent="0.25">
      <c r="B4" s="11" t="s">
        <v>41</v>
      </c>
      <c r="C4" s="13">
        <v>17.16</v>
      </c>
    </row>
    <row r="5" spans="2:6" s="21" customFormat="1" ht="21.95" customHeight="1" x14ac:dyDescent="0.25">
      <c r="B5" s="11" t="s">
        <v>42</v>
      </c>
      <c r="C5" s="13">
        <v>25.33</v>
      </c>
    </row>
    <row r="6" spans="2:6" s="21" customFormat="1" ht="21.95" customHeight="1" x14ac:dyDescent="0.25">
      <c r="B6" s="11" t="s">
        <v>43</v>
      </c>
      <c r="C6" s="13">
        <v>32.42</v>
      </c>
    </row>
    <row r="7" spans="2:6" s="21" customFormat="1" ht="21.95" customHeight="1" x14ac:dyDescent="0.25">
      <c r="B7" s="11"/>
      <c r="C7" s="13"/>
    </row>
    <row r="8" spans="2:6" s="21" customFormat="1" ht="21.95" customHeight="1" x14ac:dyDescent="0.25">
      <c r="B8" s="11"/>
      <c r="C8" s="13"/>
    </row>
    <row r="9" spans="2:6" s="21" customFormat="1" ht="21.95" customHeight="1" x14ac:dyDescent="0.25">
      <c r="B9" s="11"/>
      <c r="C9" s="13"/>
    </row>
    <row r="10" spans="2:6" s="21" customFormat="1" ht="21.95" customHeight="1" x14ac:dyDescent="0.25">
      <c r="B10" s="11"/>
      <c r="C10" s="13"/>
    </row>
    <row r="11" spans="2:6" s="21" customFormat="1" ht="21.95" customHeight="1" x14ac:dyDescent="0.25">
      <c r="B11" s="11"/>
      <c r="C11" s="13"/>
      <c r="F11" s="22"/>
    </row>
    <row r="12" spans="2:6" s="21" customFormat="1" ht="21.95" customHeight="1" x14ac:dyDescent="0.25">
      <c r="B12" s="11"/>
      <c r="C12" s="13"/>
      <c r="F12" s="22"/>
    </row>
    <row r="13" spans="2:6" s="21" customFormat="1" ht="21.95" customHeight="1" x14ac:dyDescent="0.25">
      <c r="B13" s="11"/>
      <c r="C13" s="13"/>
      <c r="F13" s="22"/>
    </row>
    <row r="14" spans="2:6" s="21" customFormat="1" ht="21.95" customHeight="1" x14ac:dyDescent="0.25">
      <c r="B14" s="12"/>
      <c r="C14" s="14"/>
      <c r="F14" s="22"/>
    </row>
    <row r="15" spans="2:6" s="21" customFormat="1" ht="21.95" customHeight="1" x14ac:dyDescent="0.25">
      <c r="B15" s="11"/>
      <c r="C15" s="13"/>
      <c r="F15" s="22"/>
    </row>
    <row r="16" spans="2:6" s="21" customFormat="1" ht="21.95" customHeight="1" x14ac:dyDescent="0.25">
      <c r="B16" s="11"/>
      <c r="C16" s="13"/>
      <c r="F16" s="22"/>
    </row>
    <row r="17" spans="2:3" s="21" customFormat="1" ht="21.95" customHeight="1" x14ac:dyDescent="0.25">
      <c r="B17" s="11"/>
      <c r="C17" s="13"/>
    </row>
    <row r="18" spans="2:3" s="21" customFormat="1" ht="21.95" customHeight="1" x14ac:dyDescent="0.25">
      <c r="B18" s="11"/>
      <c r="C18" s="13"/>
    </row>
    <row r="19" spans="2:3" s="21" customFormat="1" ht="21.95" customHeight="1" x14ac:dyDescent="0.25">
      <c r="B19" s="11"/>
      <c r="C19" s="13"/>
    </row>
    <row r="20" spans="2:3" s="21" customFormat="1" ht="21.95" customHeight="1" x14ac:dyDescent="0.25">
      <c r="B20" s="11"/>
      <c r="C20" s="13"/>
    </row>
    <row r="21" spans="2:3" s="21" customFormat="1" ht="21.95" customHeight="1" x14ac:dyDescent="0.25">
      <c r="B21" s="11"/>
      <c r="C21" s="13"/>
    </row>
    <row r="22" spans="2:3" s="21" customFormat="1" ht="21.95" customHeight="1" x14ac:dyDescent="0.25">
      <c r="B22" s="12"/>
      <c r="C22" s="14"/>
    </row>
    <row r="23" spans="2:3" s="21" customFormat="1" ht="21.95" customHeight="1" x14ac:dyDescent="0.25">
      <c r="B23" s="12"/>
      <c r="C23" s="15"/>
    </row>
    <row r="24" spans="2:3" s="21" customFormat="1" ht="21.95" customHeight="1" x14ac:dyDescent="0.25">
      <c r="B24" s="12"/>
      <c r="C24" s="15"/>
    </row>
    <row r="25" spans="2:3" s="21" customFormat="1" ht="21.95" customHeight="1" x14ac:dyDescent="0.25">
      <c r="B25" s="12"/>
      <c r="C25" s="15"/>
    </row>
    <row r="26" spans="2:3" s="21" customFormat="1" ht="21.95" customHeight="1" x14ac:dyDescent="0.25">
      <c r="B26" s="12"/>
      <c r="C26" s="15"/>
    </row>
    <row r="27" spans="2:3" s="21" customFormat="1" ht="21.95" customHeight="1" x14ac:dyDescent="0.25">
      <c r="B27" s="12"/>
      <c r="C27" s="15"/>
    </row>
    <row r="28" spans="2:3" s="21" customFormat="1" ht="21.95" customHeight="1" x14ac:dyDescent="0.25">
      <c r="B28" s="12"/>
      <c r="C28" s="15"/>
    </row>
    <row r="29" spans="2:3" s="21" customFormat="1" ht="21.95" customHeight="1" x14ac:dyDescent="0.25">
      <c r="B29" s="12"/>
      <c r="C29" s="15"/>
    </row>
  </sheetData>
  <autoFilter ref="B2:C22" xr:uid="{00000000-0009-0000-0000-000002000000}"/>
  <pageMargins left="0.3" right="0.3" top="0.3" bottom="0.3" header="0" footer="0"/>
  <pageSetup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C22"/>
  <sheetViews>
    <sheetView showGridLines="0" workbookViewId="0">
      <selection activeCell="B1" sqref="B1"/>
    </sheetView>
  </sheetViews>
  <sheetFormatPr defaultColWidth="8.875" defaultRowHeight="15.75" x14ac:dyDescent="0.25"/>
  <cols>
    <col min="1" max="1" width="3.375" customWidth="1"/>
    <col min="2" max="2" width="43.5" customWidth="1"/>
    <col min="3" max="3" width="32.625" customWidth="1"/>
    <col min="4" max="4" width="3.125" customWidth="1"/>
  </cols>
  <sheetData>
    <row r="1" spans="2:3" s="3" customFormat="1" ht="35.1" customHeight="1" x14ac:dyDescent="0.4">
      <c r="B1" s="26" t="s">
        <v>1</v>
      </c>
    </row>
    <row r="2" spans="2:3" ht="35.1" customHeight="1" x14ac:dyDescent="0.25">
      <c r="B2" s="87" t="s">
        <v>2</v>
      </c>
      <c r="C2" s="87"/>
    </row>
    <row r="3" spans="2:3" ht="21.95" customHeight="1" x14ac:dyDescent="0.25">
      <c r="B3" s="45" t="s">
        <v>3</v>
      </c>
      <c r="C3" s="45" t="s">
        <v>4</v>
      </c>
    </row>
    <row r="4" spans="2:3" ht="21.95" customHeight="1" x14ac:dyDescent="0.25">
      <c r="B4" s="46" t="s">
        <v>5</v>
      </c>
      <c r="C4" s="47">
        <v>1</v>
      </c>
    </row>
    <row r="5" spans="2:3" ht="21.95" customHeight="1" x14ac:dyDescent="0.25">
      <c r="B5" s="46" t="s">
        <v>6</v>
      </c>
      <c r="C5" s="47">
        <v>2</v>
      </c>
    </row>
    <row r="6" spans="2:3" ht="21.95" customHeight="1" x14ac:dyDescent="0.25">
      <c r="B6" s="46" t="s">
        <v>7</v>
      </c>
      <c r="C6" s="47">
        <v>3</v>
      </c>
    </row>
    <row r="7" spans="2:3" ht="21.95" customHeight="1" x14ac:dyDescent="0.25">
      <c r="B7" s="46" t="s">
        <v>8</v>
      </c>
      <c r="C7" s="47">
        <v>4</v>
      </c>
    </row>
    <row r="8" spans="2:3" ht="21.95" customHeight="1" x14ac:dyDescent="0.25">
      <c r="B8" s="46" t="s">
        <v>9</v>
      </c>
      <c r="C8" s="47">
        <v>0</v>
      </c>
    </row>
    <row r="9" spans="2:3" ht="21.95" customHeight="1" x14ac:dyDescent="0.25">
      <c r="B9" s="46" t="s">
        <v>9</v>
      </c>
      <c r="C9" s="47">
        <v>0</v>
      </c>
    </row>
    <row r="10" spans="2:3" ht="21.95" customHeight="1" x14ac:dyDescent="0.25">
      <c r="B10" s="46" t="s">
        <v>9</v>
      </c>
      <c r="C10" s="47">
        <v>0</v>
      </c>
    </row>
    <row r="11" spans="2:3" ht="21.95" customHeight="1" x14ac:dyDescent="0.25">
      <c r="B11" s="46" t="s">
        <v>9</v>
      </c>
      <c r="C11" s="47">
        <v>0</v>
      </c>
    </row>
    <row r="12" spans="2:3" ht="21.95" customHeight="1" x14ac:dyDescent="0.25"/>
    <row r="13" spans="2:3" ht="35.1" customHeight="1" x14ac:dyDescent="0.25">
      <c r="B13" s="87" t="s">
        <v>10</v>
      </c>
      <c r="C13" s="87"/>
    </row>
    <row r="14" spans="2:3" ht="21.95" customHeight="1" x14ac:dyDescent="0.25">
      <c r="B14" s="45" t="s">
        <v>11</v>
      </c>
      <c r="C14" s="45" t="s">
        <v>12</v>
      </c>
    </row>
    <row r="15" spans="2:3" ht="21.95" customHeight="1" x14ac:dyDescent="0.25">
      <c r="B15" s="47">
        <v>5</v>
      </c>
      <c r="C15" s="46" t="s">
        <v>13</v>
      </c>
    </row>
    <row r="16" spans="2:3" ht="21.95" customHeight="1" x14ac:dyDescent="0.25">
      <c r="B16" s="47">
        <v>10</v>
      </c>
      <c r="C16" s="46" t="s">
        <v>14</v>
      </c>
    </row>
    <row r="17" spans="2:3" ht="21.95" customHeight="1" x14ac:dyDescent="0.25">
      <c r="B17" s="47">
        <v>15</v>
      </c>
      <c r="C17" s="46" t="s">
        <v>15</v>
      </c>
    </row>
    <row r="18" spans="2:3" ht="21.95" customHeight="1" x14ac:dyDescent="0.25">
      <c r="B18" s="47">
        <v>20</v>
      </c>
      <c r="C18" s="46" t="s">
        <v>16</v>
      </c>
    </row>
    <row r="19" spans="2:3" ht="21.95" customHeight="1" x14ac:dyDescent="0.25">
      <c r="B19" s="47">
        <v>0</v>
      </c>
      <c r="C19" s="46" t="s">
        <v>9</v>
      </c>
    </row>
    <row r="20" spans="2:3" ht="21.95" customHeight="1" x14ac:dyDescent="0.25">
      <c r="B20" s="47">
        <v>0</v>
      </c>
      <c r="C20" s="46" t="s">
        <v>9</v>
      </c>
    </row>
    <row r="21" spans="2:3" ht="21.95" customHeight="1" x14ac:dyDescent="0.25">
      <c r="B21" s="47">
        <v>0</v>
      </c>
      <c r="C21" s="46" t="s">
        <v>9</v>
      </c>
    </row>
    <row r="22" spans="2:3" ht="21.95" customHeight="1" x14ac:dyDescent="0.25">
      <c r="B22" s="47">
        <v>0</v>
      </c>
      <c r="C22" s="46" t="s">
        <v>9</v>
      </c>
    </row>
  </sheetData>
  <mergeCells count="2">
    <mergeCell ref="B2:C2"/>
    <mergeCell ref="B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B1:B2"/>
  <sheetViews>
    <sheetView showGridLines="0" workbookViewId="0">
      <selection activeCell="B2" sqref="B2"/>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16.25" customHeight="1" x14ac:dyDescent="0.25">
      <c r="B2" s="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Seguimiento de la asistencia de</vt:lpstr>
      <vt:lpstr>Datos del turno</vt:lpstr>
      <vt:lpstr>ID de empleado con tarifa de pa</vt:lpstr>
      <vt:lpstr>Referencia del sistema de punto</vt:lpstr>
      <vt:lpstr>- Renuncia -</vt:lpstr>
      <vt:lpstr>'Datos del turno'!Print_Area</vt:lpstr>
      <vt:lpstr>'ID de empleado con tarifa de pa'!Print_Area</vt:lpstr>
      <vt:lpstr>'Seguimiento de la asistencia de'!Print_Area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2022-12-17T21:45:18Z</cp:lastPrinted>
  <dcterms:created xsi:type="dcterms:W3CDTF">2015-02-24T20:54:23Z</dcterms:created>
  <dcterms:modified xsi:type="dcterms:W3CDTF">2023-11-25T20:22:39Z</dcterms:modified>
</cp:coreProperties>
</file>