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39C6EF61-92E8-704E-9AB4-EFC15E2D0E48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ronograma de proyecto semanal" sheetId="1" r:id="rId1"/>
    <sheet name="EN BLANCO - Cronograma de proye" sheetId="6" r:id="rId2"/>
    <sheet name="- Descargo de responsabilidad -" sheetId="2" r:id="rId3"/>
  </sheets>
  <definedNames>
    <definedName name="_xlnm.Print_Area" localSheetId="0">'Cronograma de proyecto semanal'!$B$1:$U$23</definedName>
    <definedName name="_xlnm.Print_Area" localSheetId="1">'EN BLANCO - Cronograma de proye'!$B$1:$U$23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6" l="1"/>
  <c r="T3" i="6"/>
  <c r="R3" i="6"/>
  <c r="P3" i="6"/>
  <c r="N3" i="6"/>
  <c r="L3" i="6"/>
  <c r="J3" i="6"/>
  <c r="H3" i="6"/>
  <c r="T3" i="1"/>
  <c r="R3" i="1"/>
  <c r="P3" i="1"/>
  <c r="N3" i="1"/>
  <c r="L3" i="1"/>
  <c r="J3" i="1"/>
  <c r="H3" i="1"/>
  <c r="H2" i="1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S3" i="6"/>
  <c r="Q3" i="6"/>
  <c r="O3" i="6"/>
  <c r="M3" i="6"/>
  <c r="K3" i="6"/>
  <c r="I3" i="6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U3" i="1"/>
  <c r="S3" i="1"/>
  <c r="Q3" i="1"/>
  <c r="O3" i="1"/>
  <c r="M3" i="1"/>
  <c r="K3" i="1"/>
  <c r="I3" i="1"/>
</calcChain>
</file>

<file path=xl/sharedStrings.xml><?xml version="1.0" encoding="utf-8"?>
<sst xmlns="http://schemas.openxmlformats.org/spreadsheetml/2006/main" count="85" uniqueCount="24">
  <si>
    <t>John K.</t>
  </si>
  <si>
    <t>Kim S.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</si>
  <si>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</si>
  <si>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CRONOGRAMA DE PROYECTO SEMANAL</t>
  </si>
  <si>
    <t>INICIO DE LA SEMANA</t>
  </si>
  <si>
    <t xml:space="preserve">&lt;–– Ingrese la fecha de inicio de la semana; los días y las fechas del diagrama se completarán automáticamente, a la derecha. </t>
  </si>
  <si>
    <t>NOMBRE DE LA TAREA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</si>
  <si>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</si>
  <si>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</si>
  <si>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</si>
  <si>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</si>
  <si>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ESTADO</t>
  </si>
  <si>
    <t>a. m.</t>
  </si>
  <si>
    <t>p. m.</t>
  </si>
  <si>
    <t>Tarea 1 - Póngase en contacto con proveedores</t>
  </si>
  <si>
    <t>Completo</t>
  </si>
  <si>
    <t>No se ha iniciado</t>
  </si>
  <si>
    <t>Subtarea 1.1 - Actualización de base de datos de proveedores</t>
  </si>
  <si>
    <t>En curso</t>
  </si>
  <si>
    <t>Tarea 2 - Programar reunión de presupuesto</t>
  </si>
  <si>
    <t>Subtarea 2.1 - Preparar propuestas</t>
  </si>
  <si>
    <t>Bárbara B.</t>
  </si>
  <si>
    <t>En espera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</si>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</sst>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[$-F800]dddd\,\ mmmm\ dd\,\ yyyy"/>
    <numFmt numFmtId="167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0"/>
      <name val="Century Gothic Bold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6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0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167" fontId="4" fillId="9" borderId="8" xfId="0" applyNumberFormat="1" applyFont="1" applyFill="1" applyBorder="1" applyAlignment="1">
      <alignment horizontal="left" vertical="center" wrapText="1" indent="1"/>
    </xf>
    <xf numFmtId="0" fontId="15" fillId="0" borderId="0" xfId="0" applyFont="1"/>
    <xf numFmtId="0" fontId="16" fillId="8" borderId="0" xfId="6" applyFont="1" applyFill="1" applyAlignment="1">
      <alignment horizontal="center" vertical="center"/>
    </xf>
    <xf numFmtId="0" fontId="11" fillId="2" borderId="11" xfId="0" applyFont="1" applyFill="1" applyBorder="1" applyAlignment="1">
      <alignment horizontal="left" vertical="center" wrapText="1" indent="1"/>
    </xf>
    <xf numFmtId="0" fontId="11" fillId="2" borderId="12" xfId="0" applyFont="1" applyFill="1" applyBorder="1" applyAlignment="1">
      <alignment horizontal="left" vertical="center" wrapText="1" indent="1"/>
    </xf>
    <xf numFmtId="0" fontId="11" fillId="2" borderId="13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791&amp;utm_language=ES&amp;utm_source=template-excel&amp;utm_medium=content&amp;utm_campaign=ic-Weekly+Project+Timeline-excel-27791-es&amp;lpa=ic+Weekly+Project+Timeline+excel+27791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368300</xdr:colOff>
      <xdr:row>0</xdr:row>
      <xdr:rowOff>25400</xdr:rowOff>
    </xdr:from>
    <xdr:to>
      <xdr:col>23</xdr:col>
      <xdr:colOff>482600</xdr:colOff>
      <xdr:row>0</xdr:row>
      <xdr:rowOff>534518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2AF81B-35B9-2421-2F13-B4B4777D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84400" y="25400"/>
          <a:ext cx="3060700" cy="509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791&amp;utm_language=ES&amp;utm_source=template-excel&amp;utm_medium=content&amp;utm_campaign=ic-Weekly+Project+Timeline-excel-27791-es&amp;lpa=ic+Weekly+Project+Timeline+excel+27791+e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H106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40.83203125" style="7" customWidth="1"/>
    <col min="3" max="3" width="22.83203125" style="7" customWidth="1"/>
    <col min="4" max="4" width="12.1640625" style="7" customWidth="1"/>
    <col min="5" max="5" width="15.83203125" style="7" customWidth="1"/>
    <col min="6" max="6" width="13" style="7" customWidth="1"/>
    <col min="7" max="7" width="18.5" style="7" customWidth="1"/>
    <col min="8" max="21" width="5.83203125" style="7" customWidth="1"/>
    <col min="22" max="22" width="3.33203125" style="7" customWidth="1"/>
    <col min="23" max="23" width="17.83203125" style="7" customWidth="1"/>
    <col min="24" max="29" width="11" style="7"/>
    <col min="30" max="30" width="9" style="7" customWidth="1"/>
    <col min="31" max="16384" width="11" style="7"/>
  </cols>
  <sheetData>
    <row r="1" spans="1:270" s="43" customFormat="1" ht="45" customHeight="1">
      <c r="A1" s="40"/>
      <c r="B1" s="41" t="s">
        <v>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0"/>
      <c r="W1" s="42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</row>
    <row r="2" spans="1:270" s="9" customFormat="1" ht="22" customHeight="1">
      <c r="A2" s="8"/>
      <c r="B2" s="22" t="s">
        <v>4</v>
      </c>
      <c r="C2" s="10"/>
      <c r="D2" s="10"/>
      <c r="E2" s="10"/>
      <c r="F2" s="10"/>
      <c r="G2" s="10"/>
      <c r="H2" s="27" t="str">
        <f>TEXT(B3,"[$-0C0A]MMMM")</f>
        <v>enero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4">
        <v>46037</v>
      </c>
      <c r="C3" s="47" t="s">
        <v>5</v>
      </c>
      <c r="D3" s="48"/>
      <c r="E3" s="48"/>
      <c r="F3" s="48"/>
      <c r="G3" s="49"/>
      <c r="H3" s="26" t="str">
        <f>TEXT(B3,"[$-0C0A]DDD")</f>
        <v>ju.</v>
      </c>
      <c r="I3" s="25" t="str">
        <f>TEXT(B3,"dd")</f>
        <v>15</v>
      </c>
      <c r="J3" s="24" t="str">
        <f>TEXT(B3+1,"[$-0C0A]DDD")</f>
        <v>vi.</v>
      </c>
      <c r="K3" s="25" t="str">
        <f>TEXT(B3+1,"dd")</f>
        <v>16</v>
      </c>
      <c r="L3" s="24" t="str">
        <f>TEXT(B3+2,"[$-0C0A]DDD")</f>
        <v>sá.</v>
      </c>
      <c r="M3" s="25" t="str">
        <f>TEXT(B3+2,"dd")</f>
        <v>17</v>
      </c>
      <c r="N3" s="24" t="str">
        <f>TEXT(B3+3,"[$-0C0A]DDD")</f>
        <v>do.</v>
      </c>
      <c r="O3" s="25" t="str">
        <f>TEXT(B3+3,"dd")</f>
        <v>18</v>
      </c>
      <c r="P3" s="24" t="str">
        <f>TEXT(B3+4,"[$-0C0A]DDD")</f>
        <v>lu.</v>
      </c>
      <c r="Q3" s="25" t="str">
        <f>TEXT(B3+4,"dd")</f>
        <v>19</v>
      </c>
      <c r="R3" s="24" t="str">
        <f>TEXT(B3+5,"[$-0C0A]DDD")</f>
        <v>ma.</v>
      </c>
      <c r="S3" s="25" t="str">
        <f>TEXT(B3+5,"dd")</f>
        <v>20</v>
      </c>
      <c r="T3" s="24" t="str">
        <f>TEXT(B3+6,"[$-0C0A]DDD")</f>
        <v>mi.</v>
      </c>
      <c r="U3" s="25" t="str">
        <f>TEXT(B3+6,"dd")</f>
        <v>21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6</v>
      </c>
      <c r="C4" s="18" t="s">
        <v>7</v>
      </c>
      <c r="D4" s="15" t="s">
        <v>8</v>
      </c>
      <c r="E4" s="15" t="s">
        <v>9</v>
      </c>
      <c r="F4" s="14" t="s">
        <v>10</v>
      </c>
      <c r="G4" s="18" t="s">
        <v>11</v>
      </c>
      <c r="H4" s="28" t="s">
        <v>12</v>
      </c>
      <c r="I4" s="29" t="s">
        <v>13</v>
      </c>
      <c r="J4" s="28" t="s">
        <v>12</v>
      </c>
      <c r="K4" s="29" t="s">
        <v>13</v>
      </c>
      <c r="L4" s="28" t="s">
        <v>12</v>
      </c>
      <c r="M4" s="29" t="s">
        <v>13</v>
      </c>
      <c r="N4" s="28" t="s">
        <v>12</v>
      </c>
      <c r="O4" s="29" t="s">
        <v>13</v>
      </c>
      <c r="P4" s="28" t="s">
        <v>12</v>
      </c>
      <c r="Q4" s="29" t="s">
        <v>13</v>
      </c>
      <c r="R4" s="28" t="s">
        <v>12</v>
      </c>
      <c r="S4" s="29" t="s">
        <v>13</v>
      </c>
      <c r="T4" s="28" t="s">
        <v>12</v>
      </c>
      <c r="U4" s="29" t="s">
        <v>13</v>
      </c>
      <c r="V4" s="10"/>
      <c r="W4" s="18" t="s">
        <v>11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 t="s">
        <v>14</v>
      </c>
      <c r="C5" s="2" t="s">
        <v>0</v>
      </c>
      <c r="D5" s="16">
        <v>45306</v>
      </c>
      <c r="E5" s="16">
        <v>45307</v>
      </c>
      <c r="F5" s="37">
        <f t="shared" ref="F5:F23" si="0">IF(D5=0,"",E5-D5+1)</f>
        <v>2</v>
      </c>
      <c r="G5" s="2" t="s">
        <v>15</v>
      </c>
      <c r="H5" s="21"/>
      <c r="I5" s="30"/>
      <c r="J5" s="31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16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 t="s">
        <v>17</v>
      </c>
      <c r="C6" s="4" t="s">
        <v>0</v>
      </c>
      <c r="D6" s="17">
        <v>45307</v>
      </c>
      <c r="E6" s="17">
        <v>45307</v>
      </c>
      <c r="F6" s="37">
        <f t="shared" si="0"/>
        <v>1</v>
      </c>
      <c r="G6" s="3" t="s">
        <v>15</v>
      </c>
      <c r="H6" s="21"/>
      <c r="I6" s="20"/>
      <c r="J6" s="21"/>
      <c r="K6" s="32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18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 t="s">
        <v>19</v>
      </c>
      <c r="C7" s="4" t="s">
        <v>1</v>
      </c>
      <c r="D7" s="17">
        <v>45308</v>
      </c>
      <c r="E7" s="17">
        <v>45310</v>
      </c>
      <c r="F7" s="37">
        <f t="shared" si="0"/>
        <v>3</v>
      </c>
      <c r="G7" s="3" t="s">
        <v>18</v>
      </c>
      <c r="H7" s="21"/>
      <c r="I7" s="20"/>
      <c r="J7" s="21"/>
      <c r="K7" s="20"/>
      <c r="L7" s="33"/>
      <c r="M7" s="34"/>
      <c r="N7" s="33"/>
      <c r="O7" s="34"/>
      <c r="P7" s="33"/>
      <c r="Q7" s="20"/>
      <c r="R7" s="21"/>
      <c r="S7" s="20"/>
      <c r="T7" s="21"/>
      <c r="U7" s="20"/>
      <c r="V7" s="8"/>
      <c r="W7" s="3" t="s">
        <v>15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 t="s">
        <v>20</v>
      </c>
      <c r="C8" s="12" t="s">
        <v>21</v>
      </c>
      <c r="D8" s="17">
        <v>45309</v>
      </c>
      <c r="E8" s="17">
        <v>45310</v>
      </c>
      <c r="F8" s="37">
        <f t="shared" si="0"/>
        <v>2</v>
      </c>
      <c r="G8" s="12" t="s">
        <v>22</v>
      </c>
      <c r="H8" s="21"/>
      <c r="I8" s="20"/>
      <c r="J8" s="21"/>
      <c r="K8" s="20"/>
      <c r="L8" s="21"/>
      <c r="M8" s="20"/>
      <c r="N8" s="21"/>
      <c r="O8" s="35"/>
      <c r="P8" s="36"/>
      <c r="Q8" s="35"/>
      <c r="R8" s="21"/>
      <c r="S8" s="20"/>
      <c r="T8" s="21"/>
      <c r="U8" s="20"/>
      <c r="V8" s="8"/>
      <c r="W8" s="12" t="s">
        <v>22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7" t="str">
        <f t="shared" si="0"/>
        <v/>
      </c>
      <c r="G9" s="3" t="s">
        <v>16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7" t="str">
        <f t="shared" si="0"/>
        <v/>
      </c>
      <c r="G10" s="3" t="s">
        <v>16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7" t="str">
        <f t="shared" si="0"/>
        <v/>
      </c>
      <c r="G11" s="3" t="s">
        <v>16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7" t="str">
        <f t="shared" si="0"/>
        <v/>
      </c>
      <c r="G12" s="3" t="s">
        <v>16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7" t="str">
        <f t="shared" si="0"/>
        <v/>
      </c>
      <c r="G13" s="3" t="s">
        <v>16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7" t="str">
        <f t="shared" si="0"/>
        <v/>
      </c>
      <c r="G14" s="3" t="s">
        <v>16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7" t="str">
        <f t="shared" si="0"/>
        <v/>
      </c>
      <c r="G15" s="3" t="s">
        <v>16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7" t="str">
        <f t="shared" si="0"/>
        <v/>
      </c>
      <c r="G16" s="3" t="s">
        <v>16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7" t="str">
        <f t="shared" si="0"/>
        <v/>
      </c>
      <c r="G17" s="3" t="s">
        <v>16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7" t="str">
        <f t="shared" si="0"/>
        <v/>
      </c>
      <c r="G18" s="3" t="s">
        <v>16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7" t="str">
        <f t="shared" si="0"/>
        <v/>
      </c>
      <c r="G19" s="3" t="s">
        <v>16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7" t="str">
        <f t="shared" si="0"/>
        <v/>
      </c>
      <c r="G20" s="3" t="s">
        <v>16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7" t="str">
        <f t="shared" si="0"/>
        <v/>
      </c>
      <c r="G21" s="3" t="s">
        <v>16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7" t="str">
        <f t="shared" si="0"/>
        <v/>
      </c>
      <c r="G22" s="3" t="s">
        <v>16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7" t="str">
        <f t="shared" si="0"/>
        <v/>
      </c>
      <c r="G23" s="3" t="s">
        <v>16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 ht="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s="45" customFormat="1" ht="50" customHeight="1">
      <c r="B25" s="46" t="s">
        <v>23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2">
    <mergeCell ref="B25:U25"/>
    <mergeCell ref="C3:G3"/>
  </mergeCells>
  <phoneticPr fontId="3" type="noConversion"/>
  <conditionalFormatting sqref="W5:W8 G5:G23">
    <cfRule type="containsText" dxfId="7" priority="5" operator="containsText" text="En espera">
      <formula>NOT(ISERROR(SEARCH("En espera",G5)))</formula>
    </cfRule>
    <cfRule type="containsText" dxfId="6" priority="6" operator="containsText" text="Completo">
      <formula>NOT(ISERROR(SEARCH("Completo",G5)))</formula>
    </cfRule>
    <cfRule type="containsText" dxfId="5" priority="7" operator="containsText" text="En curso">
      <formula>NOT(ISERROR(SEARCH("En curso",G5)))</formula>
    </cfRule>
    <cfRule type="containsText" dxfId="4" priority="8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HAGA CLIC AQUÍ PARA CREAR EN SMARTSHEET" xr:uid="{F8840299-6EA2-4A3B-9FB4-3BF05C9638D9}"/>
  </hyperlinks>
  <pageMargins left="0.3" right="0.3" top="0.3" bottom="0.3" header="0" footer="0"/>
  <pageSetup scale="65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79998168889431442"/>
    <pageSetUpPr fitToPage="1"/>
  </sheetPr>
  <dimension ref="A1:KH1067"/>
  <sheetViews>
    <sheetView showGridLines="0" workbookViewId="0">
      <selection activeCell="K9" sqref="K9"/>
    </sheetView>
  </sheetViews>
  <sheetFormatPr baseColWidth="10" defaultColWidth="11" defaultRowHeight="13"/>
  <cols>
    <col min="1" max="1" width="3.1640625" style="7" customWidth="1"/>
    <col min="2" max="2" width="40.83203125" style="7" customWidth="1"/>
    <col min="3" max="3" width="22.83203125" style="7" customWidth="1"/>
    <col min="4" max="4" width="12.1640625" style="7" customWidth="1"/>
    <col min="5" max="5" width="15.83203125" style="7" customWidth="1"/>
    <col min="6" max="6" width="13" style="7" customWidth="1"/>
    <col min="7" max="7" width="12.83203125" style="7" customWidth="1"/>
    <col min="8" max="21" width="5.83203125" style="7" customWidth="1"/>
    <col min="22" max="22" width="3.1640625" style="7" customWidth="1"/>
    <col min="23" max="23" width="17.83203125" style="7" customWidth="1"/>
    <col min="24" max="24" width="3.1640625" style="7" customWidth="1"/>
    <col min="25" max="29" width="11" style="7"/>
    <col min="30" max="30" width="9" style="7" customWidth="1"/>
    <col min="31" max="16384" width="11" style="7"/>
  </cols>
  <sheetData>
    <row r="1" spans="1:270" s="43" customFormat="1" ht="45" customHeight="1">
      <c r="A1" s="40"/>
      <c r="B1" s="50" t="s">
        <v>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42"/>
      <c r="O1" s="42"/>
      <c r="P1" s="42"/>
      <c r="Q1" s="42"/>
      <c r="R1" s="42"/>
      <c r="S1" s="42"/>
      <c r="T1" s="42"/>
      <c r="U1" s="42"/>
      <c r="V1" s="40"/>
      <c r="W1" s="42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</row>
    <row r="2" spans="1:270" s="9" customFormat="1" ht="22" customHeight="1">
      <c r="A2" s="8"/>
      <c r="B2" s="22" t="s">
        <v>4</v>
      </c>
      <c r="C2" s="10"/>
      <c r="D2" s="10"/>
      <c r="E2" s="10"/>
      <c r="F2" s="10"/>
      <c r="G2" s="10"/>
      <c r="H2" s="27" t="str">
        <f>TEXT(B3,"[$-0C0A]MMMM")</f>
        <v>enero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4"/>
      <c r="C3" s="47" t="s">
        <v>5</v>
      </c>
      <c r="D3" s="48"/>
      <c r="E3" s="48"/>
      <c r="F3" s="48"/>
      <c r="G3" s="49"/>
      <c r="H3" s="26" t="str">
        <f>TEXT(B3,"[$-0C0A]DDD")</f>
        <v>sá.</v>
      </c>
      <c r="I3" s="25" t="str">
        <f>TEXT(B3,"dd")</f>
        <v>00</v>
      </c>
      <c r="J3" s="24" t="str">
        <f>TEXT(B3+1,"[$-0C0A]DDD")</f>
        <v>do.</v>
      </c>
      <c r="K3" s="25" t="str">
        <f>TEXT(B3+1,"dd")</f>
        <v>01</v>
      </c>
      <c r="L3" s="24" t="str">
        <f>TEXT(B3+2,"[$-0C0A]DDD")</f>
        <v>lu.</v>
      </c>
      <c r="M3" s="25" t="str">
        <f>TEXT(B3+2,"dd")</f>
        <v>02</v>
      </c>
      <c r="N3" s="24" t="str">
        <f>TEXT(B3+3,"[$-0C0A]DDD")</f>
        <v>ma.</v>
      </c>
      <c r="O3" s="25" t="str">
        <f>TEXT(B3+3,"dd")</f>
        <v>03</v>
      </c>
      <c r="P3" s="24" t="str">
        <f>TEXT(B3+4,"[$-0C0A]DDD")</f>
        <v>mi.</v>
      </c>
      <c r="Q3" s="25" t="str">
        <f>TEXT(B3+4,"dd")</f>
        <v>04</v>
      </c>
      <c r="R3" s="24" t="str">
        <f>TEXT(B3+5,"[$-0C0A]DDD")</f>
        <v>ju.</v>
      </c>
      <c r="S3" s="25" t="str">
        <f>TEXT(B3+5,"dd")</f>
        <v>05</v>
      </c>
      <c r="T3" s="24" t="str">
        <f>TEXT(B3+6,"[$-0C0A]DDD")</f>
        <v>vi.</v>
      </c>
      <c r="U3" s="25" t="str">
        <f>TEXT(B3+6,"dd")</f>
        <v>06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6</v>
      </c>
      <c r="C4" s="18" t="s">
        <v>7</v>
      </c>
      <c r="D4" s="15" t="s">
        <v>8</v>
      </c>
      <c r="E4" s="15" t="s">
        <v>9</v>
      </c>
      <c r="F4" s="14" t="s">
        <v>10</v>
      </c>
      <c r="G4" s="18" t="s">
        <v>11</v>
      </c>
      <c r="H4" s="28" t="s">
        <v>12</v>
      </c>
      <c r="I4" s="29" t="s">
        <v>13</v>
      </c>
      <c r="J4" s="28" t="s">
        <v>12</v>
      </c>
      <c r="K4" s="29" t="s">
        <v>13</v>
      </c>
      <c r="L4" s="28" t="s">
        <v>12</v>
      </c>
      <c r="M4" s="29" t="s">
        <v>13</v>
      </c>
      <c r="N4" s="28" t="s">
        <v>12</v>
      </c>
      <c r="O4" s="29" t="s">
        <v>13</v>
      </c>
      <c r="P4" s="28" t="s">
        <v>12</v>
      </c>
      <c r="Q4" s="29" t="s">
        <v>13</v>
      </c>
      <c r="R4" s="28" t="s">
        <v>12</v>
      </c>
      <c r="S4" s="29" t="s">
        <v>13</v>
      </c>
      <c r="T4" s="28" t="s">
        <v>12</v>
      </c>
      <c r="U4" s="29" t="s">
        <v>13</v>
      </c>
      <c r="V4" s="10"/>
      <c r="W4" s="18" t="s">
        <v>11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/>
      <c r="C5" s="2"/>
      <c r="D5" s="16"/>
      <c r="E5" s="16"/>
      <c r="F5" s="37" t="str">
        <f t="shared" ref="F5:F23" si="0">IF(D5=0,"",E5-D5+1)</f>
        <v/>
      </c>
      <c r="G5" s="2"/>
      <c r="H5" s="38"/>
      <c r="I5" s="39"/>
      <c r="J5" s="38"/>
      <c r="K5" s="39"/>
      <c r="L5" s="38"/>
      <c r="M5" s="39"/>
      <c r="N5" s="38"/>
      <c r="O5" s="39"/>
      <c r="P5" s="38"/>
      <c r="Q5" s="39"/>
      <c r="R5" s="38"/>
      <c r="S5" s="39"/>
      <c r="T5" s="38"/>
      <c r="U5" s="39"/>
      <c r="V5" s="8"/>
      <c r="W5" s="2" t="s">
        <v>16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/>
      <c r="C6" s="4"/>
      <c r="D6" s="17"/>
      <c r="E6" s="17"/>
      <c r="F6" s="37" t="str">
        <f t="shared" si="0"/>
        <v/>
      </c>
      <c r="G6" s="3"/>
      <c r="H6" s="38"/>
      <c r="I6" s="39"/>
      <c r="J6" s="38"/>
      <c r="K6" s="39"/>
      <c r="L6" s="38"/>
      <c r="M6" s="39"/>
      <c r="N6" s="38"/>
      <c r="O6" s="39"/>
      <c r="P6" s="38"/>
      <c r="Q6" s="39"/>
      <c r="R6" s="38"/>
      <c r="S6" s="39"/>
      <c r="T6" s="38"/>
      <c r="U6" s="39"/>
      <c r="V6" s="8"/>
      <c r="W6" s="3" t="s">
        <v>18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/>
      <c r="C7" s="4"/>
      <c r="D7" s="17"/>
      <c r="E7" s="17"/>
      <c r="F7" s="37" t="str">
        <f t="shared" si="0"/>
        <v/>
      </c>
      <c r="G7" s="3"/>
      <c r="H7" s="38"/>
      <c r="I7" s="39"/>
      <c r="J7" s="38"/>
      <c r="K7" s="39"/>
      <c r="L7" s="38"/>
      <c r="M7" s="39"/>
      <c r="N7" s="38"/>
      <c r="O7" s="39"/>
      <c r="P7" s="38"/>
      <c r="Q7" s="39"/>
      <c r="R7" s="38"/>
      <c r="S7" s="39"/>
      <c r="T7" s="38"/>
      <c r="U7" s="39"/>
      <c r="V7" s="8"/>
      <c r="W7" s="3" t="s">
        <v>15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/>
      <c r="C8" s="12"/>
      <c r="D8" s="17"/>
      <c r="E8" s="17"/>
      <c r="F8" s="37" t="str">
        <f t="shared" si="0"/>
        <v/>
      </c>
      <c r="G8" s="12"/>
      <c r="H8" s="38"/>
      <c r="I8" s="39"/>
      <c r="J8" s="38"/>
      <c r="K8" s="39"/>
      <c r="L8" s="38"/>
      <c r="M8" s="39"/>
      <c r="N8" s="38"/>
      <c r="O8" s="39"/>
      <c r="P8" s="38"/>
      <c r="Q8" s="39"/>
      <c r="R8" s="38"/>
      <c r="S8" s="39"/>
      <c r="T8" s="38"/>
      <c r="U8" s="39"/>
      <c r="V8" s="8"/>
      <c r="W8" s="12" t="s">
        <v>22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7" t="str">
        <f t="shared" si="0"/>
        <v/>
      </c>
      <c r="G9" s="3"/>
      <c r="H9" s="38"/>
      <c r="I9" s="39"/>
      <c r="J9" s="38"/>
      <c r="K9" s="39"/>
      <c r="L9" s="38"/>
      <c r="M9" s="39"/>
      <c r="N9" s="38"/>
      <c r="O9" s="39"/>
      <c r="P9" s="38"/>
      <c r="Q9" s="39"/>
      <c r="R9" s="38"/>
      <c r="S9" s="39"/>
      <c r="T9" s="38"/>
      <c r="U9" s="39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7" t="str">
        <f t="shared" si="0"/>
        <v/>
      </c>
      <c r="G10" s="3"/>
      <c r="H10" s="38"/>
      <c r="I10" s="39"/>
      <c r="J10" s="38"/>
      <c r="K10" s="39"/>
      <c r="L10" s="38"/>
      <c r="M10" s="39"/>
      <c r="N10" s="38"/>
      <c r="O10" s="39"/>
      <c r="P10" s="38"/>
      <c r="Q10" s="39"/>
      <c r="R10" s="38"/>
      <c r="S10" s="39"/>
      <c r="T10" s="38"/>
      <c r="U10" s="39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7" t="str">
        <f t="shared" si="0"/>
        <v/>
      </c>
      <c r="G11" s="3"/>
      <c r="H11" s="38"/>
      <c r="I11" s="39"/>
      <c r="J11" s="38"/>
      <c r="K11" s="39"/>
      <c r="L11" s="38"/>
      <c r="M11" s="39"/>
      <c r="N11" s="38"/>
      <c r="O11" s="39"/>
      <c r="P11" s="38"/>
      <c r="Q11" s="39"/>
      <c r="R11" s="38"/>
      <c r="S11" s="39"/>
      <c r="T11" s="38"/>
      <c r="U11" s="39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7" t="str">
        <f t="shared" si="0"/>
        <v/>
      </c>
      <c r="G12" s="3"/>
      <c r="H12" s="38"/>
      <c r="I12" s="39"/>
      <c r="J12" s="38"/>
      <c r="K12" s="39"/>
      <c r="L12" s="38"/>
      <c r="M12" s="39"/>
      <c r="N12" s="38"/>
      <c r="O12" s="39"/>
      <c r="P12" s="38"/>
      <c r="Q12" s="39"/>
      <c r="R12" s="38"/>
      <c r="S12" s="39"/>
      <c r="T12" s="38"/>
      <c r="U12" s="39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7" t="str">
        <f t="shared" si="0"/>
        <v/>
      </c>
      <c r="G13" s="3"/>
      <c r="H13" s="38"/>
      <c r="I13" s="39"/>
      <c r="J13" s="38"/>
      <c r="K13" s="39"/>
      <c r="L13" s="38"/>
      <c r="M13" s="39"/>
      <c r="N13" s="38"/>
      <c r="O13" s="39"/>
      <c r="P13" s="38"/>
      <c r="Q13" s="39"/>
      <c r="R13" s="38"/>
      <c r="S13" s="39"/>
      <c r="T13" s="38"/>
      <c r="U13" s="39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7" t="str">
        <f t="shared" si="0"/>
        <v/>
      </c>
      <c r="G14" s="3"/>
      <c r="H14" s="38"/>
      <c r="I14" s="39"/>
      <c r="J14" s="38"/>
      <c r="K14" s="39"/>
      <c r="L14" s="38"/>
      <c r="M14" s="39"/>
      <c r="N14" s="38"/>
      <c r="O14" s="39"/>
      <c r="P14" s="38"/>
      <c r="Q14" s="39"/>
      <c r="R14" s="38"/>
      <c r="S14" s="39"/>
      <c r="T14" s="38"/>
      <c r="U14" s="39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7" t="str">
        <f t="shared" si="0"/>
        <v/>
      </c>
      <c r="G15" s="3"/>
      <c r="H15" s="38"/>
      <c r="I15" s="39"/>
      <c r="J15" s="38"/>
      <c r="K15" s="39"/>
      <c r="L15" s="38"/>
      <c r="M15" s="39"/>
      <c r="N15" s="38"/>
      <c r="O15" s="39"/>
      <c r="P15" s="38"/>
      <c r="Q15" s="39"/>
      <c r="R15" s="38"/>
      <c r="S15" s="39"/>
      <c r="T15" s="38"/>
      <c r="U15" s="39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7" t="str">
        <f t="shared" si="0"/>
        <v/>
      </c>
      <c r="G16" s="3"/>
      <c r="H16" s="38"/>
      <c r="I16" s="39"/>
      <c r="J16" s="38"/>
      <c r="K16" s="39"/>
      <c r="L16" s="38"/>
      <c r="M16" s="39"/>
      <c r="N16" s="38"/>
      <c r="O16" s="39"/>
      <c r="P16" s="38"/>
      <c r="Q16" s="39"/>
      <c r="R16" s="38"/>
      <c r="S16" s="39"/>
      <c r="T16" s="38"/>
      <c r="U16" s="39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7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7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7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7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7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7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7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mergeCells count="2">
    <mergeCell ref="C3:G3"/>
    <mergeCell ref="B1:M1"/>
  </mergeCells>
  <conditionalFormatting sqref="W5:W8 G5:G23">
    <cfRule type="containsText" dxfId="3" priority="1" operator="containsText" text="En espera">
      <formula>NOT(ISERROR(SEARCH("En espera",G5)))</formula>
    </cfRule>
    <cfRule type="containsText" dxfId="2" priority="2" operator="containsText" text="Completo">
      <formula>NOT(ISERROR(SEARCH("Completo",G5)))</formula>
    </cfRule>
    <cfRule type="containsText" dxfId="1" priority="3" operator="containsText" text="En curso">
      <formula>NOT(ISERROR(SEARCH("En curso",G5)))</formula>
    </cfRule>
    <cfRule type="containsText" dxfId="0" priority="4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1640625" style="6" customWidth="1"/>
    <col min="2" max="2" width="91.5" style="6" customWidth="1"/>
    <col min="3" max="16384" width="10.83203125" style="6"/>
  </cols>
  <sheetData>
    <row r="2" spans="2:2" ht="119">
      <c r="B2" s="5" t="s">
        <v>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semanal</vt:lpstr>
      <vt:lpstr>EN BLANCO - Cronograma de proye</vt:lpstr>
      <vt:lpstr>- Descargo de responsabilidad -</vt:lpstr>
      <vt:lpstr>'Cronograma de proyecto semanal'!Print_Area</vt:lpstr>
      <vt:lpstr>'EN BLANCO - Cronograma de proye'!Print_Area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2022-04-28T21:06:12Z</cp:lastPrinted>
  <dcterms:created xsi:type="dcterms:W3CDTF">2015-02-24T20:54:23Z</dcterms:created>
  <dcterms:modified xsi:type="dcterms:W3CDTF">2023-11-20T14:42:53Z</dcterms:modified>
</cp:coreProperties>
</file>