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09"/>
  <workbookPr codeName="ThisWorkbook"/>
  <mc:AlternateContent xmlns:mc="http://schemas.openxmlformats.org/markup-compatibility/2006">
    <mc:Choice Requires="x15">
      <x15ac:absPath xmlns:x15ac="http://schemas.microsoft.com/office/spreadsheetml/2010/11/ac" url="/Users/brittanyjohnston/Desktop/Grant Tracking Templates/"/>
    </mc:Choice>
  </mc:AlternateContent>
  <xr:revisionPtr revIDLastSave="0" documentId="13_ncr:1_{E550874D-763B-4D4E-8EA5-816F086633DB}" xr6:coauthVersionLast="47" xr6:coauthVersionMax="47" xr10:uidLastSave="{00000000-0000-0000-0000-000000000000}"/>
  <bookViews>
    <workbookView xWindow="1140" yWindow="780" windowWidth="26020" windowHeight="17780" tabRatio="500" xr2:uid="{00000000-000D-0000-FFFF-FFFF00000000}"/>
  </bookViews>
  <sheets>
    <sheet name="BLANK Grant Tracking Calendar" sheetId="15" r:id="rId1"/>
    <sheet name="SAMPLE Grant Tracking Calendar" sheetId="14" r:id="rId2"/>
    <sheet name="Status Keys - Do Not Delete -" sheetId="13" r:id="rId3"/>
    <sheet name="- Disclaimer -" sheetId="8" r:id="rId4"/>
  </sheets>
  <externalReferences>
    <externalReference r:id="rId5"/>
  </externalReferences>
  <definedNames>
    <definedName name="_xlnm.Print_Area" localSheetId="0">'BLANK Grant Tracking Calendar'!$B$2:$AF$47</definedName>
    <definedName name="_xlnm.Print_Area" localSheetId="1">'SAMPLE Grant Tracking Calendar'!$B$1:$AF$46</definedName>
    <definedName name="Type">'[1]Maintenance Work Order'!#REF!</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H47" i="15" l="1"/>
  <c r="H46" i="15"/>
  <c r="H45" i="15"/>
  <c r="H44" i="15"/>
  <c r="H43" i="15"/>
  <c r="H42" i="15"/>
  <c r="H41" i="15"/>
  <c r="H40" i="15"/>
  <c r="G39" i="15"/>
  <c r="F39" i="15"/>
  <c r="H38" i="15"/>
  <c r="H37" i="15"/>
  <c r="H36" i="15"/>
  <c r="H35" i="15"/>
  <c r="H34" i="15"/>
  <c r="H33" i="15"/>
  <c r="H32" i="15"/>
  <c r="H31" i="15"/>
  <c r="G31" i="15"/>
  <c r="F31" i="15"/>
  <c r="H30" i="15"/>
  <c r="H29" i="15"/>
  <c r="H28" i="15"/>
  <c r="H27" i="15"/>
  <c r="H26" i="15"/>
  <c r="G25" i="15"/>
  <c r="F25" i="15" a="1"/>
  <c r="F25" i="15" s="1"/>
  <c r="H24" i="15"/>
  <c r="H23" i="15"/>
  <c r="H22" i="15"/>
  <c r="H21" i="15"/>
  <c r="H20" i="15"/>
  <c r="H19" i="15"/>
  <c r="H18" i="15"/>
  <c r="H17" i="15"/>
  <c r="G16" i="15"/>
  <c r="H16" i="15" s="1"/>
  <c r="F16" i="15"/>
  <c r="H15" i="15"/>
  <c r="H14" i="15"/>
  <c r="H13" i="15"/>
  <c r="H12" i="15"/>
  <c r="H11" i="15"/>
  <c r="H10" i="15"/>
  <c r="H9" i="15"/>
  <c r="G8" i="15"/>
  <c r="F8" i="15"/>
  <c r="I7" i="15"/>
  <c r="I19" i="15" s="1"/>
  <c r="H41" i="14"/>
  <c r="G7" i="14"/>
  <c r="F7" i="14"/>
  <c r="I6" i="14"/>
  <c r="I11" i="14" s="1"/>
  <c r="H8" i="14"/>
  <c r="H9" i="14"/>
  <c r="H10" i="14"/>
  <c r="H11" i="14"/>
  <c r="H12" i="14"/>
  <c r="H13" i="14"/>
  <c r="H14" i="14"/>
  <c r="H16" i="14"/>
  <c r="H17" i="14"/>
  <c r="H18" i="14"/>
  <c r="H19" i="14"/>
  <c r="H20" i="14"/>
  <c r="H21" i="14"/>
  <c r="H22" i="14"/>
  <c r="H23" i="14"/>
  <c r="H25" i="14"/>
  <c r="H26" i="14"/>
  <c r="H27" i="14"/>
  <c r="H28" i="14"/>
  <c r="H29" i="14"/>
  <c r="H31" i="14"/>
  <c r="H32" i="14"/>
  <c r="H33" i="14"/>
  <c r="H34" i="14"/>
  <c r="H35" i="14"/>
  <c r="H36" i="14"/>
  <c r="H37" i="14"/>
  <c r="H39" i="14"/>
  <c r="H40" i="14"/>
  <c r="H42" i="14"/>
  <c r="H43" i="14"/>
  <c r="H44" i="14"/>
  <c r="H45" i="14"/>
  <c r="H46" i="14"/>
  <c r="G38" i="14"/>
  <c r="F38" i="14"/>
  <c r="G30" i="14"/>
  <c r="F30" i="14"/>
  <c r="G24" i="14"/>
  <c r="F24" i="14" a="1"/>
  <c r="F24" i="14" s="1"/>
  <c r="G15" i="14"/>
  <c r="F15" i="14"/>
  <c r="I5" i="14" l="1"/>
  <c r="I6" i="15"/>
  <c r="I42" i="14"/>
  <c r="I17" i="14"/>
  <c r="I8" i="15"/>
  <c r="I12" i="15"/>
  <c r="I18" i="15"/>
  <c r="I13" i="15"/>
  <c r="I25" i="15"/>
  <c r="H25" i="15"/>
  <c r="I46" i="15"/>
  <c r="I42" i="15"/>
  <c r="I36" i="15"/>
  <c r="I45" i="15"/>
  <c r="I41" i="15"/>
  <c r="I35" i="15"/>
  <c r="I44" i="15"/>
  <c r="I40" i="15"/>
  <c r="I38" i="15"/>
  <c r="I47" i="15"/>
  <c r="I43" i="15"/>
  <c r="I37" i="15"/>
  <c r="I33" i="15"/>
  <c r="I27" i="15"/>
  <c r="I22" i="15"/>
  <c r="I32" i="15"/>
  <c r="I30" i="15"/>
  <c r="I26" i="15"/>
  <c r="I21" i="15"/>
  <c r="I31" i="15"/>
  <c r="I29" i="15"/>
  <c r="I24" i="15"/>
  <c r="I34" i="15"/>
  <c r="I28" i="15"/>
  <c r="I23" i="15"/>
  <c r="I9" i="15"/>
  <c r="J7" i="15"/>
  <c r="I10" i="15"/>
  <c r="I14" i="15"/>
  <c r="I16" i="15"/>
  <c r="I20" i="15"/>
  <c r="H8" i="15"/>
  <c r="I11" i="15"/>
  <c r="I15" i="15"/>
  <c r="I17" i="15"/>
  <c r="I39" i="15"/>
  <c r="H39" i="15"/>
  <c r="I35" i="14"/>
  <c r="I10" i="14"/>
  <c r="I29" i="14"/>
  <c r="I23" i="14"/>
  <c r="I46" i="14"/>
  <c r="I40" i="14"/>
  <c r="I34" i="14"/>
  <c r="I28" i="14"/>
  <c r="I21" i="14"/>
  <c r="I16" i="14"/>
  <c r="I8" i="14"/>
  <c r="I44" i="14"/>
  <c r="I39" i="14"/>
  <c r="I33" i="14"/>
  <c r="I26" i="14"/>
  <c r="I20" i="14"/>
  <c r="I14" i="14"/>
  <c r="J6" i="14"/>
  <c r="J46" i="14" s="1"/>
  <c r="I43" i="14"/>
  <c r="I37" i="14"/>
  <c r="I31" i="14"/>
  <c r="I25" i="14"/>
  <c r="I19" i="14"/>
  <c r="I12" i="14"/>
  <c r="I45" i="14"/>
  <c r="I41" i="14"/>
  <c r="I36" i="14"/>
  <c r="I32" i="14"/>
  <c r="I27" i="14"/>
  <c r="I22" i="14"/>
  <c r="I18" i="14"/>
  <c r="I13" i="14"/>
  <c r="I9" i="14"/>
  <c r="I38" i="14"/>
  <c r="J43" i="14"/>
  <c r="J42" i="14"/>
  <c r="J38" i="14"/>
  <c r="J37" i="14"/>
  <c r="J33" i="14"/>
  <c r="J31" i="14"/>
  <c r="J26" i="14"/>
  <c r="J25" i="14"/>
  <c r="J21" i="14"/>
  <c r="J20" i="14"/>
  <c r="J17" i="14"/>
  <c r="J16" i="14"/>
  <c r="J12" i="14"/>
  <c r="J11" i="14"/>
  <c r="H38" i="14"/>
  <c r="J30" i="14"/>
  <c r="I30" i="14"/>
  <c r="H30" i="14"/>
  <c r="H24" i="14"/>
  <c r="J24" i="14"/>
  <c r="I24" i="14"/>
  <c r="I15" i="14"/>
  <c r="I7" i="14"/>
  <c r="H15" i="14"/>
  <c r="H7" i="14"/>
  <c r="J15" i="14" l="1"/>
  <c r="J9" i="14"/>
  <c r="J13" i="14"/>
  <c r="J18" i="14"/>
  <c r="J22" i="14"/>
  <c r="J28" i="14"/>
  <c r="J34" i="14"/>
  <c r="J39" i="14"/>
  <c r="J45" i="14"/>
  <c r="J7" i="14"/>
  <c r="J10" i="14"/>
  <c r="J14" i="14"/>
  <c r="J19" i="14"/>
  <c r="J23" i="14"/>
  <c r="J29" i="14"/>
  <c r="J35" i="14"/>
  <c r="J41" i="14"/>
  <c r="J8" i="14"/>
  <c r="J5" i="14"/>
  <c r="J25" i="15"/>
  <c r="J6" i="15"/>
  <c r="J31" i="15"/>
  <c r="J39" i="15"/>
  <c r="J16" i="15"/>
  <c r="J8" i="15"/>
  <c r="J45" i="15"/>
  <c r="J41" i="15"/>
  <c r="J35" i="15"/>
  <c r="J44" i="15"/>
  <c r="J40" i="15"/>
  <c r="J38" i="15"/>
  <c r="J47" i="15"/>
  <c r="J43" i="15"/>
  <c r="J37" i="15"/>
  <c r="J46" i="15"/>
  <c r="J42" i="15"/>
  <c r="J36" i="15"/>
  <c r="J32" i="15"/>
  <c r="J30" i="15"/>
  <c r="J26" i="15"/>
  <c r="J21" i="15"/>
  <c r="J29" i="15"/>
  <c r="J24" i="15"/>
  <c r="J34" i="15"/>
  <c r="J28" i="15"/>
  <c r="J33" i="15"/>
  <c r="J27" i="15"/>
  <c r="J20" i="15"/>
  <c r="J14" i="15"/>
  <c r="J10" i="15"/>
  <c r="K7" i="15"/>
  <c r="K6" i="15" s="1"/>
  <c r="J23" i="15"/>
  <c r="J19" i="15"/>
  <c r="J13" i="15"/>
  <c r="J9" i="15"/>
  <c r="J22" i="15"/>
  <c r="J18" i="15"/>
  <c r="J12" i="15"/>
  <c r="J17" i="15"/>
  <c r="J15" i="15"/>
  <c r="J11" i="15"/>
  <c r="J27" i="14"/>
  <c r="J32" i="14"/>
  <c r="J36" i="14"/>
  <c r="J40" i="14"/>
  <c r="J44" i="14"/>
  <c r="K6" i="14"/>
  <c r="K5" i="14" s="1"/>
  <c r="K44" i="15" l="1"/>
  <c r="K40" i="15"/>
  <c r="K38" i="15"/>
  <c r="K34" i="15"/>
  <c r="K47" i="15"/>
  <c r="K43" i="15"/>
  <c r="K37" i="15"/>
  <c r="K46" i="15"/>
  <c r="K42" i="15"/>
  <c r="K36" i="15"/>
  <c r="K45" i="15"/>
  <c r="K41" i="15"/>
  <c r="K35" i="15"/>
  <c r="K29" i="15"/>
  <c r="K24" i="15"/>
  <c r="K28" i="15"/>
  <c r="K23" i="15"/>
  <c r="K33" i="15"/>
  <c r="K27" i="15"/>
  <c r="K32" i="15"/>
  <c r="K30" i="15"/>
  <c r="K26" i="15"/>
  <c r="K19" i="15"/>
  <c r="K13" i="15"/>
  <c r="K9" i="15"/>
  <c r="L7" i="15"/>
  <c r="L6" i="15" s="1"/>
  <c r="K22" i="15"/>
  <c r="K18" i="15"/>
  <c r="K12" i="15"/>
  <c r="K17" i="15"/>
  <c r="K15" i="15"/>
  <c r="K11" i="15"/>
  <c r="K21" i="15"/>
  <c r="K20" i="15"/>
  <c r="K16" i="15"/>
  <c r="K14" i="15"/>
  <c r="K10" i="15"/>
  <c r="K39" i="15"/>
  <c r="K25" i="15"/>
  <c r="K8" i="15"/>
  <c r="K31" i="15"/>
  <c r="K8" i="14"/>
  <c r="K9" i="14"/>
  <c r="K10" i="14"/>
  <c r="K11" i="14"/>
  <c r="K12" i="14"/>
  <c r="K13" i="14"/>
  <c r="K14" i="14"/>
  <c r="K16" i="14"/>
  <c r="K17" i="14"/>
  <c r="K18" i="14"/>
  <c r="K19" i="14"/>
  <c r="K20" i="14"/>
  <c r="K21" i="14"/>
  <c r="K22" i="14"/>
  <c r="K23" i="14"/>
  <c r="K25" i="14"/>
  <c r="K26" i="14"/>
  <c r="K27" i="14"/>
  <c r="K28" i="14"/>
  <c r="K29" i="14"/>
  <c r="K31" i="14"/>
  <c r="K32" i="14"/>
  <c r="K33" i="14"/>
  <c r="K34" i="14"/>
  <c r="K35" i="14"/>
  <c r="K36" i="14"/>
  <c r="K37" i="14"/>
  <c r="K39" i="14"/>
  <c r="K40" i="14"/>
  <c r="K41" i="14"/>
  <c r="K42" i="14"/>
  <c r="K43" i="14"/>
  <c r="K44" i="14"/>
  <c r="K45" i="14"/>
  <c r="K46" i="14"/>
  <c r="K15" i="14"/>
  <c r="K24" i="14"/>
  <c r="K38" i="14"/>
  <c r="K30" i="14"/>
  <c r="K7" i="14"/>
  <c r="L6" i="14"/>
  <c r="L5" i="14" s="1"/>
  <c r="L47" i="15" l="1"/>
  <c r="L43" i="15"/>
  <c r="L37" i="15"/>
  <c r="L46" i="15"/>
  <c r="L42" i="15"/>
  <c r="L36" i="15"/>
  <c r="L45" i="15"/>
  <c r="L41" i="15"/>
  <c r="L44" i="15"/>
  <c r="L40" i="15"/>
  <c r="L38" i="15"/>
  <c r="L28" i="15"/>
  <c r="L23" i="15"/>
  <c r="L35" i="15"/>
  <c r="L34" i="15"/>
  <c r="L33" i="15"/>
  <c r="L27" i="15"/>
  <c r="L22" i="15"/>
  <c r="L32" i="15"/>
  <c r="L30" i="15"/>
  <c r="L26" i="15"/>
  <c r="L31" i="15"/>
  <c r="L29" i="15"/>
  <c r="L24" i="15"/>
  <c r="L18" i="15"/>
  <c r="L12" i="15"/>
  <c r="M7" i="15"/>
  <c r="M6" i="15" s="1"/>
  <c r="L17" i="15"/>
  <c r="L15" i="15"/>
  <c r="L11" i="15"/>
  <c r="L10" i="15"/>
  <c r="L21" i="15"/>
  <c r="L20" i="15"/>
  <c r="L16" i="15"/>
  <c r="L14" i="15"/>
  <c r="L19" i="15"/>
  <c r="L13" i="15"/>
  <c r="L9" i="15"/>
  <c r="L25" i="15"/>
  <c r="L8" i="15"/>
  <c r="L39" i="15"/>
  <c r="L8" i="14"/>
  <c r="L9" i="14"/>
  <c r="L10" i="14"/>
  <c r="L11" i="14"/>
  <c r="L12" i="14"/>
  <c r="L13" i="14"/>
  <c r="L14" i="14"/>
  <c r="L16" i="14"/>
  <c r="L17" i="14"/>
  <c r="L18" i="14"/>
  <c r="L19" i="14"/>
  <c r="L20" i="14"/>
  <c r="L21" i="14"/>
  <c r="L22" i="14"/>
  <c r="L23" i="14"/>
  <c r="L25" i="14"/>
  <c r="L26" i="14"/>
  <c r="L27" i="14"/>
  <c r="L28" i="14"/>
  <c r="L29" i="14"/>
  <c r="L31" i="14"/>
  <c r="L32" i="14"/>
  <c r="L33" i="14"/>
  <c r="L34" i="14"/>
  <c r="L35" i="14"/>
  <c r="L36" i="14"/>
  <c r="L37" i="14"/>
  <c r="L39" i="14"/>
  <c r="L40" i="14"/>
  <c r="L41" i="14"/>
  <c r="L42" i="14"/>
  <c r="L43" i="14"/>
  <c r="L44" i="14"/>
  <c r="L45" i="14"/>
  <c r="L46" i="14"/>
  <c r="L38" i="14"/>
  <c r="L30" i="14"/>
  <c r="L24" i="14"/>
  <c r="L7" i="14"/>
  <c r="L15" i="14"/>
  <c r="M6" i="14"/>
  <c r="M5" i="14" s="1"/>
  <c r="M46" i="15" l="1"/>
  <c r="M42" i="15"/>
  <c r="M36" i="15"/>
  <c r="M45" i="15"/>
  <c r="M41" i="15"/>
  <c r="M35" i="15"/>
  <c r="M44" i="15"/>
  <c r="M40" i="15"/>
  <c r="M38" i="15"/>
  <c r="M47" i="15"/>
  <c r="M43" i="15"/>
  <c r="M37" i="15"/>
  <c r="M34" i="15"/>
  <c r="M33" i="15"/>
  <c r="M27" i="15"/>
  <c r="M22" i="15"/>
  <c r="M32" i="15"/>
  <c r="M30" i="15"/>
  <c r="M26" i="15"/>
  <c r="M21" i="15"/>
  <c r="M31" i="15"/>
  <c r="M29" i="15"/>
  <c r="M24" i="15"/>
  <c r="M28" i="15"/>
  <c r="M23" i="15"/>
  <c r="M17" i="15"/>
  <c r="M15" i="15"/>
  <c r="M11" i="15"/>
  <c r="M9" i="15"/>
  <c r="M20" i="15"/>
  <c r="M16" i="15"/>
  <c r="M14" i="15"/>
  <c r="M10" i="15"/>
  <c r="N7" i="15"/>
  <c r="N6" i="15" s="1"/>
  <c r="M19" i="15"/>
  <c r="M13" i="15"/>
  <c r="M8" i="15"/>
  <c r="M18" i="15"/>
  <c r="M12" i="15"/>
  <c r="M25" i="15"/>
  <c r="M39" i="15"/>
  <c r="M8" i="14"/>
  <c r="M9" i="14"/>
  <c r="M10" i="14"/>
  <c r="M14" i="14"/>
  <c r="M19" i="14"/>
  <c r="M23" i="14"/>
  <c r="M28" i="14"/>
  <c r="M33" i="14"/>
  <c r="M37" i="14"/>
  <c r="M41" i="14"/>
  <c r="M45" i="14"/>
  <c r="M13" i="14"/>
  <c r="M18" i="14"/>
  <c r="M22" i="14"/>
  <c r="M27" i="14"/>
  <c r="M32" i="14"/>
  <c r="M36" i="14"/>
  <c r="M40" i="14"/>
  <c r="M44" i="14"/>
  <c r="M12" i="14"/>
  <c r="M17" i="14"/>
  <c r="M21" i="14"/>
  <c r="M26" i="14"/>
  <c r="M31" i="14"/>
  <c r="M35" i="14"/>
  <c r="M39" i="14"/>
  <c r="M43" i="14"/>
  <c r="M11" i="14"/>
  <c r="M16" i="14"/>
  <c r="M20" i="14"/>
  <c r="M25" i="14"/>
  <c r="M29" i="14"/>
  <c r="M34" i="14"/>
  <c r="M38" i="14"/>
  <c r="M42" i="14"/>
  <c r="M46" i="14"/>
  <c r="M30" i="14"/>
  <c r="M15" i="14"/>
  <c r="M24" i="14"/>
  <c r="M7" i="14"/>
  <c r="N6" i="14"/>
  <c r="N5" i="14" s="1"/>
  <c r="N45" i="15" l="1"/>
  <c r="N41" i="15"/>
  <c r="N35" i="15"/>
  <c r="N44" i="15"/>
  <c r="N40" i="15"/>
  <c r="N38" i="15"/>
  <c r="N34" i="15"/>
  <c r="N47" i="15"/>
  <c r="N43" i="15"/>
  <c r="N37" i="15"/>
  <c r="N46" i="15"/>
  <c r="N42" i="15"/>
  <c r="N36" i="15"/>
  <c r="N32" i="15"/>
  <c r="N30" i="15"/>
  <c r="N26" i="15"/>
  <c r="N21" i="15"/>
  <c r="N29" i="15"/>
  <c r="N24" i="15"/>
  <c r="N28" i="15"/>
  <c r="N33" i="15"/>
  <c r="N27" i="15"/>
  <c r="N23" i="15"/>
  <c r="N22" i="15"/>
  <c r="N20" i="15"/>
  <c r="N14" i="15"/>
  <c r="N10" i="15"/>
  <c r="O7" i="15"/>
  <c r="O6" i="15" s="1"/>
  <c r="N19" i="15"/>
  <c r="N13" i="15"/>
  <c r="N9" i="15"/>
  <c r="N18" i="15"/>
  <c r="N12" i="15"/>
  <c r="N17" i="15"/>
  <c r="N15" i="15"/>
  <c r="N11" i="15"/>
  <c r="N31" i="15"/>
  <c r="N25" i="15"/>
  <c r="N8" i="15"/>
  <c r="N16" i="15"/>
  <c r="N39" i="15"/>
  <c r="N8" i="14"/>
  <c r="N9" i="14"/>
  <c r="N10" i="14"/>
  <c r="N11" i="14"/>
  <c r="N12" i="14"/>
  <c r="N13" i="14"/>
  <c r="N14" i="14"/>
  <c r="N16" i="14"/>
  <c r="N17" i="14"/>
  <c r="N18" i="14"/>
  <c r="N19" i="14"/>
  <c r="N20" i="14"/>
  <c r="N21" i="14"/>
  <c r="N22" i="14"/>
  <c r="N23" i="14"/>
  <c r="N25" i="14"/>
  <c r="N26" i="14"/>
  <c r="N27" i="14"/>
  <c r="N28" i="14"/>
  <c r="N29" i="14"/>
  <c r="N31" i="14"/>
  <c r="N32" i="14"/>
  <c r="N33" i="14"/>
  <c r="N34" i="14"/>
  <c r="N35" i="14"/>
  <c r="N36" i="14"/>
  <c r="N37" i="14"/>
  <c r="N39" i="14"/>
  <c r="N40" i="14"/>
  <c r="N41" i="14"/>
  <c r="N42" i="14"/>
  <c r="N43" i="14"/>
  <c r="N44" i="14"/>
  <c r="N45" i="14"/>
  <c r="N46" i="14"/>
  <c r="N30" i="14"/>
  <c r="N7" i="14"/>
  <c r="N15" i="14"/>
  <c r="N38" i="14"/>
  <c r="N24" i="14"/>
  <c r="O6" i="14"/>
  <c r="O5" i="14" s="1"/>
  <c r="O44" i="15" l="1"/>
  <c r="O40" i="15"/>
  <c r="O38" i="15"/>
  <c r="O34" i="15"/>
  <c r="O47" i="15"/>
  <c r="O43" i="15"/>
  <c r="O37" i="15"/>
  <c r="O46" i="15"/>
  <c r="O42" i="15"/>
  <c r="O36" i="15"/>
  <c r="O45" i="15"/>
  <c r="O41" i="15"/>
  <c r="O35" i="15"/>
  <c r="O29" i="15"/>
  <c r="O24" i="15"/>
  <c r="O28" i="15"/>
  <c r="O23" i="15"/>
  <c r="O33" i="15"/>
  <c r="O27" i="15"/>
  <c r="O32" i="15"/>
  <c r="O30" i="15"/>
  <c r="O26" i="15"/>
  <c r="O19" i="15"/>
  <c r="O13" i="15"/>
  <c r="O9" i="15"/>
  <c r="O21" i="15"/>
  <c r="O18" i="15"/>
  <c r="O12" i="15"/>
  <c r="O17" i="15"/>
  <c r="O15" i="15"/>
  <c r="O11" i="15"/>
  <c r="P7" i="15"/>
  <c r="P6" i="15" s="1"/>
  <c r="O22" i="15"/>
  <c r="O20" i="15"/>
  <c r="O16" i="15"/>
  <c r="O14" i="15"/>
  <c r="O10" i="15"/>
  <c r="O25" i="15"/>
  <c r="O31" i="15"/>
  <c r="O39" i="15"/>
  <c r="O8" i="15"/>
  <c r="O8" i="14"/>
  <c r="O9" i="14"/>
  <c r="O10" i="14"/>
  <c r="O11" i="14"/>
  <c r="O12" i="14"/>
  <c r="O13" i="14"/>
  <c r="O14" i="14"/>
  <c r="O16" i="14"/>
  <c r="O17" i="14"/>
  <c r="O18" i="14"/>
  <c r="O19" i="14"/>
  <c r="O20" i="14"/>
  <c r="O21" i="14"/>
  <c r="O22" i="14"/>
  <c r="O23" i="14"/>
  <c r="O25" i="14"/>
  <c r="O26" i="14"/>
  <c r="O27" i="14"/>
  <c r="O28" i="14"/>
  <c r="O29" i="14"/>
  <c r="O31" i="14"/>
  <c r="O32" i="14"/>
  <c r="O33" i="14"/>
  <c r="O34" i="14"/>
  <c r="O35" i="14"/>
  <c r="O36" i="14"/>
  <c r="O37" i="14"/>
  <c r="O39" i="14"/>
  <c r="O40" i="14"/>
  <c r="O41" i="14"/>
  <c r="O42" i="14"/>
  <c r="O43" i="14"/>
  <c r="O44" i="14"/>
  <c r="O45" i="14"/>
  <c r="O46" i="14"/>
  <c r="O24" i="14"/>
  <c r="O30" i="14"/>
  <c r="O15" i="14"/>
  <c r="O7" i="14"/>
  <c r="O38" i="14"/>
  <c r="P6" i="14"/>
  <c r="P5" i="14" s="1"/>
  <c r="P47" i="15" l="1"/>
  <c r="P43" i="15"/>
  <c r="P37" i="15"/>
  <c r="P46" i="15"/>
  <c r="P42" i="15"/>
  <c r="P36" i="15"/>
  <c r="P45" i="15"/>
  <c r="P41" i="15"/>
  <c r="P35" i="15"/>
  <c r="P44" i="15"/>
  <c r="P40" i="15"/>
  <c r="P38" i="15"/>
  <c r="P28" i="15"/>
  <c r="P23" i="15"/>
  <c r="P33" i="15"/>
  <c r="P27" i="15"/>
  <c r="P22" i="15"/>
  <c r="P32" i="15"/>
  <c r="P30" i="15"/>
  <c r="P26" i="15"/>
  <c r="P34" i="15"/>
  <c r="P31" i="15"/>
  <c r="P29" i="15"/>
  <c r="P24" i="15"/>
  <c r="P21" i="15"/>
  <c r="P18" i="15"/>
  <c r="P12" i="15"/>
  <c r="P9" i="15"/>
  <c r="P17" i="15"/>
  <c r="P15" i="15"/>
  <c r="P11" i="15"/>
  <c r="P20" i="15"/>
  <c r="P16" i="15"/>
  <c r="P14" i="15"/>
  <c r="P10" i="15"/>
  <c r="Q7" i="15"/>
  <c r="Q6" i="15" s="1"/>
  <c r="P19" i="15"/>
  <c r="P13" i="15"/>
  <c r="P8" i="15"/>
  <c r="P39" i="15"/>
  <c r="P25" i="15"/>
  <c r="P8" i="14"/>
  <c r="P9" i="14"/>
  <c r="P10" i="14"/>
  <c r="P11" i="14"/>
  <c r="P12" i="14"/>
  <c r="P13" i="14"/>
  <c r="P14" i="14"/>
  <c r="P16" i="14"/>
  <c r="P17" i="14"/>
  <c r="P18" i="14"/>
  <c r="P19" i="14"/>
  <c r="P20" i="14"/>
  <c r="P21" i="14"/>
  <c r="P22" i="14"/>
  <c r="P23" i="14"/>
  <c r="P25" i="14"/>
  <c r="P26" i="14"/>
  <c r="P27" i="14"/>
  <c r="P28" i="14"/>
  <c r="P29" i="14"/>
  <c r="P31" i="14"/>
  <c r="P32" i="14"/>
  <c r="P33" i="14"/>
  <c r="P34" i="14"/>
  <c r="P35" i="14"/>
  <c r="P36" i="14"/>
  <c r="P37" i="14"/>
  <c r="P39" i="14"/>
  <c r="P40" i="14"/>
  <c r="P41" i="14"/>
  <c r="P42" i="14"/>
  <c r="P43" i="14"/>
  <c r="P44" i="14"/>
  <c r="P45" i="14"/>
  <c r="P46" i="14"/>
  <c r="P30" i="14"/>
  <c r="P15" i="14"/>
  <c r="P7" i="14"/>
  <c r="P24" i="14"/>
  <c r="P38" i="14"/>
  <c r="Q6" i="14"/>
  <c r="Q5" i="14" s="1"/>
  <c r="Q46" i="15" l="1"/>
  <c r="Q42" i="15"/>
  <c r="Q36" i="15"/>
  <c r="Q45" i="15"/>
  <c r="Q41" i="15"/>
  <c r="Q35" i="15"/>
  <c r="Q44" i="15"/>
  <c r="Q40" i="15"/>
  <c r="Q38" i="15"/>
  <c r="Q47" i="15"/>
  <c r="Q43" i="15"/>
  <c r="Q37" i="15"/>
  <c r="Q33" i="15"/>
  <c r="Q27" i="15"/>
  <c r="Q22" i="15"/>
  <c r="Q32" i="15"/>
  <c r="Q30" i="15"/>
  <c r="Q26" i="15"/>
  <c r="Q21" i="15"/>
  <c r="Q34" i="15"/>
  <c r="Q31" i="15"/>
  <c r="Q29" i="15"/>
  <c r="Q24" i="15"/>
  <c r="Q28" i="15"/>
  <c r="Q23" i="15"/>
  <c r="Q17" i="15"/>
  <c r="Q15" i="15"/>
  <c r="Q11" i="15"/>
  <c r="Q8" i="15"/>
  <c r="Q20" i="15"/>
  <c r="Q16" i="15"/>
  <c r="Q14" i="15"/>
  <c r="Q10" i="15"/>
  <c r="R7" i="15"/>
  <c r="R6" i="15" s="1"/>
  <c r="Q19" i="15"/>
  <c r="Q13" i="15"/>
  <c r="Q9" i="15"/>
  <c r="Q18" i="15"/>
  <c r="Q12" i="15"/>
  <c r="Q39" i="15"/>
  <c r="Q25" i="15"/>
  <c r="Q8" i="14"/>
  <c r="Q9" i="14"/>
  <c r="Q10" i="14"/>
  <c r="Q11" i="14"/>
  <c r="Q16" i="14"/>
  <c r="Q20" i="14"/>
  <c r="Q25" i="14"/>
  <c r="Q29" i="14"/>
  <c r="Q34" i="14"/>
  <c r="Q38" i="14"/>
  <c r="Q42" i="14"/>
  <c r="Q46" i="14"/>
  <c r="Q14" i="14"/>
  <c r="Q19" i="14"/>
  <c r="Q23" i="14"/>
  <c r="Q28" i="14"/>
  <c r="Q33" i="14"/>
  <c r="Q37" i="14"/>
  <c r="Q41" i="14"/>
  <c r="Q45" i="14"/>
  <c r="Q13" i="14"/>
  <c r="Q18" i="14"/>
  <c r="Q22" i="14"/>
  <c r="Q27" i="14"/>
  <c r="Q32" i="14"/>
  <c r="Q36" i="14"/>
  <c r="Q40" i="14"/>
  <c r="Q44" i="14"/>
  <c r="Q12" i="14"/>
  <c r="Q17" i="14"/>
  <c r="Q21" i="14"/>
  <c r="Q26" i="14"/>
  <c r="Q31" i="14"/>
  <c r="Q35" i="14"/>
  <c r="Q39" i="14"/>
  <c r="Q43" i="14"/>
  <c r="Q15" i="14"/>
  <c r="Q7" i="14"/>
  <c r="Q30" i="14"/>
  <c r="Q24" i="14"/>
  <c r="R6" i="14"/>
  <c r="R5" i="14" s="1"/>
  <c r="R45" i="15" l="1"/>
  <c r="R41" i="15"/>
  <c r="R35" i="15"/>
  <c r="R44" i="15"/>
  <c r="R40" i="15"/>
  <c r="R38" i="15"/>
  <c r="R34" i="15"/>
  <c r="R47" i="15"/>
  <c r="R43" i="15"/>
  <c r="R37" i="15"/>
  <c r="R46" i="15"/>
  <c r="R42" i="15"/>
  <c r="R36" i="15"/>
  <c r="R32" i="15"/>
  <c r="R30" i="15"/>
  <c r="R26" i="15"/>
  <c r="R21" i="15"/>
  <c r="R29" i="15"/>
  <c r="R24" i="15"/>
  <c r="R28" i="15"/>
  <c r="R33" i="15"/>
  <c r="R27" i="15"/>
  <c r="R22" i="15"/>
  <c r="R20" i="15"/>
  <c r="R14" i="15"/>
  <c r="R10" i="15"/>
  <c r="S7" i="15"/>
  <c r="S6" i="15" s="1"/>
  <c r="R19" i="15"/>
  <c r="R13" i="15"/>
  <c r="R9" i="15"/>
  <c r="R18" i="15"/>
  <c r="R12" i="15"/>
  <c r="R23" i="15"/>
  <c r="R17" i="15"/>
  <c r="R15" i="15"/>
  <c r="R11" i="15"/>
  <c r="R16" i="15"/>
  <c r="R39" i="15"/>
  <c r="R8" i="15"/>
  <c r="R25" i="15"/>
  <c r="R31" i="15"/>
  <c r="R8" i="14"/>
  <c r="R9" i="14"/>
  <c r="R10" i="14"/>
  <c r="R11" i="14"/>
  <c r="R12" i="14"/>
  <c r="R13" i="14"/>
  <c r="R14" i="14"/>
  <c r="R16" i="14"/>
  <c r="R17" i="14"/>
  <c r="R18" i="14"/>
  <c r="R19" i="14"/>
  <c r="R20" i="14"/>
  <c r="R21" i="14"/>
  <c r="R22" i="14"/>
  <c r="R23" i="14"/>
  <c r="R25" i="14"/>
  <c r="R26" i="14"/>
  <c r="R27" i="14"/>
  <c r="R28" i="14"/>
  <c r="R29" i="14"/>
  <c r="R31" i="14"/>
  <c r="R32" i="14"/>
  <c r="R33" i="14"/>
  <c r="R34" i="14"/>
  <c r="R35" i="14"/>
  <c r="R36" i="14"/>
  <c r="R37" i="14"/>
  <c r="R39" i="14"/>
  <c r="R40" i="14"/>
  <c r="R41" i="14"/>
  <c r="R42" i="14"/>
  <c r="R43" i="14"/>
  <c r="R44" i="14"/>
  <c r="R45" i="14"/>
  <c r="R46" i="14"/>
  <c r="R30" i="14"/>
  <c r="R38" i="14"/>
  <c r="R7" i="14"/>
  <c r="R15" i="14"/>
  <c r="R24" i="14"/>
  <c r="S6" i="14"/>
  <c r="S5" i="14" s="1"/>
  <c r="S44" i="15" l="1"/>
  <c r="S40" i="15"/>
  <c r="S38" i="15"/>
  <c r="S34" i="15"/>
  <c r="S47" i="15"/>
  <c r="S43" i="15"/>
  <c r="S37" i="15"/>
  <c r="S46" i="15"/>
  <c r="S42" i="15"/>
  <c r="S36" i="15"/>
  <c r="S45" i="15"/>
  <c r="S41" i="15"/>
  <c r="S35" i="15"/>
  <c r="S29" i="15"/>
  <c r="S24" i="15"/>
  <c r="S28" i="15"/>
  <c r="S23" i="15"/>
  <c r="S33" i="15"/>
  <c r="S27" i="15"/>
  <c r="S32" i="15"/>
  <c r="S30" i="15"/>
  <c r="S26" i="15"/>
  <c r="S19" i="15"/>
  <c r="S13" i="15"/>
  <c r="S9" i="15"/>
  <c r="S18" i="15"/>
  <c r="S12" i="15"/>
  <c r="S22" i="15"/>
  <c r="S17" i="15"/>
  <c r="S15" i="15"/>
  <c r="S11" i="15"/>
  <c r="S21" i="15"/>
  <c r="S20" i="15"/>
  <c r="S16" i="15"/>
  <c r="S14" i="15"/>
  <c r="S10" i="15"/>
  <c r="T7" i="15"/>
  <c r="T6" i="15" s="1"/>
  <c r="S31" i="15"/>
  <c r="S39" i="15"/>
  <c r="S25" i="15"/>
  <c r="S8" i="15"/>
  <c r="S8" i="14"/>
  <c r="S9" i="14"/>
  <c r="S10" i="14"/>
  <c r="S11" i="14"/>
  <c r="S12" i="14"/>
  <c r="S13" i="14"/>
  <c r="S14" i="14"/>
  <c r="S16" i="14"/>
  <c r="S17" i="14"/>
  <c r="S18" i="14"/>
  <c r="S19" i="14"/>
  <c r="S20" i="14"/>
  <c r="S21" i="14"/>
  <c r="S22" i="14"/>
  <c r="S23" i="14"/>
  <c r="S25" i="14"/>
  <c r="S26" i="14"/>
  <c r="S27" i="14"/>
  <c r="S28" i="14"/>
  <c r="S29" i="14"/>
  <c r="S31" i="14"/>
  <c r="S32" i="14"/>
  <c r="S33" i="14"/>
  <c r="S34" i="14"/>
  <c r="S35" i="14"/>
  <c r="S36" i="14"/>
  <c r="S37" i="14"/>
  <c r="S39" i="14"/>
  <c r="S40" i="14"/>
  <c r="S41" i="14"/>
  <c r="S42" i="14"/>
  <c r="S43" i="14"/>
  <c r="S44" i="14"/>
  <c r="S45" i="14"/>
  <c r="S46" i="14"/>
  <c r="S38" i="14"/>
  <c r="S30" i="14"/>
  <c r="S7" i="14"/>
  <c r="S24" i="14"/>
  <c r="S15" i="14"/>
  <c r="T6" i="14"/>
  <c r="U6" i="14" l="1"/>
  <c r="U5" i="14" s="1"/>
  <c r="T5" i="14"/>
  <c r="T47" i="15"/>
  <c r="T43" i="15"/>
  <c r="T37" i="15"/>
  <c r="T46" i="15"/>
  <c r="T42" i="15"/>
  <c r="T36" i="15"/>
  <c r="T45" i="15"/>
  <c r="T41" i="15"/>
  <c r="T35" i="15"/>
  <c r="T44" i="15"/>
  <c r="T40" i="15"/>
  <c r="T38" i="15"/>
  <c r="T28" i="15"/>
  <c r="T23" i="15"/>
  <c r="T34" i="15"/>
  <c r="T33" i="15"/>
  <c r="T27" i="15"/>
  <c r="T22" i="15"/>
  <c r="T32" i="15"/>
  <c r="T30" i="15"/>
  <c r="T26" i="15"/>
  <c r="T31" i="15"/>
  <c r="T29" i="15"/>
  <c r="T24" i="15"/>
  <c r="T18" i="15"/>
  <c r="T12" i="15"/>
  <c r="T17" i="15"/>
  <c r="T15" i="15"/>
  <c r="T11" i="15"/>
  <c r="U7" i="15"/>
  <c r="U6" i="15" s="1"/>
  <c r="T21" i="15"/>
  <c r="T20" i="15"/>
  <c r="T16" i="15"/>
  <c r="T14" i="15"/>
  <c r="T10" i="15"/>
  <c r="T19" i="15"/>
  <c r="T13" i="15"/>
  <c r="T9" i="15"/>
  <c r="T25" i="15"/>
  <c r="T8" i="15"/>
  <c r="T39" i="15"/>
  <c r="V6" i="14"/>
  <c r="V5" i="14" s="1"/>
  <c r="U8" i="14"/>
  <c r="U7" i="14"/>
  <c r="U45" i="14"/>
  <c r="U41" i="14"/>
  <c r="U36" i="14"/>
  <c r="U32" i="14"/>
  <c r="U27" i="14"/>
  <c r="U22" i="14"/>
  <c r="U9" i="14"/>
  <c r="U13" i="14"/>
  <c r="U17" i="14"/>
  <c r="U30" i="14"/>
  <c r="U24" i="14"/>
  <c r="U44" i="14"/>
  <c r="U40" i="14"/>
  <c r="U35" i="14"/>
  <c r="U31" i="14"/>
  <c r="U26" i="14"/>
  <c r="U21" i="14"/>
  <c r="U10" i="14"/>
  <c r="U14" i="14"/>
  <c r="U18" i="14"/>
  <c r="U43" i="14"/>
  <c r="U39" i="14"/>
  <c r="U34" i="14"/>
  <c r="U29" i="14"/>
  <c r="U25" i="14"/>
  <c r="U20" i="14"/>
  <c r="U11" i="14"/>
  <c r="U15" i="14"/>
  <c r="U38" i="14"/>
  <c r="U46" i="14"/>
  <c r="U42" i="14"/>
  <c r="U37" i="14"/>
  <c r="U33" i="14"/>
  <c r="U28" i="14"/>
  <c r="U23" i="14"/>
  <c r="U19" i="14"/>
  <c r="U12" i="14"/>
  <c r="U16" i="14"/>
  <c r="T8" i="14"/>
  <c r="T9" i="14"/>
  <c r="T10" i="14"/>
  <c r="T11" i="14"/>
  <c r="T12" i="14"/>
  <c r="T13" i="14"/>
  <c r="T14" i="14"/>
  <c r="T16" i="14"/>
  <c r="T17" i="14"/>
  <c r="T18" i="14"/>
  <c r="T19" i="14"/>
  <c r="T20" i="14"/>
  <c r="T21" i="14"/>
  <c r="T22" i="14"/>
  <c r="T23" i="14"/>
  <c r="T25" i="14"/>
  <c r="T26" i="14"/>
  <c r="T27" i="14"/>
  <c r="T28" i="14"/>
  <c r="T29" i="14"/>
  <c r="T31" i="14"/>
  <c r="T32" i="14"/>
  <c r="T33" i="14"/>
  <c r="T34" i="14"/>
  <c r="T35" i="14"/>
  <c r="T36" i="14"/>
  <c r="T37" i="14"/>
  <c r="T39" i="14"/>
  <c r="T40" i="14"/>
  <c r="T41" i="14"/>
  <c r="T42" i="14"/>
  <c r="T43" i="14"/>
  <c r="T44" i="14"/>
  <c r="T45" i="14"/>
  <c r="T46" i="14"/>
  <c r="T24" i="14"/>
  <c r="T30" i="14"/>
  <c r="T15" i="14"/>
  <c r="T7" i="14"/>
  <c r="T38" i="14"/>
  <c r="U46" i="15" l="1"/>
  <c r="U42" i="15"/>
  <c r="U36" i="15"/>
  <c r="U45" i="15"/>
  <c r="U41" i="15"/>
  <c r="U35" i="15"/>
  <c r="U44" i="15"/>
  <c r="U40" i="15"/>
  <c r="U38" i="15"/>
  <c r="U47" i="15"/>
  <c r="U43" i="15"/>
  <c r="U37" i="15"/>
  <c r="U34" i="15"/>
  <c r="U33" i="15"/>
  <c r="U27" i="15"/>
  <c r="U22" i="15"/>
  <c r="U32" i="15"/>
  <c r="U30" i="15"/>
  <c r="U26" i="15"/>
  <c r="U21" i="15"/>
  <c r="U31" i="15"/>
  <c r="U29" i="15"/>
  <c r="U24" i="15"/>
  <c r="U28" i="15"/>
  <c r="U23" i="15"/>
  <c r="U17" i="15"/>
  <c r="U15" i="15"/>
  <c r="U11" i="15"/>
  <c r="U20" i="15"/>
  <c r="U14" i="15"/>
  <c r="U10" i="15"/>
  <c r="V7" i="15"/>
  <c r="V6" i="15" s="1"/>
  <c r="U9" i="15"/>
  <c r="U19" i="15"/>
  <c r="U13" i="15"/>
  <c r="U18" i="15"/>
  <c r="U12" i="15"/>
  <c r="U8" i="15"/>
  <c r="U25" i="15"/>
  <c r="U16" i="15"/>
  <c r="U39" i="15"/>
  <c r="W6" i="14"/>
  <c r="W5" i="14" s="1"/>
  <c r="V24" i="14"/>
  <c r="V44" i="14"/>
  <c r="V40" i="14"/>
  <c r="V35" i="14"/>
  <c r="V31" i="14"/>
  <c r="V26" i="14"/>
  <c r="V21" i="14"/>
  <c r="V10" i="14"/>
  <c r="V11" i="14"/>
  <c r="V17" i="14"/>
  <c r="V43" i="14"/>
  <c r="V39" i="14"/>
  <c r="V34" i="14"/>
  <c r="V29" i="14"/>
  <c r="V25" i="14"/>
  <c r="V20" i="14"/>
  <c r="V12" i="14"/>
  <c r="V13" i="14"/>
  <c r="V18" i="14"/>
  <c r="V7" i="14"/>
  <c r="V38" i="14"/>
  <c r="V46" i="14"/>
  <c r="V42" i="14"/>
  <c r="V37" i="14"/>
  <c r="V33" i="14"/>
  <c r="V28" i="14"/>
  <c r="V23" i="14"/>
  <c r="V19" i="14"/>
  <c r="V14" i="14"/>
  <c r="V15" i="14"/>
  <c r="V45" i="14"/>
  <c r="V41" i="14"/>
  <c r="V36" i="14"/>
  <c r="V32" i="14"/>
  <c r="V27" i="14"/>
  <c r="V22" i="14"/>
  <c r="V8" i="14"/>
  <c r="V30" i="14"/>
  <c r="V9" i="14"/>
  <c r="V16" i="14"/>
  <c r="V45" i="15" l="1"/>
  <c r="V41" i="15"/>
  <c r="V35" i="15"/>
  <c r="V44" i="15"/>
  <c r="V40" i="15"/>
  <c r="V38" i="15"/>
  <c r="V34" i="15"/>
  <c r="V47" i="15"/>
  <c r="V43" i="15"/>
  <c r="V37" i="15"/>
  <c r="V46" i="15"/>
  <c r="V42" i="15"/>
  <c r="V36" i="15"/>
  <c r="V32" i="15"/>
  <c r="V30" i="15"/>
  <c r="V26" i="15"/>
  <c r="V21" i="15"/>
  <c r="V29" i="15"/>
  <c r="V24" i="15"/>
  <c r="V28" i="15"/>
  <c r="V33" i="15"/>
  <c r="V27" i="15"/>
  <c r="V22" i="15"/>
  <c r="V20" i="15"/>
  <c r="V14" i="15"/>
  <c r="V10" i="15"/>
  <c r="W7" i="15"/>
  <c r="W6" i="15" s="1"/>
  <c r="V19" i="15"/>
  <c r="V13" i="15"/>
  <c r="V9" i="15"/>
  <c r="V23" i="15"/>
  <c r="V18" i="15"/>
  <c r="V12" i="15"/>
  <c r="V17" i="15"/>
  <c r="V15" i="15"/>
  <c r="V11" i="15"/>
  <c r="V25" i="15"/>
  <c r="V39" i="15"/>
  <c r="V16" i="15"/>
  <c r="V8" i="15"/>
  <c r="V31" i="15"/>
  <c r="X6" i="14"/>
  <c r="X5" i="14" s="1"/>
  <c r="W24" i="14"/>
  <c r="W15" i="14"/>
  <c r="W7" i="14"/>
  <c r="W30" i="14"/>
  <c r="W44" i="14"/>
  <c r="W40" i="14"/>
  <c r="W21" i="14"/>
  <c r="W38" i="14"/>
  <c r="W43" i="14"/>
  <c r="W39" i="14"/>
  <c r="W34" i="14"/>
  <c r="W29" i="14"/>
  <c r="W25" i="14"/>
  <c r="W20" i="14"/>
  <c r="W16" i="14"/>
  <c r="W11" i="14"/>
  <c r="W32" i="14"/>
  <c r="W22" i="14"/>
  <c r="W9" i="14"/>
  <c r="W35" i="14"/>
  <c r="W12" i="14"/>
  <c r="W46" i="14"/>
  <c r="W42" i="14"/>
  <c r="W37" i="14"/>
  <c r="W33" i="14"/>
  <c r="W28" i="14"/>
  <c r="W23" i="14"/>
  <c r="W19" i="14"/>
  <c r="W14" i="14"/>
  <c r="W10" i="14"/>
  <c r="W41" i="14"/>
  <c r="W36" i="14"/>
  <c r="W27" i="14"/>
  <c r="W13" i="14"/>
  <c r="W31" i="14"/>
  <c r="W17" i="14"/>
  <c r="W45" i="14"/>
  <c r="W18" i="14"/>
  <c r="W26" i="14"/>
  <c r="W8" i="14"/>
  <c r="W44" i="15" l="1"/>
  <c r="W40" i="15"/>
  <c r="W38" i="15"/>
  <c r="W34" i="15"/>
  <c r="W47" i="15"/>
  <c r="W43" i="15"/>
  <c r="W37" i="15"/>
  <c r="W46" i="15"/>
  <c r="W42" i="15"/>
  <c r="W36" i="15"/>
  <c r="W45" i="15"/>
  <c r="W41" i="15"/>
  <c r="W35" i="15"/>
  <c r="W29" i="15"/>
  <c r="W24" i="15"/>
  <c r="W28" i="15"/>
  <c r="W23" i="15"/>
  <c r="W33" i="15"/>
  <c r="W27" i="15"/>
  <c r="W32" i="15"/>
  <c r="W30" i="15"/>
  <c r="W26" i="15"/>
  <c r="W19" i="15"/>
  <c r="W13" i="15"/>
  <c r="W9" i="15"/>
  <c r="X7" i="15"/>
  <c r="X6" i="15" s="1"/>
  <c r="W22" i="15"/>
  <c r="W21" i="15"/>
  <c r="W18" i="15"/>
  <c r="W12" i="15"/>
  <c r="W17" i="15"/>
  <c r="W15" i="15"/>
  <c r="W11" i="15"/>
  <c r="W20" i="15"/>
  <c r="W16" i="15"/>
  <c r="W14" i="15"/>
  <c r="W10" i="15"/>
  <c r="W8" i="15"/>
  <c r="W25" i="15"/>
  <c r="W31" i="15"/>
  <c r="W39" i="15"/>
  <c r="Y6" i="14"/>
  <c r="Y5" i="14" s="1"/>
  <c r="X46" i="14"/>
  <c r="X42" i="14"/>
  <c r="X37" i="14"/>
  <c r="X33" i="14"/>
  <c r="X28" i="14"/>
  <c r="X23" i="14"/>
  <c r="X19" i="14"/>
  <c r="X14" i="14"/>
  <c r="X10" i="14"/>
  <c r="X24" i="14"/>
  <c r="X45" i="14"/>
  <c r="X41" i="14"/>
  <c r="X36" i="14"/>
  <c r="X32" i="14"/>
  <c r="X27" i="14"/>
  <c r="X22" i="14"/>
  <c r="X18" i="14"/>
  <c r="X13" i="14"/>
  <c r="X9" i="14"/>
  <c r="X38" i="14"/>
  <c r="X17" i="14"/>
  <c r="X8" i="14"/>
  <c r="X11" i="14"/>
  <c r="X44" i="14"/>
  <c r="X40" i="14"/>
  <c r="X35" i="14"/>
  <c r="X31" i="14"/>
  <c r="X26" i="14"/>
  <c r="X21" i="14"/>
  <c r="X12" i="14"/>
  <c r="X30" i="14"/>
  <c r="X15" i="14"/>
  <c r="X43" i="14"/>
  <c r="X39" i="14"/>
  <c r="X34" i="14"/>
  <c r="X29" i="14"/>
  <c r="X25" i="14"/>
  <c r="X20" i="14"/>
  <c r="X16" i="14"/>
  <c r="X7" i="14"/>
  <c r="X47" i="15" l="1"/>
  <c r="X43" i="15"/>
  <c r="X37" i="15"/>
  <c r="X46" i="15"/>
  <c r="X42" i="15"/>
  <c r="X36" i="15"/>
  <c r="X45" i="15"/>
  <c r="X41" i="15"/>
  <c r="X35" i="15"/>
  <c r="X44" i="15"/>
  <c r="X40" i="15"/>
  <c r="X38" i="15"/>
  <c r="X28" i="15"/>
  <c r="X23" i="15"/>
  <c r="X33" i="15"/>
  <c r="X27" i="15"/>
  <c r="X22" i="15"/>
  <c r="X32" i="15"/>
  <c r="X30" i="15"/>
  <c r="X26" i="15"/>
  <c r="X34" i="15"/>
  <c r="X31" i="15"/>
  <c r="X29" i="15"/>
  <c r="X24" i="15"/>
  <c r="X21" i="15"/>
  <c r="X18" i="15"/>
  <c r="X12" i="15"/>
  <c r="Y7" i="15"/>
  <c r="Y6" i="15" s="1"/>
  <c r="X17" i="15"/>
  <c r="X15" i="15"/>
  <c r="X11" i="15"/>
  <c r="X20" i="15"/>
  <c r="X16" i="15"/>
  <c r="X14" i="15"/>
  <c r="X10" i="15"/>
  <c r="X19" i="15"/>
  <c r="X13" i="15"/>
  <c r="X9" i="15"/>
  <c r="X25" i="15"/>
  <c r="X8" i="15"/>
  <c r="X39" i="15"/>
  <c r="Z6" i="14"/>
  <c r="Z5" i="14" s="1"/>
  <c r="Y46" i="14"/>
  <c r="Y42" i="14"/>
  <c r="Y37" i="14"/>
  <c r="Y33" i="14"/>
  <c r="Y28" i="14"/>
  <c r="Y23" i="14"/>
  <c r="Y19" i="14"/>
  <c r="Y14" i="14"/>
  <c r="Y10" i="14"/>
  <c r="Y24" i="14"/>
  <c r="Y7" i="14"/>
  <c r="Y45" i="14"/>
  <c r="Y41" i="14"/>
  <c r="Y36" i="14"/>
  <c r="Y32" i="14"/>
  <c r="Y27" i="14"/>
  <c r="Y22" i="14"/>
  <c r="Y18" i="14"/>
  <c r="Y13" i="14"/>
  <c r="Y9" i="14"/>
  <c r="Y38" i="14"/>
  <c r="Y16" i="14"/>
  <c r="Y44" i="14"/>
  <c r="Y40" i="14"/>
  <c r="Y35" i="14"/>
  <c r="Y31" i="14"/>
  <c r="Y26" i="14"/>
  <c r="Y21" i="14"/>
  <c r="Y17" i="14"/>
  <c r="Y12" i="14"/>
  <c r="Y8" i="14"/>
  <c r="Y15" i="14"/>
  <c r="Y43" i="14"/>
  <c r="Y39" i="14"/>
  <c r="Y34" i="14"/>
  <c r="Y29" i="14"/>
  <c r="Y25" i="14"/>
  <c r="Y20" i="14"/>
  <c r="Y11" i="14"/>
  <c r="Y30" i="14"/>
  <c r="Y46" i="15" l="1"/>
  <c r="Y42" i="15"/>
  <c r="Y36" i="15"/>
  <c r="Y45" i="15"/>
  <c r="Y41" i="15"/>
  <c r="Y35" i="15"/>
  <c r="Y44" i="15"/>
  <c r="Y40" i="15"/>
  <c r="Y38" i="15"/>
  <c r="Y47" i="15"/>
  <c r="Y43" i="15"/>
  <c r="Y37" i="15"/>
  <c r="Y33" i="15"/>
  <c r="Y27" i="15"/>
  <c r="Y22" i="15"/>
  <c r="Y32" i="15"/>
  <c r="Y30" i="15"/>
  <c r="Y26" i="15"/>
  <c r="Y21" i="15"/>
  <c r="Y34" i="15"/>
  <c r="Y31" i="15"/>
  <c r="Y29" i="15"/>
  <c r="Y24" i="15"/>
  <c r="Y28" i="15"/>
  <c r="Y23" i="15"/>
  <c r="Y17" i="15"/>
  <c r="Y15" i="15"/>
  <c r="Y11" i="15"/>
  <c r="Y9" i="15"/>
  <c r="Y20" i="15"/>
  <c r="Y14" i="15"/>
  <c r="Y10" i="15"/>
  <c r="Z7" i="15"/>
  <c r="Z6" i="15" s="1"/>
  <c r="Y8" i="15"/>
  <c r="Y19" i="15"/>
  <c r="Y13" i="15"/>
  <c r="Y18" i="15"/>
  <c r="Y12" i="15"/>
  <c r="Y39" i="15"/>
  <c r="Y25" i="15"/>
  <c r="Y16" i="15"/>
  <c r="AA6" i="14"/>
  <c r="AA5" i="14" s="1"/>
  <c r="Z46" i="14"/>
  <c r="Z42" i="14"/>
  <c r="Z37" i="14"/>
  <c r="Z33" i="14"/>
  <c r="Z28" i="14"/>
  <c r="Z23" i="14"/>
  <c r="Z19" i="14"/>
  <c r="Z8" i="14"/>
  <c r="Z15" i="14"/>
  <c r="Z7" i="14"/>
  <c r="Z45" i="14"/>
  <c r="Z41" i="14"/>
  <c r="Z36" i="14"/>
  <c r="Z32" i="14"/>
  <c r="Z27" i="14"/>
  <c r="Z22" i="14"/>
  <c r="Z14" i="14"/>
  <c r="Z18" i="14"/>
  <c r="Z13" i="14"/>
  <c r="Z24" i="14"/>
  <c r="Z12" i="14"/>
  <c r="Z11" i="14"/>
  <c r="Z9" i="14"/>
  <c r="Z44" i="14"/>
  <c r="Z40" i="14"/>
  <c r="Z35" i="14"/>
  <c r="Z31" i="14"/>
  <c r="Z26" i="14"/>
  <c r="Z21" i="14"/>
  <c r="Z17" i="14"/>
  <c r="Z38" i="14"/>
  <c r="Z43" i="14"/>
  <c r="Z39" i="14"/>
  <c r="Z34" i="14"/>
  <c r="Z29" i="14"/>
  <c r="Z25" i="14"/>
  <c r="Z20" i="14"/>
  <c r="Z10" i="14"/>
  <c r="Z16" i="14"/>
  <c r="Z30" i="14"/>
  <c r="Z45" i="15" l="1"/>
  <c r="Z41" i="15"/>
  <c r="Z35" i="15"/>
  <c r="Z44" i="15"/>
  <c r="Z40" i="15"/>
  <c r="Z38" i="15"/>
  <c r="Z34" i="15"/>
  <c r="Z47" i="15"/>
  <c r="Z43" i="15"/>
  <c r="Z37" i="15"/>
  <c r="Z46" i="15"/>
  <c r="Z42" i="15"/>
  <c r="Z36" i="15"/>
  <c r="Z32" i="15"/>
  <c r="Z30" i="15"/>
  <c r="Z26" i="15"/>
  <c r="Z21" i="15"/>
  <c r="Z29" i="15"/>
  <c r="Z24" i="15"/>
  <c r="Z28" i="15"/>
  <c r="Z33" i="15"/>
  <c r="Z27" i="15"/>
  <c r="Z22" i="15"/>
  <c r="Z20" i="15"/>
  <c r="Z14" i="15"/>
  <c r="Z10" i="15"/>
  <c r="AA7" i="15"/>
  <c r="AA6" i="15" s="1"/>
  <c r="Z23" i="15"/>
  <c r="Z19" i="15"/>
  <c r="Z13" i="15"/>
  <c r="Z9" i="15"/>
  <c r="Z18" i="15"/>
  <c r="Z12" i="15"/>
  <c r="Z17" i="15"/>
  <c r="Z15" i="15"/>
  <c r="Z11" i="15"/>
  <c r="Z8" i="15"/>
  <c r="Z31" i="15"/>
  <c r="Z16" i="15"/>
  <c r="Z39" i="15"/>
  <c r="Z25" i="15"/>
  <c r="AB6" i="14"/>
  <c r="AB5" i="14" s="1"/>
  <c r="AA46" i="14"/>
  <c r="AA42" i="14"/>
  <c r="AA37" i="14"/>
  <c r="AA33" i="14"/>
  <c r="AA28" i="14"/>
  <c r="AA23" i="14"/>
  <c r="AA19" i="14"/>
  <c r="AA14" i="14"/>
  <c r="AA10" i="14"/>
  <c r="AA45" i="14"/>
  <c r="AA36" i="14"/>
  <c r="AA22" i="14"/>
  <c r="AA9" i="14"/>
  <c r="AA44" i="14"/>
  <c r="AA40" i="14"/>
  <c r="AA35" i="14"/>
  <c r="AA31" i="14"/>
  <c r="AA26" i="14"/>
  <c r="AA21" i="14"/>
  <c r="AA17" i="14"/>
  <c r="AA12" i="14"/>
  <c r="AA8" i="14"/>
  <c r="AA38" i="14"/>
  <c r="AA41" i="14"/>
  <c r="AA27" i="14"/>
  <c r="AA13" i="14"/>
  <c r="AA43" i="14"/>
  <c r="AA39" i="14"/>
  <c r="AA34" i="14"/>
  <c r="AA29" i="14"/>
  <c r="AA25" i="14"/>
  <c r="AA20" i="14"/>
  <c r="AA16" i="14"/>
  <c r="AA11" i="14"/>
  <c r="AA24" i="14"/>
  <c r="AA30" i="14"/>
  <c r="AA7" i="14"/>
  <c r="AA32" i="14"/>
  <c r="AA18" i="14"/>
  <c r="AA15" i="14"/>
  <c r="AA44" i="15" l="1"/>
  <c r="AA40" i="15"/>
  <c r="AA38" i="15"/>
  <c r="AA34" i="15"/>
  <c r="AA47" i="15"/>
  <c r="AA43" i="15"/>
  <c r="AA37" i="15"/>
  <c r="AA46" i="15"/>
  <c r="AA42" i="15"/>
  <c r="AA36" i="15"/>
  <c r="AA45" i="15"/>
  <c r="AA41" i="15"/>
  <c r="AA35" i="15"/>
  <c r="AA29" i="15"/>
  <c r="AA24" i="15"/>
  <c r="AA20" i="15"/>
  <c r="AA28" i="15"/>
  <c r="AA23" i="15"/>
  <c r="AA33" i="15"/>
  <c r="AA27" i="15"/>
  <c r="AA32" i="15"/>
  <c r="AA30" i="15"/>
  <c r="AA26" i="15"/>
  <c r="AA22" i="15"/>
  <c r="AA19" i="15"/>
  <c r="AA13" i="15"/>
  <c r="AA9" i="15"/>
  <c r="AA18" i="15"/>
  <c r="AA12" i="15"/>
  <c r="AA17" i="15"/>
  <c r="AA15" i="15"/>
  <c r="AA11" i="15"/>
  <c r="AA21" i="15"/>
  <c r="AA16" i="15"/>
  <c r="AA14" i="15"/>
  <c r="AA10" i="15"/>
  <c r="AB7" i="15"/>
  <c r="AB6" i="15" s="1"/>
  <c r="AA39" i="15"/>
  <c r="AA25" i="15"/>
  <c r="AA8" i="15"/>
  <c r="AA31" i="15"/>
  <c r="AC6" i="14"/>
  <c r="AC5" i="14" s="1"/>
  <c r="AB46" i="14"/>
  <c r="AB42" i="14"/>
  <c r="AB37" i="14"/>
  <c r="AB33" i="14"/>
  <c r="AB28" i="14"/>
  <c r="AB23" i="14"/>
  <c r="AB19" i="14"/>
  <c r="AB14" i="14"/>
  <c r="AB10" i="14"/>
  <c r="AB24" i="14"/>
  <c r="AB45" i="14"/>
  <c r="AB41" i="14"/>
  <c r="AB36" i="14"/>
  <c r="AB32" i="14"/>
  <c r="AB27" i="14"/>
  <c r="AB22" i="14"/>
  <c r="AB18" i="14"/>
  <c r="AB13" i="14"/>
  <c r="AB9" i="14"/>
  <c r="AB38" i="14"/>
  <c r="AB44" i="14"/>
  <c r="AB40" i="14"/>
  <c r="AB35" i="14"/>
  <c r="AB31" i="14"/>
  <c r="AB26" i="14"/>
  <c r="AB21" i="14"/>
  <c r="AB17" i="14"/>
  <c r="AB12" i="14"/>
  <c r="AB8" i="14"/>
  <c r="AB30" i="14"/>
  <c r="AB43" i="14"/>
  <c r="AB39" i="14"/>
  <c r="AB34" i="14"/>
  <c r="AB29" i="14"/>
  <c r="AB25" i="14"/>
  <c r="AB20" i="14"/>
  <c r="AB16" i="14"/>
  <c r="AB11" i="14"/>
  <c r="AB7" i="14"/>
  <c r="AB15" i="14"/>
  <c r="AB47" i="15" l="1"/>
  <c r="AB43" i="15"/>
  <c r="AB37" i="15"/>
  <c r="AB46" i="15"/>
  <c r="AB42" i="15"/>
  <c r="AB36" i="15"/>
  <c r="AB45" i="15"/>
  <c r="AB41" i="15"/>
  <c r="AB35" i="15"/>
  <c r="AB44" i="15"/>
  <c r="AB40" i="15"/>
  <c r="AB38" i="15"/>
  <c r="AB28" i="15"/>
  <c r="AB23" i="15"/>
  <c r="AB34" i="15"/>
  <c r="AB33" i="15"/>
  <c r="AB27" i="15"/>
  <c r="AB22" i="15"/>
  <c r="AB32" i="15"/>
  <c r="AB30" i="15"/>
  <c r="AB26" i="15"/>
  <c r="AB31" i="15"/>
  <c r="AB29" i="15"/>
  <c r="AB24" i="15"/>
  <c r="AB18" i="15"/>
  <c r="AB12" i="15"/>
  <c r="AB17" i="15"/>
  <c r="AB15" i="15"/>
  <c r="AB11" i="15"/>
  <c r="AB21" i="15"/>
  <c r="AB16" i="15"/>
  <c r="AB14" i="15"/>
  <c r="AB10" i="15"/>
  <c r="AC7" i="15"/>
  <c r="AC6" i="15" s="1"/>
  <c r="AB20" i="15"/>
  <c r="AB19" i="15"/>
  <c r="AB13" i="15"/>
  <c r="AB9" i="15"/>
  <c r="AB25" i="15"/>
  <c r="AB8" i="15"/>
  <c r="AB39" i="15"/>
  <c r="AD6" i="14"/>
  <c r="AD5" i="14" s="1"/>
  <c r="AC46" i="14"/>
  <c r="AC42" i="14"/>
  <c r="AC37" i="14"/>
  <c r="AC33" i="14"/>
  <c r="AC28" i="14"/>
  <c r="AC23" i="14"/>
  <c r="AC19" i="14"/>
  <c r="AC14" i="14"/>
  <c r="AC10" i="14"/>
  <c r="AC7" i="14"/>
  <c r="AC45" i="14"/>
  <c r="AC41" i="14"/>
  <c r="AC36" i="14"/>
  <c r="AC32" i="14"/>
  <c r="AC27" i="14"/>
  <c r="AC22" i="14"/>
  <c r="AC18" i="14"/>
  <c r="AC13" i="14"/>
  <c r="AC9" i="14"/>
  <c r="AC24" i="14"/>
  <c r="AC44" i="14"/>
  <c r="AC40" i="14"/>
  <c r="AC35" i="14"/>
  <c r="AC31" i="14"/>
  <c r="AC26" i="14"/>
  <c r="AC21" i="14"/>
  <c r="AC17" i="14"/>
  <c r="AC12" i="14"/>
  <c r="AC8" i="14"/>
  <c r="AC38" i="14"/>
  <c r="AC43" i="14"/>
  <c r="AC39" i="14"/>
  <c r="AC34" i="14"/>
  <c r="AC29" i="14"/>
  <c r="AC25" i="14"/>
  <c r="AC20" i="14"/>
  <c r="AC16" i="14"/>
  <c r="AC11" i="14"/>
  <c r="AC15" i="14"/>
  <c r="AC30" i="14"/>
  <c r="AC46" i="15" l="1"/>
  <c r="AC42" i="15"/>
  <c r="AC36" i="15"/>
  <c r="AC45" i="15"/>
  <c r="AC41" i="15"/>
  <c r="AC35" i="15"/>
  <c r="AC44" i="15"/>
  <c r="AC40" i="15"/>
  <c r="AC38" i="15"/>
  <c r="AC47" i="15"/>
  <c r="AC43" i="15"/>
  <c r="AC37" i="15"/>
  <c r="AC34" i="15"/>
  <c r="AC33" i="15"/>
  <c r="AC27" i="15"/>
  <c r="AC22" i="15"/>
  <c r="AC32" i="15"/>
  <c r="AC30" i="15"/>
  <c r="AC26" i="15"/>
  <c r="AC21" i="15"/>
  <c r="AC31" i="15"/>
  <c r="AC29" i="15"/>
  <c r="AC24" i="15"/>
  <c r="AC28" i="15"/>
  <c r="AC23" i="15"/>
  <c r="AC17" i="15"/>
  <c r="AC15" i="15"/>
  <c r="AC11" i="15"/>
  <c r="AC14" i="15"/>
  <c r="AC10" i="15"/>
  <c r="AD7" i="15"/>
  <c r="AD6" i="15" s="1"/>
  <c r="AC20" i="15"/>
  <c r="AC19" i="15"/>
  <c r="AC13" i="15"/>
  <c r="AC9" i="15"/>
  <c r="AC8" i="15"/>
  <c r="AC18" i="15"/>
  <c r="AC12" i="15"/>
  <c r="AC25" i="15"/>
  <c r="AC16" i="15"/>
  <c r="AC39" i="15"/>
  <c r="AE6" i="14"/>
  <c r="AE5" i="14" s="1"/>
  <c r="AD46" i="14"/>
  <c r="AD42" i="14"/>
  <c r="AD37" i="14"/>
  <c r="AD33" i="14"/>
  <c r="AD28" i="14"/>
  <c r="AD23" i="14"/>
  <c r="AD19" i="14"/>
  <c r="AD11" i="14"/>
  <c r="AD12" i="14"/>
  <c r="AD24" i="14"/>
  <c r="AD15" i="14"/>
  <c r="AD43" i="14"/>
  <c r="AD29" i="14"/>
  <c r="AD14" i="14"/>
  <c r="AD45" i="14"/>
  <c r="AD41" i="14"/>
  <c r="AD36" i="14"/>
  <c r="AD32" i="14"/>
  <c r="AD27" i="14"/>
  <c r="AD22" i="14"/>
  <c r="AD18" i="14"/>
  <c r="AD9" i="14"/>
  <c r="AD10" i="14"/>
  <c r="AD38" i="14"/>
  <c r="AD35" i="14"/>
  <c r="AD26" i="14"/>
  <c r="AD16" i="14"/>
  <c r="AD30" i="14"/>
  <c r="AD39" i="14"/>
  <c r="AD20" i="14"/>
  <c r="AD7" i="14"/>
  <c r="AD44" i="14"/>
  <c r="AD40" i="14"/>
  <c r="AD31" i="14"/>
  <c r="AD21" i="14"/>
  <c r="AD8" i="14"/>
  <c r="AD34" i="14"/>
  <c r="AD13" i="14"/>
  <c r="AD25" i="14"/>
  <c r="AD17" i="14"/>
  <c r="AD45" i="15" l="1"/>
  <c r="AD41" i="15"/>
  <c r="AD35" i="15"/>
  <c r="AD44" i="15"/>
  <c r="AD40" i="15"/>
  <c r="AD38" i="15"/>
  <c r="AD34" i="15"/>
  <c r="AD47" i="15"/>
  <c r="AD43" i="15"/>
  <c r="AD37" i="15"/>
  <c r="AD46" i="15"/>
  <c r="AD42" i="15"/>
  <c r="AD36" i="15"/>
  <c r="AD32" i="15"/>
  <c r="AD30" i="15"/>
  <c r="AD26" i="15"/>
  <c r="AD21" i="15"/>
  <c r="AD29" i="15"/>
  <c r="AD24" i="15"/>
  <c r="AD20" i="15"/>
  <c r="AD28" i="15"/>
  <c r="AD33" i="15"/>
  <c r="AD27" i="15"/>
  <c r="AD22" i="15"/>
  <c r="AD23" i="15"/>
  <c r="AD14" i="15"/>
  <c r="AD10" i="15"/>
  <c r="AE7" i="15"/>
  <c r="AE6" i="15" s="1"/>
  <c r="AD19" i="15"/>
  <c r="AD13" i="15"/>
  <c r="AD9" i="15"/>
  <c r="AD18" i="15"/>
  <c r="AD12" i="15"/>
  <c r="AD17" i="15"/>
  <c r="AD15" i="15"/>
  <c r="AD11" i="15"/>
  <c r="AD16" i="15"/>
  <c r="AD31" i="15"/>
  <c r="AD8" i="15"/>
  <c r="AD25" i="15"/>
  <c r="AD39" i="15"/>
  <c r="AF6" i="14"/>
  <c r="AF5" i="14" s="1"/>
  <c r="AE46" i="14"/>
  <c r="AE42" i="14"/>
  <c r="AE37" i="14"/>
  <c r="AE33" i="14"/>
  <c r="AE28" i="14"/>
  <c r="AE23" i="14"/>
  <c r="AE19" i="14"/>
  <c r="AE14" i="14"/>
  <c r="AE10" i="14"/>
  <c r="AE15" i="14"/>
  <c r="AE45" i="14"/>
  <c r="AE41" i="14"/>
  <c r="AE36" i="14"/>
  <c r="AE32" i="14"/>
  <c r="AE27" i="14"/>
  <c r="AE22" i="14"/>
  <c r="AE18" i="14"/>
  <c r="AE13" i="14"/>
  <c r="AE9" i="14"/>
  <c r="AE24" i="14"/>
  <c r="AE44" i="14"/>
  <c r="AE40" i="14"/>
  <c r="AE35" i="14"/>
  <c r="AE31" i="14"/>
  <c r="AE26" i="14"/>
  <c r="AE21" i="14"/>
  <c r="AE17" i="14"/>
  <c r="AE12" i="14"/>
  <c r="AE8" i="14"/>
  <c r="AE38" i="14"/>
  <c r="AE43" i="14"/>
  <c r="AE39" i="14"/>
  <c r="AE34" i="14"/>
  <c r="AE29" i="14"/>
  <c r="AE25" i="14"/>
  <c r="AE20" i="14"/>
  <c r="AE16" i="14"/>
  <c r="AE11" i="14"/>
  <c r="AE7" i="14"/>
  <c r="AE30" i="14"/>
  <c r="AE44" i="15" l="1"/>
  <c r="AE40" i="15"/>
  <c r="AE38" i="15"/>
  <c r="AE34" i="15"/>
  <c r="AE47" i="15"/>
  <c r="AE43" i="15"/>
  <c r="AE37" i="15"/>
  <c r="AE46" i="15"/>
  <c r="AE42" i="15"/>
  <c r="AE36" i="15"/>
  <c r="AE45" i="15"/>
  <c r="AE41" i="15"/>
  <c r="AE35" i="15"/>
  <c r="AE29" i="15"/>
  <c r="AE24" i="15"/>
  <c r="AE20" i="15"/>
  <c r="AE28" i="15"/>
  <c r="AE23" i="15"/>
  <c r="AE33" i="15"/>
  <c r="AE27" i="15"/>
  <c r="AE32" i="15"/>
  <c r="AE30" i="15"/>
  <c r="AE26" i="15"/>
  <c r="AE19" i="15"/>
  <c r="AE13" i="15"/>
  <c r="AE9" i="15"/>
  <c r="AF7" i="15"/>
  <c r="AF6" i="15" s="1"/>
  <c r="AE21" i="15"/>
  <c r="AE18" i="15"/>
  <c r="AE12" i="15"/>
  <c r="AE17" i="15"/>
  <c r="AE15" i="15"/>
  <c r="AE11" i="15"/>
  <c r="AE22" i="15"/>
  <c r="AE16" i="15"/>
  <c r="AE14" i="15"/>
  <c r="AE10" i="15"/>
  <c r="AE31" i="15"/>
  <c r="AE25" i="15"/>
  <c r="AE39" i="15"/>
  <c r="AE8" i="15"/>
  <c r="AF46" i="14"/>
  <c r="AF42" i="14"/>
  <c r="AF37" i="14"/>
  <c r="AF33" i="14"/>
  <c r="AF28" i="14"/>
  <c r="AF23" i="14"/>
  <c r="AF19" i="14"/>
  <c r="AF14" i="14"/>
  <c r="AF10" i="14"/>
  <c r="AF7" i="14"/>
  <c r="AF45" i="14"/>
  <c r="AF41" i="14"/>
  <c r="AF36" i="14"/>
  <c r="AF32" i="14"/>
  <c r="AF27" i="14"/>
  <c r="AF22" i="14"/>
  <c r="AF18" i="14"/>
  <c r="AF13" i="14"/>
  <c r="AF9" i="14"/>
  <c r="AF24" i="14"/>
  <c r="AF44" i="14"/>
  <c r="AF40" i="14"/>
  <c r="AF35" i="14"/>
  <c r="AF31" i="14"/>
  <c r="AF26" i="14"/>
  <c r="AF21" i="14"/>
  <c r="AF17" i="14"/>
  <c r="AF12" i="14"/>
  <c r="AF8" i="14"/>
  <c r="AF38" i="14"/>
  <c r="AF30" i="14"/>
  <c r="AF43" i="14"/>
  <c r="AF39" i="14"/>
  <c r="AF34" i="14"/>
  <c r="AF29" i="14"/>
  <c r="AF25" i="14"/>
  <c r="AF20" i="14"/>
  <c r="AF16" i="14"/>
  <c r="AF11" i="14"/>
  <c r="AF15" i="14"/>
  <c r="AF47" i="15" l="1"/>
  <c r="AF43" i="15"/>
  <c r="AF37" i="15"/>
  <c r="AF46" i="15"/>
  <c r="AF42" i="15"/>
  <c r="AF36" i="15"/>
  <c r="AF45" i="15"/>
  <c r="AF41" i="15"/>
  <c r="AF35" i="15"/>
  <c r="AF44" i="15"/>
  <c r="AF40" i="15"/>
  <c r="AF38" i="15"/>
  <c r="AF28" i="15"/>
  <c r="AF23" i="15"/>
  <c r="AF33" i="15"/>
  <c r="AF27" i="15"/>
  <c r="AF22" i="15"/>
  <c r="AF32" i="15"/>
  <c r="AF30" i="15"/>
  <c r="AF26" i="15"/>
  <c r="AF34" i="15"/>
  <c r="AF31" i="15"/>
  <c r="AF29" i="15"/>
  <c r="AF24" i="15"/>
  <c r="AF21" i="15"/>
  <c r="AF18" i="15"/>
  <c r="AF12" i="15"/>
  <c r="AF20" i="15"/>
  <c r="AF17" i="15"/>
  <c r="AF15" i="15"/>
  <c r="AF11" i="15"/>
  <c r="AF16" i="15"/>
  <c r="AF14" i="15"/>
  <c r="AF10" i="15"/>
  <c r="AF19" i="15"/>
  <c r="AF13" i="15"/>
  <c r="AF9" i="15"/>
  <c r="AF8" i="15"/>
  <c r="AF25" i="15"/>
  <c r="AF39"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<sst xmlns="http://schemas.openxmlformats.org/spreadsheetml/2006/main" count="131" uniqueCount="64">
  <si>
    <t>TASK OWNER</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</si>
  <si>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</si>
  <si>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</si>
  <si>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START DATE</t>
  </si>
  <si>
    <t>DAYS</t>
  </si>
  <si>
    <t>TASKS</t>
  </si>
  <si>
    <t>START</t>
  </si>
  <si>
    <t>END</t>
  </si>
  <si>
    <t>STATUS</t>
  </si>
  <si>
    <t>Not Started</t>
  </si>
  <si>
    <t>In Progress</t>
  </si>
  <si>
    <t>Complete</t>
  </si>
  <si>
    <t>On Hold</t>
  </si>
  <si>
    <t>Overdue</t>
  </si>
  <si>
    <t>Needs Review</t>
  </si>
  <si>
    <t>Needs Update</t>
  </si>
  <si>
    <t>Canceled</t>
  </si>
  <si>
    <t>Drop Down Keys - DO NOT DELETE</t>
  </si>
  <si>
    <t>Sample Grant Tracking Calendar Template</t>
  </si>
  <si>
    <t>Grant Planning and Development</t>
  </si>
  <si>
    <t>Needs Assessment</t>
  </si>
  <si>
    <t>Stakeholder Meetings</t>
  </si>
  <si>
    <t>Research and Identify Funding Opportunities</t>
  </si>
  <si>
    <t>Review Grant Requirements</t>
  </si>
  <si>
    <t>Collect Relevant Data</t>
  </si>
  <si>
    <t>Define Goals and Objectives</t>
  </si>
  <si>
    <t>Outline Program Activities and Timeline</t>
  </si>
  <si>
    <t>Grant Writing and Submission</t>
  </si>
  <si>
    <t>Write Proposal Outline</t>
  </si>
  <si>
    <t>Develop a Detailed Budget</t>
  </si>
  <si>
    <t>Create Supporting Documentation</t>
  </si>
  <si>
    <t>Review and Edit Proposal</t>
  </si>
  <si>
    <t>Ensure Compliance with Funder Guidelines</t>
  </si>
  <si>
    <t>Complete Application Forms</t>
  </si>
  <si>
    <t>Submit Applications</t>
  </si>
  <si>
    <t>Confirm Receipt of Application</t>
  </si>
  <si>
    <t>Grant Award and Agreement</t>
  </si>
  <si>
    <t>Receive and Review Award Notification</t>
  </si>
  <si>
    <t>Clarify Terms and Conditions</t>
  </si>
  <si>
    <t>Sign and Return Grant Agreements</t>
  </si>
  <si>
    <t>Ensure Legal and Financial Compliance</t>
  </si>
  <si>
    <t>Set Up Grant Accounts</t>
  </si>
  <si>
    <t>Grant Implementation and Management</t>
  </si>
  <si>
    <t>Hire and Train Staff</t>
  </si>
  <si>
    <t>Procure Necessary Materials and Services</t>
  </si>
  <si>
    <t>Launch Program Activities</t>
  </si>
  <si>
    <t>Monitor Expenditures</t>
  </si>
  <si>
    <t>Collect Program Data and Metrics</t>
  </si>
  <si>
    <t>Prepare Progress Reports</t>
  </si>
  <si>
    <t>Conduct Site Visits and Evaluations</t>
  </si>
  <si>
    <t>Grant Closeout and Evaluation</t>
  </si>
  <si>
    <t>Compile Final Program Results and Outcomes</t>
  </si>
  <si>
    <t>Submit Final Financial Reports</t>
  </si>
  <si>
    <t>Complete Required Closeout Documentation</t>
  </si>
  <si>
    <t>Evaluate Program Effectiveness and Impact</t>
  </si>
  <si>
    <t>Gather Feedback from Stakeholders</t>
  </si>
  <si>
    <t>Document Lessons Learned and Best Practices</t>
  </si>
  <si>
    <t>Prepare for Audits</t>
  </si>
  <si>
    <t xml:space="preserve">Archive Program Records </t>
  </si>
  <si>
    <t>Approved</t>
  </si>
  <si>
    <t>&lt;-- Enter the start date for your first task.</t>
  </si>
  <si>
    <t>ID</t>
  </si>
  <si>
    <t>ORGANIZATION / DEPARTMENT</t>
  </si>
  <si>
    <t>Grant Tracking Calendar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</si>
</sst>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dd"/>
    <numFmt numFmtId="165" formatCode="yyyy"/>
    <numFmt numFmtId="166" formatCode="mm/dd/yyyy"/>
    <numFmt numFmtId="167" formatCode="mmm"/>
  </numFmts>
  <fonts count="25">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sz val="11"/>
      <color rgb="FF000000"/>
      <name val="Century Gothic"/>
      <family val="1"/>
    </font>
    <font>
      <sz val="11"/>
      <color theme="1"/>
      <name val="Corbel"/>
      <family val="2"/>
      <scheme val="minor"/>
    </font>
    <font>
      <b/>
      <sz val="22"/>
      <color theme="8" tint="-0.499984740745262"/>
      <name val="Century Gothic"/>
      <family val="1"/>
    </font>
    <font>
      <sz val="14"/>
      <color theme="1"/>
      <name val="Century Gothic"/>
      <family val="1"/>
    </font>
    <font>
      <sz val="11"/>
      <color theme="1" tint="0.34998626667073579"/>
      <name val="Century Gothic"/>
      <family val="1"/>
    </font>
    <font>
      <sz val="10"/>
      <color rgb="FF000000"/>
      <name val="Century Gothic"/>
      <family val="1"/>
    </font>
    <font>
      <sz val="22"/>
      <color theme="1"/>
      <name val="Century Gothic"/>
      <family val="2"/>
    </font>
    <font>
      <sz val="22"/>
      <color theme="1"/>
      <name val="Corbel"/>
      <family val="2"/>
      <scheme val="minor"/>
    </font>
    <font>
      <sz val="22"/>
      <color theme="1" tint="0.34998626667073579"/>
      <name val="Century Gothic"/>
      <family val="2"/>
    </font>
    <font>
      <b/>
      <sz val="26"/>
      <color theme="1" tint="0.34998626667073579"/>
      <name val="Century Gothic"/>
      <family val="1"/>
    </font>
    <font>
      <sz val="10"/>
      <color theme="1" tint="0.34998626667073579"/>
      <name val="Century Gothic"/>
      <family val="1"/>
    </font>
    <font>
      <sz val="14"/>
      <color theme="0"/>
      <name val="Century Gothic"/>
      <family val="1"/>
    </font>
    <font>
      <sz val="11"/>
      <color theme="0"/>
      <name val="Century Gothic"/>
      <family val="1"/>
    </font>
    <font>
      <sz val="11"/>
      <color indexed="8"/>
      <name val="Century Gothic"/>
      <family val="1"/>
    </font>
    <font>
      <b/>
      <sz val="11"/>
      <color rgb="FF000000"/>
      <name val="Century Gothic"/>
      <family val="1"/>
    </font>
    <font>
      <sz val="12"/>
      <color theme="3" tint="-0.499984740745262"/>
      <name val="Century Gothic"/>
      <family val="1"/>
    </font>
    <font>
      <i/>
      <sz val="12"/>
      <color theme="1" tint="0.34998626667073579"/>
      <name val="Century Gothic"/>
      <family val="1"/>
    </font>
    <font>
      <u/>
      <sz val="22"/>
      <color theme="0"/>
      <name val="Century Gothic Bold"/>
    </font>
  </fonts>
  <fills count="23">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theme="0" tint="-0.499984740745262"/>
        <bgColor indexed="64"/>
      </patternFill>
    </fill>
    <fill>
      <patternFill patternType="solid">
        <fgColor theme="2"/>
        <bgColor rgb="FFEEECE1"/>
      </patternFill>
    </fill>
    <fill>
      <patternFill patternType="solid">
        <fgColor theme="2"/>
        <bgColor indexed="64"/>
      </patternFill>
    </fill>
    <fill>
      <patternFill patternType="solid">
        <fgColor theme="2"/>
        <bgColor rgb="FFE5DFEC"/>
      </patternFill>
    </fill>
    <fill>
      <patternFill patternType="solid">
        <fgColor rgb="FFF4F4F4"/>
        <bgColor indexed="64"/>
      </patternFill>
    </fill>
    <fill>
      <patternFill patternType="solid">
        <fgColor rgb="FFECF4F4"/>
        <bgColor indexed="64"/>
      </patternFill>
    </fill>
    <fill>
      <patternFill patternType="solid">
        <fgColor rgb="FFA9D6D9"/>
        <bgColor indexed="64"/>
      </patternFill>
    </fill>
    <fill>
      <patternFill patternType="solid">
        <fgColor rgb="FF5EE9E7"/>
        <bgColor indexed="64"/>
      </patternFill>
    </fill>
    <fill>
      <patternFill patternType="solid">
        <fgColor rgb="FFDEE4FF"/>
        <bgColor indexed="64"/>
      </patternFill>
    </fill>
    <fill>
      <patternFill patternType="solid">
        <fgColor rgb="FF56ABAC"/>
        <bgColor indexed="64"/>
      </patternFill>
    </fill>
    <fill>
      <patternFill patternType="solid">
        <fgColor rgb="FF489091"/>
        <bgColor indexed="64"/>
      </patternFill>
    </fill>
    <fill>
      <patternFill patternType="solid">
        <fgColor rgb="FF489091"/>
        <bgColor rgb="FFCCC0D9"/>
      </patternFill>
    </fill>
    <fill>
      <patternFill patternType="solid">
        <fgColor rgb="FF56ABAC"/>
        <bgColor rgb="FFCCC0D9"/>
      </patternFill>
    </fill>
    <fill>
      <patternFill patternType="solid">
        <fgColor theme="0" tint="-4.9989318521683403E-2"/>
        <bgColor indexed="64"/>
      </patternFill>
    </fill>
    <fill>
      <patternFill patternType="solid">
        <fgColor rgb="FFD5DCDC"/>
        <bgColor rgb="FFEEECE1"/>
      </patternFill>
    </fill>
  </fills>
  <borders count="20">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
      <left style="medium">
        <color theme="0" tint="-0.34998626667073579"/>
      </left>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medium">
        <color theme="0" tint="-0.34998626667073579"/>
      </right>
      <top/>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8" fillId="0" borderId="0"/>
    <xf numFmtId="0" fontId="2" fillId="0" borderId="0" applyNumberFormat="0" applyFill="0" applyBorder="0" applyAlignment="0" applyProtection="0"/>
  </cellStyleXfs>
  <cellXfs count="71">
    <xf numFmtId="0" fontId="0" fillId="0" borderId="0" xfId="0"/>
    <xf numFmtId="0" fontId="1" fillId="0" borderId="0" xfId="0" applyFont="1"/>
    <xf numFmtId="0" fontId="0" fillId="0" borderId="0" xfId="0" applyAlignment="1">
      <alignment wrapText="1"/>
    </xf>
    <xf numFmtId="0" fontId="6" fillId="0" borderId="0" xfId="0" applyFont="1"/>
    <xf numFmtId="0" fontId="8"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center" vertical="center"/>
    </xf>
    <xf numFmtId="0" fontId="4" fillId="0" borderId="0" xfId="0" applyFont="1" applyAlignment="1">
      <alignment vertical="center"/>
    </xf>
    <xf numFmtId="0" fontId="1" fillId="0" borderId="0" xfId="0" applyFont="1" applyAlignment="1">
      <alignment vertical="center"/>
    </xf>
    <xf numFmtId="0" fontId="9" fillId="0" borderId="0" xfId="0" applyFont="1" applyAlignment="1">
      <alignment vertical="center"/>
    </xf>
    <xf numFmtId="0" fontId="4" fillId="0" borderId="0" xfId="0" applyFont="1"/>
    <xf numFmtId="0" fontId="10" fillId="0" borderId="0" xfId="0" applyFont="1" applyAlignment="1">
      <alignment vertical="center"/>
    </xf>
    <xf numFmtId="0" fontId="0" fillId="0" borderId="0" xfId="0" applyAlignment="1">
      <alignment horizontal="center"/>
    </xf>
    <xf numFmtId="0" fontId="1" fillId="0" borderId="0" xfId="0" applyFont="1" applyAlignment="1">
      <alignment horizontal="center" vertical="center"/>
    </xf>
    <xf numFmtId="0" fontId="6" fillId="0" borderId="0" xfId="0" applyFont="1" applyAlignment="1">
      <alignment horizontal="center"/>
    </xf>
    <xf numFmtId="0" fontId="4" fillId="0" borderId="0" xfId="0" applyFont="1" applyAlignment="1">
      <alignment horizontal="center" wrapText="1"/>
    </xf>
    <xf numFmtId="0" fontId="0" fillId="0" borderId="0" xfId="0" applyAlignment="1">
      <alignment horizontal="center" wrapText="1"/>
    </xf>
    <xf numFmtId="0" fontId="11" fillId="0" borderId="0" xfId="0" applyFont="1" applyAlignment="1">
      <alignment vertical="center"/>
    </xf>
    <xf numFmtId="0" fontId="5" fillId="4" borderId="18" xfId="0" applyFont="1" applyFill="1" applyBorder="1" applyAlignment="1">
      <alignment horizontal="left" vertical="center" wrapText="1" indent="1"/>
    </xf>
    <xf numFmtId="0" fontId="12" fillId="4" borderId="18" xfId="0" applyFont="1" applyFill="1" applyBorder="1" applyAlignment="1">
      <alignment horizontal="left" vertical="center" wrapText="1" indent="1" readingOrder="1"/>
    </xf>
    <xf numFmtId="0" fontId="5" fillId="5" borderId="18" xfId="0" applyFont="1" applyFill="1" applyBorder="1" applyAlignment="1">
      <alignment horizontal="left" vertical="center" wrapText="1" indent="1"/>
    </xf>
    <xf numFmtId="0" fontId="5" fillId="6" borderId="18" xfId="0" applyFont="1" applyFill="1" applyBorder="1" applyAlignment="1">
      <alignment horizontal="left" vertical="center" wrapText="1" indent="1"/>
    </xf>
    <xf numFmtId="0" fontId="5" fillId="7" borderId="18" xfId="0" applyFont="1" applyFill="1" applyBorder="1" applyAlignment="1">
      <alignment horizontal="left" vertical="center" wrapText="1" indent="1"/>
    </xf>
    <xf numFmtId="0" fontId="5" fillId="0" borderId="18" xfId="0" applyFont="1" applyBorder="1" applyAlignment="1">
      <alignment horizontal="left" vertical="center" wrapText="1" indent="1"/>
    </xf>
    <xf numFmtId="0" fontId="13" fillId="0" borderId="0" xfId="0" applyFont="1" applyAlignment="1">
      <alignment vertical="center"/>
    </xf>
    <xf numFmtId="0" fontId="14" fillId="0" borderId="0" xfId="0" applyFont="1"/>
    <xf numFmtId="0" fontId="15" fillId="0" borderId="0" xfId="0" applyFont="1" applyAlignment="1">
      <alignment vertical="center"/>
    </xf>
    <xf numFmtId="0" fontId="16" fillId="0" borderId="0" xfId="0" applyFont="1" applyAlignment="1">
      <alignment vertical="center"/>
    </xf>
    <xf numFmtId="0" fontId="5" fillId="14" borderId="1" xfId="0" applyFont="1" applyFill="1" applyBorder="1" applyAlignment="1">
      <alignment horizontal="left" vertical="center" indent="1"/>
    </xf>
    <xf numFmtId="0" fontId="5" fillId="4" borderId="0" xfId="0" applyFont="1" applyFill="1" applyAlignment="1">
      <alignment horizontal="left" vertical="center" wrapText="1" indent="1"/>
    </xf>
    <xf numFmtId="0" fontId="20" fillId="0" borderId="0" xfId="0" applyFont="1"/>
    <xf numFmtId="0" fontId="5" fillId="15" borderId="18" xfId="0" applyFont="1" applyFill="1" applyBorder="1" applyAlignment="1">
      <alignment horizontal="left" vertical="center" wrapText="1" indent="1"/>
    </xf>
    <xf numFmtId="0" fontId="21" fillId="9" borderId="2" xfId="0" applyFont="1" applyFill="1" applyBorder="1" applyAlignment="1">
      <alignment horizontal="left" vertical="center" indent="1"/>
    </xf>
    <xf numFmtId="0" fontId="7" fillId="10" borderId="2" xfId="0" applyFont="1" applyFill="1" applyBorder="1" applyAlignment="1">
      <alignment horizontal="left" vertical="center" wrapText="1" indent="1"/>
    </xf>
    <xf numFmtId="164" fontId="21" fillId="9" borderId="8" xfId="0" applyNumberFormat="1" applyFont="1" applyFill="1" applyBorder="1" applyAlignment="1">
      <alignment horizontal="center" vertical="center"/>
    </xf>
    <xf numFmtId="164" fontId="21" fillId="9" borderId="7" xfId="0" applyNumberFormat="1" applyFont="1" applyFill="1" applyBorder="1" applyAlignment="1">
      <alignment horizontal="center" vertical="center"/>
    </xf>
    <xf numFmtId="0" fontId="21" fillId="11" borderId="10" xfId="0" applyFont="1" applyFill="1" applyBorder="1" applyAlignment="1">
      <alignment horizontal="center" vertical="center"/>
    </xf>
    <xf numFmtId="0" fontId="7" fillId="0" borderId="1" xfId="0" applyFont="1" applyBorder="1" applyAlignment="1">
      <alignment horizontal="left" vertical="center" indent="1"/>
    </xf>
    <xf numFmtId="0" fontId="7" fillId="0" borderId="1" xfId="0" applyFont="1" applyBorder="1" applyAlignment="1">
      <alignment horizontal="left" vertical="center" wrapText="1" indent="1"/>
    </xf>
    <xf numFmtId="0" fontId="7" fillId="13" borderId="2" xfId="0" applyFont="1" applyFill="1" applyBorder="1" applyAlignment="1">
      <alignment horizontal="left" vertical="center" wrapText="1" indent="1"/>
    </xf>
    <xf numFmtId="164" fontId="7" fillId="0" borderId="6" xfId="0" applyNumberFormat="1" applyFont="1" applyBorder="1" applyAlignment="1">
      <alignment horizontal="center" vertical="center"/>
    </xf>
    <xf numFmtId="164" fontId="7" fillId="2" borderId="3" xfId="0" applyNumberFormat="1" applyFont="1" applyFill="1" applyBorder="1" applyAlignment="1">
      <alignment horizontal="center" vertical="center"/>
    </xf>
    <xf numFmtId="0" fontId="7" fillId="12" borderId="9" xfId="0" applyFont="1" applyFill="1" applyBorder="1" applyAlignment="1">
      <alignment horizontal="center" vertical="center"/>
    </xf>
    <xf numFmtId="0" fontId="7" fillId="10" borderId="1" xfId="0" applyFont="1" applyFill="1" applyBorder="1" applyAlignment="1">
      <alignment horizontal="left" vertical="center" wrapText="1" indent="1"/>
    </xf>
    <xf numFmtId="164" fontId="21" fillId="9" borderId="6" xfId="0" applyNumberFormat="1" applyFont="1" applyFill="1" applyBorder="1" applyAlignment="1">
      <alignment horizontal="center" vertical="center"/>
    </xf>
    <xf numFmtId="164" fontId="21" fillId="9" borderId="3" xfId="0" applyNumberFormat="1" applyFont="1" applyFill="1" applyBorder="1" applyAlignment="1">
      <alignment horizontal="center" vertical="center"/>
    </xf>
    <xf numFmtId="0" fontId="21" fillId="11" borderId="9" xfId="0" applyFont="1" applyFill="1" applyBorder="1" applyAlignment="1">
      <alignment horizontal="center" vertical="center"/>
    </xf>
    <xf numFmtId="0" fontId="5" fillId="16" borderId="18" xfId="0" applyFont="1" applyFill="1" applyBorder="1" applyAlignment="1">
      <alignment horizontal="left" vertical="center" wrapText="1" indent="1"/>
    </xf>
    <xf numFmtId="0" fontId="19" fillId="17" borderId="1" xfId="0" applyFont="1" applyFill="1" applyBorder="1" applyAlignment="1">
      <alignment horizontal="left" vertical="center" indent="1"/>
    </xf>
    <xf numFmtId="0" fontId="19" fillId="18" borderId="6" xfId="0" applyFont="1" applyFill="1" applyBorder="1" applyAlignment="1">
      <alignment horizontal="center" vertical="center"/>
    </xf>
    <xf numFmtId="0" fontId="19" fillId="18" borderId="3" xfId="0" applyFont="1" applyFill="1" applyBorder="1" applyAlignment="1">
      <alignment horizontal="center" vertical="center"/>
    </xf>
    <xf numFmtId="0" fontId="19" fillId="18" borderId="9" xfId="0" applyFont="1" applyFill="1" applyBorder="1" applyAlignment="1">
      <alignment horizontal="center" vertical="center"/>
    </xf>
    <xf numFmtId="0" fontId="0" fillId="0" borderId="19" xfId="0" applyBorder="1" applyAlignment="1">
      <alignment horizontal="center" wrapText="1"/>
    </xf>
    <xf numFmtId="167" fontId="18" fillId="20" borderId="2" xfId="0" applyNumberFormat="1" applyFont="1" applyFill="1" applyBorder="1" applyAlignment="1">
      <alignment horizontal="center" vertical="center"/>
    </xf>
    <xf numFmtId="167" fontId="18" fillId="19" borderId="2" xfId="0" applyNumberFormat="1" applyFont="1" applyFill="1" applyBorder="1" applyAlignment="1">
      <alignment horizontal="center" vertical="center"/>
    </xf>
    <xf numFmtId="0" fontId="7" fillId="21" borderId="2" xfId="0" applyFont="1" applyFill="1" applyBorder="1" applyAlignment="1">
      <alignment horizontal="center" vertical="center"/>
    </xf>
    <xf numFmtId="0" fontId="21" fillId="22" borderId="2" xfId="0" applyFont="1" applyFill="1" applyBorder="1" applyAlignment="1">
      <alignment horizontal="left" vertical="center" indent="1"/>
    </xf>
    <xf numFmtId="0" fontId="7" fillId="13" borderId="1" xfId="0" applyFont="1" applyFill="1" applyBorder="1" applyAlignment="1">
      <alignment horizontal="left" vertical="center" indent="1"/>
    </xf>
    <xf numFmtId="0" fontId="19" fillId="18" borderId="1" xfId="0" applyFont="1" applyFill="1" applyBorder="1" applyAlignment="1">
      <alignment horizontal="left" vertical="center" indent="1"/>
    </xf>
    <xf numFmtId="0" fontId="23" fillId="0" borderId="0" xfId="0" applyFont="1" applyAlignment="1">
      <alignment vertical="center"/>
    </xf>
    <xf numFmtId="165" fontId="18" fillId="8" borderId="15" xfId="0" applyNumberFormat="1" applyFont="1" applyFill="1" applyBorder="1" applyAlignment="1">
      <alignment vertical="center"/>
    </xf>
    <xf numFmtId="165" fontId="18" fillId="8" borderId="5" xfId="0" applyNumberFormat="1" applyFont="1" applyFill="1" applyBorder="1" applyAlignment="1">
      <alignment vertical="center"/>
    </xf>
    <xf numFmtId="0" fontId="17" fillId="0" borderId="11" xfId="0" applyFont="1" applyBorder="1" applyAlignment="1">
      <alignment horizontal="left" vertical="center"/>
    </xf>
    <xf numFmtId="0" fontId="17" fillId="0" borderId="11" xfId="0" applyFont="1" applyBorder="1" applyAlignment="1">
      <alignment horizontal="center" vertical="center"/>
    </xf>
    <xf numFmtId="0" fontId="10" fillId="13" borderId="12" xfId="0" applyFont="1" applyFill="1" applyBorder="1" applyAlignment="1">
      <alignment horizontal="left" vertical="center" wrapText="1" indent="1"/>
    </xf>
    <xf numFmtId="0" fontId="10" fillId="13" borderId="13" xfId="0" applyFont="1" applyFill="1" applyBorder="1" applyAlignment="1">
      <alignment horizontal="left" vertical="center" wrapText="1" indent="1"/>
    </xf>
    <xf numFmtId="0" fontId="10" fillId="13" borderId="14" xfId="0" applyFont="1" applyFill="1" applyBorder="1" applyAlignment="1">
      <alignment horizontal="left" vertical="center" wrapText="1" indent="1"/>
    </xf>
    <xf numFmtId="166" fontId="22" fillId="13" borderId="17" xfId="0" applyNumberFormat="1" applyFont="1" applyFill="1" applyBorder="1" applyAlignment="1">
      <alignment horizontal="center" vertical="center"/>
    </xf>
    <xf numFmtId="166" fontId="22" fillId="13" borderId="16" xfId="0" applyNumberFormat="1" applyFont="1" applyFill="1" applyBorder="1" applyAlignment="1">
      <alignment horizontal="center" vertical="center"/>
    </xf>
    <xf numFmtId="0" fontId="24" fillId="3" borderId="0" xfId="6" applyFont="1" applyFill="1" applyAlignment="1">
      <alignment horizontal="center" vertical="center"/>
    </xf>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43">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ABEFEA"/>
        </patternFill>
      </fill>
    </dxf>
    <dxf>
      <fill>
        <patternFill>
          <bgColor rgb="FF5EE9E7"/>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DEE4FF"/>
        </patternFill>
      </fill>
    </dxf>
    <dxf>
      <fill>
        <patternFill>
          <bgColor theme="5"/>
        </patternFill>
      </fill>
    </dxf>
    <dxf>
      <font>
        <color theme="0" tint="-4.9989318521683403E-2"/>
      </font>
      <fill>
        <patternFill patternType="solid">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border>
    </dxf>
    <dxf>
      <font>
        <color rgb="FF0AE6E3"/>
      </font>
      <fill>
        <patternFill patternType="solid">
          <fgColor auto="1"/>
          <bgColor rgb="FF0AE6E3"/>
        </patternFill>
      </fill>
      <alignment wrapText="1"/>
      <border>
        <left style="thin">
          <color theme="0" tint="-0.24994659260841701"/>
        </left>
        <right style="thin">
          <color theme="0" tint="-0.24994659260841701"/>
        </right>
        <top style="thin">
          <color theme="0" tint="-0.24994659260841701"/>
        </top>
        <bottom style="thin">
          <color theme="0" tint="-0.24994659260841701"/>
        </bottom>
      </border>
    </dxf>
    <dxf>
      <font>
        <color rgb="FF09C4C1"/>
      </font>
      <fill>
        <patternFill patternType="solid">
          <fgColor auto="1"/>
          <bgColor rgb="FF09C4C1"/>
        </patternFill>
      </fill>
      <alignment wrapText="1"/>
      <border>
        <left style="thin">
          <color theme="0" tint="-0.24994659260841701"/>
        </left>
        <right style="thin">
          <color theme="0" tint="-0.24994659260841701"/>
        </right>
        <top style="thin">
          <color theme="0" tint="-0.24994659260841701"/>
        </top>
        <bottom style="thin">
          <color theme="0" tint="-0.24994659260841701"/>
        </bottom>
      </border>
    </dxf>
    <dxf>
      <font>
        <color theme="0"/>
      </font>
      <fill>
        <patternFill patternType="solid">
          <bgColor theme="0"/>
        </patternFill>
      </fill>
      <border>
        <left style="thin">
          <color theme="0" tint="-0.24994659260841701"/>
        </left>
        <right style="thin">
          <color theme="0" tint="-0.24994659260841701"/>
        </right>
        <top style="thin">
          <color theme="0" tint="-0.24994659260841701"/>
        </top>
        <bottom style="thin">
          <color theme="0" tint="-0.24994659260841701"/>
        </bottom>
      </border>
    </dxf>
    <dxf>
      <font>
        <color theme="2"/>
      </font>
      <fill>
        <patternFill>
          <bgColor theme="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DEE4FF"/>
        </patternFill>
      </fill>
    </dxf>
    <dxf>
      <fill>
        <patternFill>
          <bgColor theme="5"/>
        </patternFill>
      </fill>
    </dxf>
    <dxf>
      <fill>
        <patternFill>
          <bgColor rgb="FF5EE9E7"/>
        </patternFill>
      </fill>
    </dxf>
    <dxf>
      <font>
        <color theme="0" tint="-4.9989318521683403E-2"/>
      </font>
      <fill>
        <patternFill patternType="solid">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border>
    </dxf>
    <dxf>
      <font>
        <color rgb="FF0AE6E3"/>
      </font>
      <fill>
        <patternFill patternType="solid">
          <fgColor auto="1"/>
          <bgColor rgb="FF0AE6E3"/>
        </patternFill>
      </fill>
      <alignment wrapText="1"/>
      <border>
        <left style="thin">
          <color theme="0" tint="-0.24994659260841701"/>
        </left>
        <right style="thin">
          <color theme="0" tint="-0.24994659260841701"/>
        </right>
        <top style="thin">
          <color theme="0" tint="-0.24994659260841701"/>
        </top>
        <bottom style="thin">
          <color theme="0" tint="-0.24994659260841701"/>
        </bottom>
      </border>
    </dxf>
    <dxf>
      <font>
        <color rgb="FF09C4C1"/>
      </font>
      <fill>
        <patternFill patternType="solid">
          <fgColor auto="1"/>
          <bgColor rgb="FF09C4C1"/>
        </patternFill>
      </fill>
      <alignment wrapText="1"/>
      <border>
        <left style="thin">
          <color theme="0" tint="-0.24994659260841701"/>
        </left>
        <right style="thin">
          <color theme="0" tint="-0.24994659260841701"/>
        </right>
        <top style="thin">
          <color theme="0" tint="-0.24994659260841701"/>
        </top>
        <bottom style="thin">
          <color theme="0" tint="-0.24994659260841701"/>
        </bottom>
      </border>
    </dxf>
    <dxf>
      <font>
        <color theme="0"/>
      </font>
      <fill>
        <patternFill patternType="solid">
          <bgColor theme="0"/>
        </patternFill>
      </fill>
      <border>
        <left style="thin">
          <color theme="0" tint="-0.24994659260841701"/>
        </left>
        <right style="thin">
          <color theme="0" tint="-0.24994659260841701"/>
        </right>
        <top style="thin">
          <color theme="0" tint="-0.24994659260841701"/>
        </top>
        <bottom style="thin">
          <color theme="0" tint="-0.24994659260841701"/>
        </bottom>
      </border>
    </dxf>
    <dxf>
      <font>
        <color theme="2"/>
      </font>
      <fill>
        <patternFill>
          <bgColor theme="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DEE4FF"/>
        </patternFill>
      </fill>
    </dxf>
    <dxf>
      <fill>
        <patternFill>
          <bgColor theme="5"/>
        </patternFill>
      </fill>
    </dxf>
    <dxf>
      <fill>
        <patternFill>
          <bgColor rgb="FF5EE9E7"/>
        </patternFill>
      </fill>
    </dxf>
  </dxfs>
  <tableStyles count="0" defaultTableStyle="TableStyleMedium9" defaultPivotStyle="PivotStyleMedium7"/>
  <colors>
    <mruColors>
      <color rgb="FFACDAD8"/>
      <color rgb="FF56ABAC"/>
      <color rgb="FF86AAAC"/>
      <color rgb="FF09C4C1"/>
      <color rgb="FFECF4F4"/>
      <color rgb="FF489091"/>
      <color rgb="FFD5DCDC"/>
      <color rgb="FF0AE6E3"/>
      <color rgb="FF98E8E9"/>
      <color rgb="FFFFC6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091&amp;utm_source=template-excel&amp;utm_medium=content&amp;utm_campaign=Blank+Grant+Tracking+Calendar-excel-12091&amp;lpa=Blank+Grant+Tracking+Calendar+excel+12091"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152400</xdr:colOff>
      <xdr:row>1</xdr:row>
      <xdr:rowOff>0</xdr:rowOff>
    </xdr:to>
    <xdr:pic>
      <xdr:nvPicPr>
        <xdr:cNvPr id="2" name="Picture 1">
          <a:hlinkClick xmlns:r="http://schemas.openxmlformats.org/officeDocument/2006/relationships" r:id="rId1"/>
          <a:extLst>
            <a:ext uri="{FF2B5EF4-FFF2-40B4-BE49-F238E27FC236}">
              <a16:creationId xmlns:a16="http://schemas.microsoft.com/office/drawing/2014/main" id="{F87A7C39-1583-9B42-9256-77132E9C9B39}"/>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2091&amp;utm_source=template-excel&amp;utm_medium=content&amp;utm_campaign=Blank+Grant+Tracking+Calendar-excel-12091&amp;lpa=Blank+Grant+Tracking+Calendar+excel+12091"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52AA3-F246-6548-913E-92EFE0E5919F}">
  <sheetPr>
    <tabColor rgb="FF56ABAC"/>
    <pageSetUpPr fitToPage="1"/>
  </sheetPr>
  <dimension ref="A1:AF49"/>
  <sheetViews>
    <sheetView showGridLines="0" tabSelected="1" zoomScaleNormal="100" workbookViewId="0">
      <pane ySplit="1" topLeftCell="A2" activePane="bottomLeft" state="frozen"/>
      <selection pane="bottomLeft" activeCell="B49" sqref="B49:H49"/>
    </sheetView>
  </sheetViews>
  <sheetFormatPr baseColWidth="10" defaultColWidth="11" defaultRowHeight="16"/>
  <cols>
    <col min="1" max="1" width="3" customWidth="1"/>
    <col min="2" max="2" width="5.83203125" style="2" customWidth="1"/>
    <col min="3" max="3" width="43.83203125" style="2" customWidth="1"/>
    <col min="4" max="4" width="15.83203125" style="2" customWidth="1"/>
    <col min="5" max="5" width="15.33203125" style="2" customWidth="1"/>
    <col min="6" max="7" width="8.83203125" style="16" customWidth="1"/>
    <col min="8" max="8" width="7.83203125" style="17" customWidth="1"/>
    <col min="9" max="32" width="6.83203125" style="2" customWidth="1"/>
    <col min="33" max="34" width="3.33203125" customWidth="1"/>
  </cols>
  <sheetData>
    <row r="1" spans="1:32" ht="197" customHeight="1">
      <c r="B1" s="6"/>
      <c r="C1" s="6"/>
      <c r="D1" s="7"/>
      <c r="E1" s="7"/>
      <c r="F1" s="13"/>
      <c r="G1" s="13"/>
      <c r="H1" s="13"/>
      <c r="I1"/>
      <c r="J1"/>
      <c r="K1"/>
      <c r="L1"/>
      <c r="M1"/>
      <c r="N1"/>
      <c r="O1"/>
      <c r="P1"/>
      <c r="Q1"/>
      <c r="R1"/>
      <c r="S1"/>
      <c r="T1"/>
      <c r="U1"/>
      <c r="V1"/>
      <c r="W1"/>
      <c r="X1"/>
      <c r="Y1"/>
      <c r="Z1"/>
      <c r="AA1"/>
      <c r="AB1"/>
      <c r="AC1"/>
      <c r="AD1"/>
      <c r="AE1"/>
      <c r="AF1"/>
    </row>
    <row r="2" spans="1:32" s="11" customFormat="1" ht="42" customHeight="1">
      <c r="A2" s="8"/>
      <c r="B2" s="28" t="s">
        <v>63</v>
      </c>
      <c r="C2" s="28"/>
      <c r="D2" s="10"/>
      <c r="E2" s="10"/>
      <c r="F2" s="14"/>
      <c r="G2" s="14"/>
      <c r="H2" s="14"/>
      <c r="I2" s="9"/>
      <c r="J2" s="9"/>
      <c r="K2" s="9"/>
      <c r="L2" s="9"/>
      <c r="M2" s="9"/>
      <c r="N2" s="9"/>
      <c r="O2" s="9"/>
      <c r="P2" s="9"/>
      <c r="Q2" s="9"/>
      <c r="R2" s="9"/>
      <c r="S2" s="9"/>
      <c r="T2" s="9"/>
      <c r="U2" s="9"/>
      <c r="V2" s="9"/>
      <c r="W2" s="9"/>
      <c r="X2" s="9"/>
      <c r="Y2" s="9"/>
      <c r="Z2" s="9"/>
      <c r="AA2" s="9"/>
      <c r="AB2" s="9"/>
      <c r="AC2" s="9"/>
      <c r="AD2" s="9"/>
      <c r="AE2" s="9"/>
      <c r="AF2" s="9"/>
    </row>
    <row r="3" spans="1:32" s="1" customFormat="1" ht="15" customHeight="1">
      <c r="B3" s="63" t="s">
        <v>62</v>
      </c>
      <c r="C3" s="63"/>
      <c r="D3" s="63"/>
      <c r="E3" s="63"/>
      <c r="F3" s="64" t="s">
        <v>3</v>
      </c>
      <c r="G3" s="64"/>
      <c r="H3" s="64"/>
      <c r="I3" s="3"/>
      <c r="J3" s="3"/>
      <c r="K3" s="3"/>
      <c r="L3" s="3"/>
      <c r="M3" s="3"/>
      <c r="N3" s="3"/>
      <c r="O3" s="3"/>
      <c r="P3" s="3"/>
      <c r="Q3" s="3"/>
      <c r="R3" s="3"/>
      <c r="S3" s="3"/>
      <c r="T3" s="3"/>
      <c r="U3" s="3"/>
      <c r="V3" s="3"/>
      <c r="W3" s="3"/>
      <c r="X3" s="3"/>
      <c r="Y3" s="3"/>
      <c r="Z3" s="3"/>
      <c r="AA3" s="3"/>
      <c r="AB3" s="3"/>
      <c r="AC3" s="3"/>
      <c r="AD3" s="3"/>
      <c r="AE3" s="3"/>
      <c r="AF3" s="3"/>
    </row>
    <row r="4" spans="1:32" s="1" customFormat="1" ht="35" customHeight="1" thickBot="1">
      <c r="B4" s="65"/>
      <c r="C4" s="66"/>
      <c r="D4" s="66"/>
      <c r="E4" s="67"/>
      <c r="F4" s="68">
        <v>54789</v>
      </c>
      <c r="G4" s="68"/>
      <c r="H4" s="69"/>
      <c r="I4" s="60" t="s">
        <v>60</v>
      </c>
      <c r="J4" s="3"/>
      <c r="K4" s="3"/>
      <c r="L4" s="3"/>
      <c r="M4" s="3"/>
      <c r="N4" s="3"/>
      <c r="O4" s="3"/>
      <c r="P4" s="3"/>
      <c r="Q4" s="3"/>
      <c r="R4" s="3"/>
      <c r="S4" s="3"/>
      <c r="T4" s="3"/>
      <c r="U4" s="18"/>
      <c r="V4" s="3"/>
      <c r="W4" s="3"/>
      <c r="X4" s="3"/>
      <c r="Y4" s="3"/>
      <c r="Z4" s="3"/>
      <c r="AA4" s="3"/>
      <c r="AB4" s="3"/>
      <c r="AC4" s="3"/>
      <c r="AD4" s="3"/>
      <c r="AE4" s="3"/>
      <c r="AF4" s="3"/>
    </row>
    <row r="5" spans="1:32" s="1" customFormat="1" ht="10" customHeight="1">
      <c r="B5" s="3"/>
      <c r="C5" s="3"/>
      <c r="D5" s="3"/>
      <c r="E5" s="3"/>
      <c r="F5" s="15"/>
      <c r="G5" s="15"/>
      <c r="H5" s="15"/>
      <c r="I5" s="3"/>
      <c r="J5" s="3"/>
      <c r="K5" s="3"/>
      <c r="L5" s="3"/>
      <c r="M5" s="3"/>
      <c r="N5" s="3"/>
      <c r="O5" s="3"/>
      <c r="P5" s="3"/>
      <c r="Q5" s="3"/>
      <c r="R5" s="3"/>
      <c r="S5" s="3"/>
      <c r="T5" s="3"/>
      <c r="U5" s="3"/>
      <c r="V5" s="3"/>
      <c r="W5" s="3"/>
      <c r="X5" s="3"/>
      <c r="Y5" s="3"/>
      <c r="Z5" s="3"/>
      <c r="AA5" s="3"/>
      <c r="AB5" s="3"/>
      <c r="AC5" s="3"/>
      <c r="AD5" s="3"/>
      <c r="AE5" s="3"/>
      <c r="AF5" s="3"/>
    </row>
    <row r="6" spans="1:32" ht="25" customHeight="1">
      <c r="B6" s="12"/>
      <c r="C6" s="12"/>
      <c r="H6" s="53"/>
      <c r="I6" s="61">
        <f>I7</f>
        <v>54819</v>
      </c>
      <c r="J6" s="62" t="str">
        <f>IF(MONTH(J7) = 1, J7, "")</f>
        <v/>
      </c>
      <c r="K6" s="62" t="str">
        <f t="shared" ref="K6:AF6" si="0">IF(MONTH(K7) = 1, K7, "")</f>
        <v/>
      </c>
      <c r="L6" s="62" t="str">
        <f t="shared" si="0"/>
        <v/>
      </c>
      <c r="M6" s="62" t="str">
        <f t="shared" si="0"/>
        <v/>
      </c>
      <c r="N6" s="62" t="str">
        <f t="shared" si="0"/>
        <v/>
      </c>
      <c r="O6" s="62" t="str">
        <f t="shared" si="0"/>
        <v/>
      </c>
      <c r="P6" s="62" t="str">
        <f t="shared" si="0"/>
        <v/>
      </c>
      <c r="Q6" s="62" t="str">
        <f t="shared" si="0"/>
        <v/>
      </c>
      <c r="R6" s="62" t="str">
        <f t="shared" si="0"/>
        <v/>
      </c>
      <c r="S6" s="62" t="str">
        <f t="shared" si="0"/>
        <v/>
      </c>
      <c r="T6" s="62" t="str">
        <f t="shared" si="0"/>
        <v/>
      </c>
      <c r="U6" s="62">
        <f t="shared" si="0"/>
        <v>55184</v>
      </c>
      <c r="V6" s="62" t="str">
        <f t="shared" si="0"/>
        <v/>
      </c>
      <c r="W6" s="62" t="str">
        <f t="shared" si="0"/>
        <v/>
      </c>
      <c r="X6" s="62" t="str">
        <f t="shared" si="0"/>
        <v/>
      </c>
      <c r="Y6" s="62" t="str">
        <f t="shared" si="0"/>
        <v/>
      </c>
      <c r="Z6" s="62" t="str">
        <f t="shared" si="0"/>
        <v/>
      </c>
      <c r="AA6" s="62" t="str">
        <f t="shared" si="0"/>
        <v/>
      </c>
      <c r="AB6" s="62" t="str">
        <f t="shared" si="0"/>
        <v/>
      </c>
      <c r="AC6" s="62" t="str">
        <f t="shared" si="0"/>
        <v/>
      </c>
      <c r="AD6" s="62" t="str">
        <f t="shared" si="0"/>
        <v/>
      </c>
      <c r="AE6" s="62" t="str">
        <f t="shared" si="0"/>
        <v/>
      </c>
      <c r="AF6" s="62" t="str">
        <f t="shared" si="0"/>
        <v/>
      </c>
    </row>
    <row r="7" spans="1:32" ht="25" customHeight="1">
      <c r="B7" s="59" t="s">
        <v>61</v>
      </c>
      <c r="C7" s="49" t="s">
        <v>5</v>
      </c>
      <c r="D7" s="49" t="s">
        <v>0</v>
      </c>
      <c r="E7" s="49" t="s">
        <v>8</v>
      </c>
      <c r="F7" s="50" t="s">
        <v>6</v>
      </c>
      <c r="G7" s="51" t="s">
        <v>7</v>
      </c>
      <c r="H7" s="52" t="s">
        <v>4</v>
      </c>
      <c r="I7" s="54">
        <f>EOMONTH((F4),0)</f>
        <v>54819</v>
      </c>
      <c r="J7" s="55">
        <f>EOMONTH((I7),1)</f>
        <v>54847</v>
      </c>
      <c r="K7" s="54">
        <f t="shared" ref="K7:AF7" si="1">EOMONTH((J7),1)</f>
        <v>54878</v>
      </c>
      <c r="L7" s="55">
        <f t="shared" si="1"/>
        <v>54908</v>
      </c>
      <c r="M7" s="54">
        <f t="shared" si="1"/>
        <v>54939</v>
      </c>
      <c r="N7" s="55">
        <f t="shared" si="1"/>
        <v>54969</v>
      </c>
      <c r="O7" s="54">
        <f t="shared" si="1"/>
        <v>55000</v>
      </c>
      <c r="P7" s="55">
        <f t="shared" si="1"/>
        <v>55031</v>
      </c>
      <c r="Q7" s="54">
        <f t="shared" si="1"/>
        <v>55061</v>
      </c>
      <c r="R7" s="55">
        <f t="shared" si="1"/>
        <v>55092</v>
      </c>
      <c r="S7" s="54">
        <f t="shared" si="1"/>
        <v>55122</v>
      </c>
      <c r="T7" s="55">
        <f t="shared" si="1"/>
        <v>55153</v>
      </c>
      <c r="U7" s="54">
        <f t="shared" si="1"/>
        <v>55184</v>
      </c>
      <c r="V7" s="55">
        <f t="shared" si="1"/>
        <v>55212</v>
      </c>
      <c r="W7" s="54">
        <f t="shared" si="1"/>
        <v>55243</v>
      </c>
      <c r="X7" s="55">
        <f t="shared" si="1"/>
        <v>55273</v>
      </c>
      <c r="Y7" s="54">
        <f t="shared" si="1"/>
        <v>55304</v>
      </c>
      <c r="Z7" s="55">
        <f t="shared" si="1"/>
        <v>55334</v>
      </c>
      <c r="AA7" s="54">
        <f t="shared" si="1"/>
        <v>55365</v>
      </c>
      <c r="AB7" s="55">
        <f t="shared" si="1"/>
        <v>55396</v>
      </c>
      <c r="AC7" s="54">
        <f t="shared" si="1"/>
        <v>55426</v>
      </c>
      <c r="AD7" s="55">
        <f t="shared" si="1"/>
        <v>55457</v>
      </c>
      <c r="AE7" s="54">
        <f t="shared" si="1"/>
        <v>55487</v>
      </c>
      <c r="AF7" s="55">
        <f t="shared" si="1"/>
        <v>55518</v>
      </c>
    </row>
    <row r="8" spans="1:32" ht="22" customHeight="1">
      <c r="B8" s="57">
        <v>1</v>
      </c>
      <c r="C8" s="33" t="s">
        <v>19</v>
      </c>
      <c r="D8" s="34"/>
      <c r="E8" s="34"/>
      <c r="F8" s="35">
        <f>MIN(F9:F15)</f>
        <v>0</v>
      </c>
      <c r="G8" s="36">
        <f>MAX(G9:G15)</f>
        <v>0</v>
      </c>
      <c r="H8" s="37">
        <f>IFERROR(NETWORKDAYS(F8,G8),"")</f>
        <v>0</v>
      </c>
      <c r="I8" s="56">
        <f>IF(EOMONTH($F8,0)=EOMONTH(I$7,0),EOMONTH($F8,0)-$F8+1,IF(EOMONTH($G8,0)=EOMONTH(I$7,0),$G8-EOMONTH($G8,-1),IF(AND(I$7&gt;$F8,I$7&lt;$G8),EOMONTH(I$7,0)-EOMONTH(I$7,-1),0)))</f>
        <v>0</v>
      </c>
      <c r="J8" s="56">
        <f>IF(EOMONTH($F8,0)=EOMONTH(J$7,0),EOMONTH($F8,0)-$F8+1,IF(EOMONTH($G8,0)=EOMONTH(J$7,0),$G8-EOMONTH($G8,-1),IF(AND(J$7&gt;$F8,J$7&lt;$G8),EOMONTH(J$7,0)-EOMONTH(J$7,-1),0)))</f>
        <v>0</v>
      </c>
      <c r="K8" s="56">
        <f t="shared" ref="K8:V23" si="2">IF(EOMONTH($F8,0)=EOMONTH(K$7,0),EOMONTH($F8,0)-$F8+1,IF(EOMONTH($G8,0)=EOMONTH(K$7,0),$G8-EOMONTH($G8,-1),IF(AND(K$7&gt;$F8,K$7&lt;$G8),EOMONTH(K$7,0)-EOMONTH(K$7,-1),0)))</f>
        <v>0</v>
      </c>
      <c r="L8" s="56">
        <f t="shared" si="2"/>
        <v>0</v>
      </c>
      <c r="M8" s="56">
        <f t="shared" si="2"/>
        <v>0</v>
      </c>
      <c r="N8" s="56">
        <f t="shared" si="2"/>
        <v>0</v>
      </c>
      <c r="O8" s="56">
        <f t="shared" si="2"/>
        <v>0</v>
      </c>
      <c r="P8" s="56">
        <f t="shared" si="2"/>
        <v>0</v>
      </c>
      <c r="Q8" s="56">
        <f t="shared" si="2"/>
        <v>0</v>
      </c>
      <c r="R8" s="56">
        <f t="shared" si="2"/>
        <v>0</v>
      </c>
      <c r="S8" s="56">
        <f t="shared" si="2"/>
        <v>0</v>
      </c>
      <c r="T8" s="56">
        <f t="shared" si="2"/>
        <v>0</v>
      </c>
      <c r="U8" s="56">
        <f>IF(EOMONTH($F8,0)=EOMONTH(U$7,0),EOMONTH($F8,0)-$F8+1,IF(EOMONTH($G8,0)=EOMONTH(U$7,0),$G8-EOMONTH($G8,-1),IF(AND(U$7&gt;$F8,U$7&lt;$G8),EOMONTH(U$7,0)-EOMONTH(U$7,-1),0)))</f>
        <v>0</v>
      </c>
      <c r="V8" s="56">
        <f>IF(EOMONTH($F8,0)=EOMONTH(V$7,0),EOMONTH($F8,0)-$F8+1,IF(EOMONTH($G8,0)=EOMONTH(V$7,0),$G8-EOMONTH($G8,-1),IF(AND(V$7&gt;$F8,V$7&lt;$G8),EOMONTH(V$7,0)-EOMONTH(V$7,-1),0)))</f>
        <v>0</v>
      </c>
      <c r="W8" s="56">
        <f t="shared" ref="W8:AF23" si="3">IF(EOMONTH($F8,0)=EOMONTH(W$7,0),EOMONTH($F8,0)-$F8+1,IF(EOMONTH($G8,0)=EOMONTH(W$7,0),$G8-EOMONTH($G8,-1),IF(AND(W$7&gt;$F8,W$7&lt;$G8),EOMONTH(W$7,0)-EOMONTH(W$7,-1),0)))</f>
        <v>0</v>
      </c>
      <c r="X8" s="56">
        <f t="shared" si="3"/>
        <v>0</v>
      </c>
      <c r="Y8" s="56">
        <f t="shared" si="3"/>
        <v>0</v>
      </c>
      <c r="Z8" s="56">
        <f t="shared" si="3"/>
        <v>0</v>
      </c>
      <c r="AA8" s="56">
        <f t="shared" si="3"/>
        <v>0</v>
      </c>
      <c r="AB8" s="56">
        <f t="shared" si="3"/>
        <v>0</v>
      </c>
      <c r="AC8" s="56">
        <f t="shared" si="3"/>
        <v>0</v>
      </c>
      <c r="AD8" s="56">
        <f t="shared" si="3"/>
        <v>0</v>
      </c>
      <c r="AE8" s="56">
        <f t="shared" si="3"/>
        <v>0</v>
      </c>
      <c r="AF8" s="56">
        <f t="shared" si="3"/>
        <v>0</v>
      </c>
    </row>
    <row r="9" spans="1:32" ht="22" customHeight="1">
      <c r="B9" s="58">
        <v>1.1000000000000001</v>
      </c>
      <c r="C9" s="38" t="s">
        <v>20</v>
      </c>
      <c r="D9" s="39"/>
      <c r="E9" s="40"/>
      <c r="F9" s="41"/>
      <c r="G9" s="42"/>
      <c r="H9" s="43">
        <f t="shared" ref="H9:H47" si="4">IFERROR(NETWORKDAYS(F9,G9),"")</f>
        <v>0</v>
      </c>
      <c r="I9" s="56">
        <f t="shared" ref="I9:X42" si="5">IF(EOMONTH($F9,0)=EOMONTH(I$7,0),EOMONTH($F9,0)-$F9+1,IF(EOMONTH($G9,0)=EOMONTH(I$7,0),$G9-EOMONTH($G9,-1),IF(AND(I$7&gt;$F9,I$7&lt;$G9),EOMONTH(I$7,0)-EOMONTH(I$7,-1),0)))</f>
        <v>0</v>
      </c>
      <c r="J9" s="56">
        <f t="shared" si="5"/>
        <v>0</v>
      </c>
      <c r="K9" s="56">
        <f t="shared" si="2"/>
        <v>0</v>
      </c>
      <c r="L9" s="56">
        <f t="shared" si="2"/>
        <v>0</v>
      </c>
      <c r="M9" s="56">
        <f t="shared" si="2"/>
        <v>0</v>
      </c>
      <c r="N9" s="56">
        <f t="shared" si="2"/>
        <v>0</v>
      </c>
      <c r="O9" s="56">
        <f t="shared" si="2"/>
        <v>0</v>
      </c>
      <c r="P9" s="56">
        <f t="shared" si="2"/>
        <v>0</v>
      </c>
      <c r="Q9" s="56">
        <f t="shared" si="2"/>
        <v>0</v>
      </c>
      <c r="R9" s="56">
        <f t="shared" si="2"/>
        <v>0</v>
      </c>
      <c r="S9" s="56">
        <f t="shared" si="2"/>
        <v>0</v>
      </c>
      <c r="T9" s="56">
        <f t="shared" si="2"/>
        <v>0</v>
      </c>
      <c r="U9" s="56">
        <f>IF(EOMONTH($F9,0)=EOMONTH(U$7,0),EOMONTH($F9,0)-$F9+1,IF(EOMONTH($G9,0)=EOMONTH(U$7,0),$G9-EOMONTH($G9,-1),IF(AND(U$7&gt;$F9,U$7&lt;$G9),EOMONTH(U$7,0)-EOMONTH(U$7,-1),0)))</f>
        <v>0</v>
      </c>
      <c r="V9" s="56">
        <f t="shared" si="2"/>
        <v>0</v>
      </c>
      <c r="W9" s="56">
        <f t="shared" si="3"/>
        <v>0</v>
      </c>
      <c r="X9" s="56">
        <f t="shared" si="3"/>
        <v>0</v>
      </c>
      <c r="Y9" s="56">
        <f t="shared" si="3"/>
        <v>0</v>
      </c>
      <c r="Z9" s="56">
        <f t="shared" si="3"/>
        <v>0</v>
      </c>
      <c r="AA9" s="56">
        <f t="shared" si="3"/>
        <v>0</v>
      </c>
      <c r="AB9" s="56">
        <f t="shared" si="3"/>
        <v>0</v>
      </c>
      <c r="AC9" s="56">
        <f t="shared" si="3"/>
        <v>0</v>
      </c>
      <c r="AD9" s="56">
        <f t="shared" si="3"/>
        <v>0</v>
      </c>
      <c r="AE9" s="56">
        <f t="shared" si="3"/>
        <v>0</v>
      </c>
      <c r="AF9" s="56">
        <f t="shared" si="3"/>
        <v>0</v>
      </c>
    </row>
    <row r="10" spans="1:32" ht="22" customHeight="1">
      <c r="B10" s="58">
        <v>1.2</v>
      </c>
      <c r="C10" s="38" t="s">
        <v>21</v>
      </c>
      <c r="D10" s="39"/>
      <c r="E10" s="40"/>
      <c r="F10" s="41"/>
      <c r="G10" s="42"/>
      <c r="H10" s="43">
        <f t="shared" si="4"/>
        <v>0</v>
      </c>
      <c r="I10" s="56">
        <f t="shared" si="5"/>
        <v>0</v>
      </c>
      <c r="J10" s="56">
        <f t="shared" si="5"/>
        <v>0</v>
      </c>
      <c r="K10" s="56">
        <f t="shared" si="2"/>
        <v>0</v>
      </c>
      <c r="L10" s="56">
        <f t="shared" si="2"/>
        <v>0</v>
      </c>
      <c r="M10" s="56">
        <f t="shared" si="2"/>
        <v>0</v>
      </c>
      <c r="N10" s="56">
        <f t="shared" si="2"/>
        <v>0</v>
      </c>
      <c r="O10" s="56">
        <f t="shared" si="2"/>
        <v>0</v>
      </c>
      <c r="P10" s="56">
        <f t="shared" si="2"/>
        <v>0</v>
      </c>
      <c r="Q10" s="56">
        <f t="shared" si="2"/>
        <v>0</v>
      </c>
      <c r="R10" s="56">
        <f t="shared" si="2"/>
        <v>0</v>
      </c>
      <c r="S10" s="56">
        <f t="shared" si="2"/>
        <v>0</v>
      </c>
      <c r="T10" s="56">
        <f t="shared" si="2"/>
        <v>0</v>
      </c>
      <c r="U10" s="56">
        <f t="shared" si="2"/>
        <v>0</v>
      </c>
      <c r="V10" s="56">
        <f t="shared" si="2"/>
        <v>0</v>
      </c>
      <c r="W10" s="56">
        <f t="shared" si="3"/>
        <v>0</v>
      </c>
      <c r="X10" s="56">
        <f t="shared" si="3"/>
        <v>0</v>
      </c>
      <c r="Y10" s="56">
        <f t="shared" si="3"/>
        <v>0</v>
      </c>
      <c r="Z10" s="56">
        <f t="shared" si="3"/>
        <v>0</v>
      </c>
      <c r="AA10" s="56">
        <f t="shared" si="3"/>
        <v>0</v>
      </c>
      <c r="AB10" s="56">
        <f t="shared" si="3"/>
        <v>0</v>
      </c>
      <c r="AC10" s="56">
        <f t="shared" si="3"/>
        <v>0</v>
      </c>
      <c r="AD10" s="56">
        <f t="shared" si="3"/>
        <v>0</v>
      </c>
      <c r="AE10" s="56">
        <f t="shared" si="3"/>
        <v>0</v>
      </c>
      <c r="AF10" s="56">
        <f t="shared" si="3"/>
        <v>0</v>
      </c>
    </row>
    <row r="11" spans="1:32" ht="22" customHeight="1">
      <c r="B11" s="58">
        <v>1.3</v>
      </c>
      <c r="C11" s="38" t="s">
        <v>22</v>
      </c>
      <c r="D11" s="39"/>
      <c r="E11" s="40"/>
      <c r="F11" s="41"/>
      <c r="G11" s="42"/>
      <c r="H11" s="43">
        <f t="shared" si="4"/>
        <v>0</v>
      </c>
      <c r="I11" s="56">
        <f t="shared" si="5"/>
        <v>0</v>
      </c>
      <c r="J11" s="56">
        <f t="shared" si="5"/>
        <v>0</v>
      </c>
      <c r="K11" s="56">
        <f t="shared" si="2"/>
        <v>0</v>
      </c>
      <c r="L11" s="56">
        <f t="shared" si="2"/>
        <v>0</v>
      </c>
      <c r="M11" s="56">
        <f t="shared" si="2"/>
        <v>0</v>
      </c>
      <c r="N11" s="56">
        <f t="shared" si="2"/>
        <v>0</v>
      </c>
      <c r="O11" s="56">
        <f t="shared" si="2"/>
        <v>0</v>
      </c>
      <c r="P11" s="56">
        <f t="shared" si="2"/>
        <v>0</v>
      </c>
      <c r="Q11" s="56">
        <f t="shared" si="2"/>
        <v>0</v>
      </c>
      <c r="R11" s="56">
        <f t="shared" si="2"/>
        <v>0</v>
      </c>
      <c r="S11" s="56">
        <f t="shared" si="2"/>
        <v>0</v>
      </c>
      <c r="T11" s="56">
        <f t="shared" si="2"/>
        <v>0</v>
      </c>
      <c r="U11" s="56">
        <f t="shared" si="2"/>
        <v>0</v>
      </c>
      <c r="V11" s="56">
        <f t="shared" si="2"/>
        <v>0</v>
      </c>
      <c r="W11" s="56">
        <f t="shared" si="3"/>
        <v>0</v>
      </c>
      <c r="X11" s="56">
        <f t="shared" si="3"/>
        <v>0</v>
      </c>
      <c r="Y11" s="56">
        <f t="shared" si="3"/>
        <v>0</v>
      </c>
      <c r="Z11" s="56">
        <f t="shared" si="3"/>
        <v>0</v>
      </c>
      <c r="AA11" s="56">
        <f t="shared" si="3"/>
        <v>0</v>
      </c>
      <c r="AB11" s="56">
        <f t="shared" si="3"/>
        <v>0</v>
      </c>
      <c r="AC11" s="56">
        <f t="shared" si="3"/>
        <v>0</v>
      </c>
      <c r="AD11" s="56">
        <f t="shared" si="3"/>
        <v>0</v>
      </c>
      <c r="AE11" s="56">
        <f t="shared" si="3"/>
        <v>0</v>
      </c>
      <c r="AF11" s="56">
        <f t="shared" si="3"/>
        <v>0</v>
      </c>
    </row>
    <row r="12" spans="1:32" ht="22" customHeight="1">
      <c r="B12" s="58">
        <v>1.4</v>
      </c>
      <c r="C12" s="38" t="s">
        <v>23</v>
      </c>
      <c r="D12" s="39"/>
      <c r="E12" s="40"/>
      <c r="F12" s="41"/>
      <c r="G12" s="42"/>
      <c r="H12" s="43">
        <f t="shared" si="4"/>
        <v>0</v>
      </c>
      <c r="I12" s="56">
        <f t="shared" si="5"/>
        <v>0</v>
      </c>
      <c r="J12" s="56">
        <f t="shared" si="5"/>
        <v>0</v>
      </c>
      <c r="K12" s="56">
        <f t="shared" si="2"/>
        <v>0</v>
      </c>
      <c r="L12" s="56">
        <f t="shared" si="2"/>
        <v>0</v>
      </c>
      <c r="M12" s="56">
        <f t="shared" si="2"/>
        <v>0</v>
      </c>
      <c r="N12" s="56">
        <f t="shared" si="2"/>
        <v>0</v>
      </c>
      <c r="O12" s="56">
        <f t="shared" si="2"/>
        <v>0</v>
      </c>
      <c r="P12" s="56">
        <f t="shared" si="2"/>
        <v>0</v>
      </c>
      <c r="Q12" s="56">
        <f t="shared" si="2"/>
        <v>0</v>
      </c>
      <c r="R12" s="56">
        <f t="shared" si="2"/>
        <v>0</v>
      </c>
      <c r="S12" s="56">
        <f t="shared" si="2"/>
        <v>0</v>
      </c>
      <c r="T12" s="56">
        <f t="shared" si="2"/>
        <v>0</v>
      </c>
      <c r="U12" s="56">
        <f t="shared" si="2"/>
        <v>0</v>
      </c>
      <c r="V12" s="56">
        <f t="shared" si="2"/>
        <v>0</v>
      </c>
      <c r="W12" s="56">
        <f t="shared" si="3"/>
        <v>0</v>
      </c>
      <c r="X12" s="56">
        <f t="shared" si="3"/>
        <v>0</v>
      </c>
      <c r="Y12" s="56">
        <f t="shared" si="3"/>
        <v>0</v>
      </c>
      <c r="Z12" s="56">
        <f t="shared" si="3"/>
        <v>0</v>
      </c>
      <c r="AA12" s="56">
        <f t="shared" si="3"/>
        <v>0</v>
      </c>
      <c r="AB12" s="56">
        <f t="shared" si="3"/>
        <v>0</v>
      </c>
      <c r="AC12" s="56">
        <f t="shared" si="3"/>
        <v>0</v>
      </c>
      <c r="AD12" s="56">
        <f t="shared" si="3"/>
        <v>0</v>
      </c>
      <c r="AE12" s="56">
        <f t="shared" si="3"/>
        <v>0</v>
      </c>
      <c r="AF12" s="56">
        <f t="shared" si="3"/>
        <v>0</v>
      </c>
    </row>
    <row r="13" spans="1:32" ht="22" customHeight="1">
      <c r="B13" s="58">
        <v>1.5</v>
      </c>
      <c r="C13" s="38" t="s">
        <v>24</v>
      </c>
      <c r="D13" s="39"/>
      <c r="E13" s="40"/>
      <c r="F13" s="41"/>
      <c r="G13" s="42"/>
      <c r="H13" s="43">
        <f t="shared" si="4"/>
        <v>0</v>
      </c>
      <c r="I13" s="56">
        <f t="shared" si="5"/>
        <v>0</v>
      </c>
      <c r="J13" s="56">
        <f t="shared" si="5"/>
        <v>0</v>
      </c>
      <c r="K13" s="56">
        <f t="shared" si="2"/>
        <v>0</v>
      </c>
      <c r="L13" s="56">
        <f t="shared" si="2"/>
        <v>0</v>
      </c>
      <c r="M13" s="56">
        <f t="shared" si="2"/>
        <v>0</v>
      </c>
      <c r="N13" s="56">
        <f t="shared" si="2"/>
        <v>0</v>
      </c>
      <c r="O13" s="56">
        <f t="shared" si="2"/>
        <v>0</v>
      </c>
      <c r="P13" s="56">
        <f t="shared" si="2"/>
        <v>0</v>
      </c>
      <c r="Q13" s="56">
        <f t="shared" si="2"/>
        <v>0</v>
      </c>
      <c r="R13" s="56">
        <f t="shared" si="2"/>
        <v>0</v>
      </c>
      <c r="S13" s="56">
        <f t="shared" si="2"/>
        <v>0</v>
      </c>
      <c r="T13" s="56">
        <f t="shared" si="2"/>
        <v>0</v>
      </c>
      <c r="U13" s="56">
        <f t="shared" si="2"/>
        <v>0</v>
      </c>
      <c r="V13" s="56">
        <f t="shared" si="2"/>
        <v>0</v>
      </c>
      <c r="W13" s="56">
        <f t="shared" si="3"/>
        <v>0</v>
      </c>
      <c r="X13" s="56">
        <f t="shared" si="3"/>
        <v>0</v>
      </c>
      <c r="Y13" s="56">
        <f t="shared" si="3"/>
        <v>0</v>
      </c>
      <c r="Z13" s="56">
        <f t="shared" si="3"/>
        <v>0</v>
      </c>
      <c r="AA13" s="56">
        <f t="shared" si="3"/>
        <v>0</v>
      </c>
      <c r="AB13" s="56">
        <f t="shared" si="3"/>
        <v>0</v>
      </c>
      <c r="AC13" s="56">
        <f t="shared" si="3"/>
        <v>0</v>
      </c>
      <c r="AD13" s="56">
        <f t="shared" si="3"/>
        <v>0</v>
      </c>
      <c r="AE13" s="56">
        <f t="shared" si="3"/>
        <v>0</v>
      </c>
      <c r="AF13" s="56">
        <f t="shared" si="3"/>
        <v>0</v>
      </c>
    </row>
    <row r="14" spans="1:32" ht="22" customHeight="1">
      <c r="B14" s="58">
        <v>1.6</v>
      </c>
      <c r="C14" s="38" t="s">
        <v>25</v>
      </c>
      <c r="D14" s="39"/>
      <c r="E14" s="40"/>
      <c r="F14" s="41"/>
      <c r="G14" s="42"/>
      <c r="H14" s="43">
        <f t="shared" si="4"/>
        <v>0</v>
      </c>
      <c r="I14" s="56">
        <f t="shared" si="5"/>
        <v>0</v>
      </c>
      <c r="J14" s="56">
        <f t="shared" si="5"/>
        <v>0</v>
      </c>
      <c r="K14" s="56">
        <f t="shared" si="2"/>
        <v>0</v>
      </c>
      <c r="L14" s="56">
        <f t="shared" si="2"/>
        <v>0</v>
      </c>
      <c r="M14" s="56">
        <f t="shared" si="2"/>
        <v>0</v>
      </c>
      <c r="N14" s="56">
        <f t="shared" si="2"/>
        <v>0</v>
      </c>
      <c r="O14" s="56">
        <f t="shared" si="2"/>
        <v>0</v>
      </c>
      <c r="P14" s="56">
        <f t="shared" si="2"/>
        <v>0</v>
      </c>
      <c r="Q14" s="56">
        <f t="shared" si="2"/>
        <v>0</v>
      </c>
      <c r="R14" s="56">
        <f t="shared" si="2"/>
        <v>0</v>
      </c>
      <c r="S14" s="56">
        <f t="shared" si="2"/>
        <v>0</v>
      </c>
      <c r="T14" s="56">
        <f t="shared" si="2"/>
        <v>0</v>
      </c>
      <c r="U14" s="56">
        <f t="shared" si="2"/>
        <v>0</v>
      </c>
      <c r="V14" s="56">
        <f t="shared" si="2"/>
        <v>0</v>
      </c>
      <c r="W14" s="56">
        <f t="shared" si="3"/>
        <v>0</v>
      </c>
      <c r="X14" s="56">
        <f t="shared" si="3"/>
        <v>0</v>
      </c>
      <c r="Y14" s="56">
        <f t="shared" si="3"/>
        <v>0</v>
      </c>
      <c r="Z14" s="56">
        <f t="shared" si="3"/>
        <v>0</v>
      </c>
      <c r="AA14" s="56">
        <f t="shared" si="3"/>
        <v>0</v>
      </c>
      <c r="AB14" s="56">
        <f t="shared" si="3"/>
        <v>0</v>
      </c>
      <c r="AC14" s="56">
        <f t="shared" si="3"/>
        <v>0</v>
      </c>
      <c r="AD14" s="56">
        <f t="shared" si="3"/>
        <v>0</v>
      </c>
      <c r="AE14" s="56">
        <f t="shared" si="3"/>
        <v>0</v>
      </c>
      <c r="AF14" s="56">
        <f t="shared" si="3"/>
        <v>0</v>
      </c>
    </row>
    <row r="15" spans="1:32" ht="22" customHeight="1">
      <c r="B15" s="58">
        <v>1.7</v>
      </c>
      <c r="C15" s="38" t="s">
        <v>26</v>
      </c>
      <c r="D15" s="39"/>
      <c r="E15" s="40"/>
      <c r="F15" s="41"/>
      <c r="G15" s="42"/>
      <c r="H15" s="43">
        <f t="shared" si="4"/>
        <v>0</v>
      </c>
      <c r="I15" s="56">
        <f t="shared" si="5"/>
        <v>0</v>
      </c>
      <c r="J15" s="56">
        <f t="shared" si="5"/>
        <v>0</v>
      </c>
      <c r="K15" s="56">
        <f t="shared" si="2"/>
        <v>0</v>
      </c>
      <c r="L15" s="56">
        <f t="shared" si="2"/>
        <v>0</v>
      </c>
      <c r="M15" s="56">
        <f t="shared" si="2"/>
        <v>0</v>
      </c>
      <c r="N15" s="56">
        <f t="shared" si="2"/>
        <v>0</v>
      </c>
      <c r="O15" s="56">
        <f t="shared" si="2"/>
        <v>0</v>
      </c>
      <c r="P15" s="56">
        <f t="shared" si="2"/>
        <v>0</v>
      </c>
      <c r="Q15" s="56">
        <f t="shared" si="2"/>
        <v>0</v>
      </c>
      <c r="R15" s="56">
        <f t="shared" si="2"/>
        <v>0</v>
      </c>
      <c r="S15" s="56">
        <f t="shared" si="2"/>
        <v>0</v>
      </c>
      <c r="T15" s="56">
        <f t="shared" si="2"/>
        <v>0</v>
      </c>
      <c r="U15" s="56">
        <f t="shared" si="2"/>
        <v>0</v>
      </c>
      <c r="V15" s="56">
        <f t="shared" si="2"/>
        <v>0</v>
      </c>
      <c r="W15" s="56">
        <f t="shared" si="3"/>
        <v>0</v>
      </c>
      <c r="X15" s="56">
        <f t="shared" si="3"/>
        <v>0</v>
      </c>
      <c r="Y15" s="56">
        <f t="shared" si="3"/>
        <v>0</v>
      </c>
      <c r="Z15" s="56">
        <f t="shared" si="3"/>
        <v>0</v>
      </c>
      <c r="AA15" s="56">
        <f t="shared" si="3"/>
        <v>0</v>
      </c>
      <c r="AB15" s="56">
        <f t="shared" si="3"/>
        <v>0</v>
      </c>
      <c r="AC15" s="56">
        <f t="shared" si="3"/>
        <v>0</v>
      </c>
      <c r="AD15" s="56">
        <f t="shared" si="3"/>
        <v>0</v>
      </c>
      <c r="AE15" s="56">
        <f t="shared" si="3"/>
        <v>0</v>
      </c>
      <c r="AF15" s="56">
        <f t="shared" si="3"/>
        <v>0</v>
      </c>
    </row>
    <row r="16" spans="1:32" ht="22" customHeight="1">
      <c r="B16" s="57">
        <v>2</v>
      </c>
      <c r="C16" s="33" t="s">
        <v>27</v>
      </c>
      <c r="D16" s="44"/>
      <c r="E16" s="34"/>
      <c r="F16" s="45">
        <f>MIN(F17:F24)</f>
        <v>0</v>
      </c>
      <c r="G16" s="46">
        <f>MAX(G17:G24)</f>
        <v>0</v>
      </c>
      <c r="H16" s="47">
        <f t="shared" si="4"/>
        <v>0</v>
      </c>
      <c r="I16" s="56">
        <f t="shared" si="5"/>
        <v>0</v>
      </c>
      <c r="J16" s="56">
        <f t="shared" si="5"/>
        <v>0</v>
      </c>
      <c r="K16" s="56">
        <f t="shared" si="2"/>
        <v>0</v>
      </c>
      <c r="L16" s="56">
        <f t="shared" si="2"/>
        <v>0</v>
      </c>
      <c r="M16" s="56">
        <f t="shared" si="2"/>
        <v>0</v>
      </c>
      <c r="N16" s="56">
        <f t="shared" si="2"/>
        <v>0</v>
      </c>
      <c r="O16" s="56">
        <f t="shared" si="2"/>
        <v>0</v>
      </c>
      <c r="P16" s="56">
        <f t="shared" si="2"/>
        <v>0</v>
      </c>
      <c r="Q16" s="56">
        <f t="shared" si="2"/>
        <v>0</v>
      </c>
      <c r="R16" s="56">
        <f t="shared" si="2"/>
        <v>0</v>
      </c>
      <c r="S16" s="56">
        <f t="shared" si="2"/>
        <v>0</v>
      </c>
      <c r="T16" s="56">
        <f t="shared" si="2"/>
        <v>0</v>
      </c>
      <c r="U16" s="56">
        <f t="shared" si="2"/>
        <v>0</v>
      </c>
      <c r="V16" s="56">
        <f t="shared" si="2"/>
        <v>0</v>
      </c>
      <c r="W16" s="56">
        <f t="shared" si="3"/>
        <v>0</v>
      </c>
      <c r="X16" s="56">
        <f t="shared" si="3"/>
        <v>0</v>
      </c>
      <c r="Y16" s="56">
        <f t="shared" si="3"/>
        <v>0</v>
      </c>
      <c r="Z16" s="56">
        <f t="shared" si="3"/>
        <v>0</v>
      </c>
      <c r="AA16" s="56">
        <f t="shared" si="3"/>
        <v>0</v>
      </c>
      <c r="AB16" s="56">
        <f t="shared" si="3"/>
        <v>0</v>
      </c>
      <c r="AC16" s="56">
        <f t="shared" si="3"/>
        <v>0</v>
      </c>
      <c r="AD16" s="56">
        <f t="shared" si="3"/>
        <v>0</v>
      </c>
      <c r="AE16" s="56">
        <f t="shared" si="3"/>
        <v>0</v>
      </c>
      <c r="AF16" s="56">
        <f t="shared" si="3"/>
        <v>0</v>
      </c>
    </row>
    <row r="17" spans="2:32" ht="22" customHeight="1">
      <c r="B17" s="58">
        <v>2.1</v>
      </c>
      <c r="C17" s="38" t="s">
        <v>28</v>
      </c>
      <c r="D17" s="39"/>
      <c r="E17" s="40"/>
      <c r="F17" s="41"/>
      <c r="G17" s="42"/>
      <c r="H17" s="43">
        <f t="shared" si="4"/>
        <v>0</v>
      </c>
      <c r="I17" s="56">
        <f t="shared" si="5"/>
        <v>0</v>
      </c>
      <c r="J17" s="56">
        <f t="shared" si="5"/>
        <v>0</v>
      </c>
      <c r="K17" s="56">
        <f t="shared" si="2"/>
        <v>0</v>
      </c>
      <c r="L17" s="56">
        <f t="shared" si="2"/>
        <v>0</v>
      </c>
      <c r="M17" s="56">
        <f t="shared" si="2"/>
        <v>0</v>
      </c>
      <c r="N17" s="56">
        <f t="shared" si="2"/>
        <v>0</v>
      </c>
      <c r="O17" s="56">
        <f t="shared" si="2"/>
        <v>0</v>
      </c>
      <c r="P17" s="56">
        <f t="shared" si="2"/>
        <v>0</v>
      </c>
      <c r="Q17" s="56">
        <f t="shared" si="2"/>
        <v>0</v>
      </c>
      <c r="R17" s="56">
        <f t="shared" si="2"/>
        <v>0</v>
      </c>
      <c r="S17" s="56">
        <f t="shared" si="2"/>
        <v>0</v>
      </c>
      <c r="T17" s="56">
        <f t="shared" si="2"/>
        <v>0</v>
      </c>
      <c r="U17" s="56">
        <f t="shared" si="2"/>
        <v>0</v>
      </c>
      <c r="V17" s="56">
        <f t="shared" si="2"/>
        <v>0</v>
      </c>
      <c r="W17" s="56">
        <f t="shared" si="3"/>
        <v>0</v>
      </c>
      <c r="X17" s="56">
        <f t="shared" si="3"/>
        <v>0</v>
      </c>
      <c r="Y17" s="56">
        <f t="shared" si="3"/>
        <v>0</v>
      </c>
      <c r="Z17" s="56">
        <f t="shared" si="3"/>
        <v>0</v>
      </c>
      <c r="AA17" s="56">
        <f t="shared" si="3"/>
        <v>0</v>
      </c>
      <c r="AB17" s="56">
        <f t="shared" si="3"/>
        <v>0</v>
      </c>
      <c r="AC17" s="56">
        <f t="shared" si="3"/>
        <v>0</v>
      </c>
      <c r="AD17" s="56">
        <f t="shared" si="3"/>
        <v>0</v>
      </c>
      <c r="AE17" s="56">
        <f t="shared" si="3"/>
        <v>0</v>
      </c>
      <c r="AF17" s="56">
        <f t="shared" si="3"/>
        <v>0</v>
      </c>
    </row>
    <row r="18" spans="2:32" ht="22" customHeight="1">
      <c r="B18" s="58">
        <v>2.2000000000000002</v>
      </c>
      <c r="C18" s="38" t="s">
        <v>29</v>
      </c>
      <c r="D18" s="39"/>
      <c r="E18" s="40"/>
      <c r="F18" s="41"/>
      <c r="G18" s="42"/>
      <c r="H18" s="43">
        <f t="shared" si="4"/>
        <v>0</v>
      </c>
      <c r="I18" s="56">
        <f t="shared" si="5"/>
        <v>0</v>
      </c>
      <c r="J18" s="56">
        <f t="shared" si="5"/>
        <v>0</v>
      </c>
      <c r="K18" s="56">
        <f t="shared" si="2"/>
        <v>0</v>
      </c>
      <c r="L18" s="56">
        <f t="shared" si="2"/>
        <v>0</v>
      </c>
      <c r="M18" s="56">
        <f t="shared" si="2"/>
        <v>0</v>
      </c>
      <c r="N18" s="56">
        <f t="shared" si="2"/>
        <v>0</v>
      </c>
      <c r="O18" s="56">
        <f t="shared" si="2"/>
        <v>0</v>
      </c>
      <c r="P18" s="56">
        <f t="shared" si="2"/>
        <v>0</v>
      </c>
      <c r="Q18" s="56">
        <f t="shared" si="2"/>
        <v>0</v>
      </c>
      <c r="R18" s="56">
        <f t="shared" si="2"/>
        <v>0</v>
      </c>
      <c r="S18" s="56">
        <f t="shared" si="2"/>
        <v>0</v>
      </c>
      <c r="T18" s="56">
        <f t="shared" si="2"/>
        <v>0</v>
      </c>
      <c r="U18" s="56">
        <f t="shared" si="2"/>
        <v>0</v>
      </c>
      <c r="V18" s="56">
        <f t="shared" si="2"/>
        <v>0</v>
      </c>
      <c r="W18" s="56">
        <f t="shared" si="3"/>
        <v>0</v>
      </c>
      <c r="X18" s="56">
        <f t="shared" si="3"/>
        <v>0</v>
      </c>
      <c r="Y18" s="56">
        <f t="shared" si="3"/>
        <v>0</v>
      </c>
      <c r="Z18" s="56">
        <f t="shared" si="3"/>
        <v>0</v>
      </c>
      <c r="AA18" s="56">
        <f t="shared" si="3"/>
        <v>0</v>
      </c>
      <c r="AB18" s="56">
        <f t="shared" si="3"/>
        <v>0</v>
      </c>
      <c r="AC18" s="56">
        <f t="shared" si="3"/>
        <v>0</v>
      </c>
      <c r="AD18" s="56">
        <f t="shared" si="3"/>
        <v>0</v>
      </c>
      <c r="AE18" s="56">
        <f t="shared" si="3"/>
        <v>0</v>
      </c>
      <c r="AF18" s="56">
        <f t="shared" si="3"/>
        <v>0</v>
      </c>
    </row>
    <row r="19" spans="2:32" ht="22" customHeight="1">
      <c r="B19" s="58">
        <v>2.2999999999999998</v>
      </c>
      <c r="C19" s="38" t="s">
        <v>30</v>
      </c>
      <c r="D19" s="39"/>
      <c r="E19" s="40"/>
      <c r="F19" s="41"/>
      <c r="G19" s="42"/>
      <c r="H19" s="43">
        <f t="shared" si="4"/>
        <v>0</v>
      </c>
      <c r="I19" s="56">
        <f t="shared" si="5"/>
        <v>0</v>
      </c>
      <c r="J19" s="56">
        <f t="shared" si="5"/>
        <v>0</v>
      </c>
      <c r="K19" s="56">
        <f t="shared" si="2"/>
        <v>0</v>
      </c>
      <c r="L19" s="56">
        <f t="shared" si="2"/>
        <v>0</v>
      </c>
      <c r="M19" s="56">
        <f t="shared" si="2"/>
        <v>0</v>
      </c>
      <c r="N19" s="56">
        <f t="shared" si="2"/>
        <v>0</v>
      </c>
      <c r="O19" s="56">
        <f t="shared" si="2"/>
        <v>0</v>
      </c>
      <c r="P19" s="56">
        <f t="shared" si="2"/>
        <v>0</v>
      </c>
      <c r="Q19" s="56">
        <f t="shared" si="2"/>
        <v>0</v>
      </c>
      <c r="R19" s="56">
        <f t="shared" si="2"/>
        <v>0</v>
      </c>
      <c r="S19" s="56">
        <f t="shared" si="2"/>
        <v>0</v>
      </c>
      <c r="T19" s="56">
        <f t="shared" si="2"/>
        <v>0</v>
      </c>
      <c r="U19" s="56">
        <f t="shared" si="2"/>
        <v>0</v>
      </c>
      <c r="V19" s="56">
        <f t="shared" si="2"/>
        <v>0</v>
      </c>
      <c r="W19" s="56">
        <f t="shared" si="3"/>
        <v>0</v>
      </c>
      <c r="X19" s="56">
        <f t="shared" si="3"/>
        <v>0</v>
      </c>
      <c r="Y19" s="56">
        <f t="shared" si="3"/>
        <v>0</v>
      </c>
      <c r="Z19" s="56">
        <f t="shared" si="3"/>
        <v>0</v>
      </c>
      <c r="AA19" s="56">
        <f t="shared" si="3"/>
        <v>0</v>
      </c>
      <c r="AB19" s="56">
        <f t="shared" si="3"/>
        <v>0</v>
      </c>
      <c r="AC19" s="56">
        <f t="shared" si="3"/>
        <v>0</v>
      </c>
      <c r="AD19" s="56">
        <f t="shared" si="3"/>
        <v>0</v>
      </c>
      <c r="AE19" s="56">
        <f t="shared" si="3"/>
        <v>0</v>
      </c>
      <c r="AF19" s="56">
        <f t="shared" si="3"/>
        <v>0</v>
      </c>
    </row>
    <row r="20" spans="2:32" ht="22" customHeight="1">
      <c r="B20" s="58">
        <v>2.4</v>
      </c>
      <c r="C20" s="38" t="s">
        <v>31</v>
      </c>
      <c r="D20" s="39"/>
      <c r="E20" s="40"/>
      <c r="F20" s="41"/>
      <c r="G20" s="42"/>
      <c r="H20" s="43">
        <f t="shared" si="4"/>
        <v>0</v>
      </c>
      <c r="I20" s="56">
        <f t="shared" si="5"/>
        <v>0</v>
      </c>
      <c r="J20" s="56">
        <f t="shared" si="5"/>
        <v>0</v>
      </c>
      <c r="K20" s="56">
        <f t="shared" si="2"/>
        <v>0</v>
      </c>
      <c r="L20" s="56">
        <f t="shared" si="2"/>
        <v>0</v>
      </c>
      <c r="M20" s="56">
        <f t="shared" si="2"/>
        <v>0</v>
      </c>
      <c r="N20" s="56">
        <f t="shared" si="2"/>
        <v>0</v>
      </c>
      <c r="O20" s="56">
        <f t="shared" si="2"/>
        <v>0</v>
      </c>
      <c r="P20" s="56">
        <f t="shared" si="2"/>
        <v>0</v>
      </c>
      <c r="Q20" s="56">
        <f t="shared" si="2"/>
        <v>0</v>
      </c>
      <c r="R20" s="56">
        <f t="shared" si="2"/>
        <v>0</v>
      </c>
      <c r="S20" s="56">
        <f t="shared" si="2"/>
        <v>0</v>
      </c>
      <c r="T20" s="56">
        <f t="shared" si="2"/>
        <v>0</v>
      </c>
      <c r="U20" s="56">
        <f t="shared" si="2"/>
        <v>0</v>
      </c>
      <c r="V20" s="56">
        <f t="shared" si="2"/>
        <v>0</v>
      </c>
      <c r="W20" s="56">
        <f t="shared" si="3"/>
        <v>0</v>
      </c>
      <c r="X20" s="56">
        <f t="shared" si="3"/>
        <v>0</v>
      </c>
      <c r="Y20" s="56">
        <f t="shared" si="3"/>
        <v>0</v>
      </c>
      <c r="Z20" s="56">
        <f t="shared" si="3"/>
        <v>0</v>
      </c>
      <c r="AA20" s="56">
        <f t="shared" si="3"/>
        <v>0</v>
      </c>
      <c r="AB20" s="56">
        <f t="shared" si="3"/>
        <v>0</v>
      </c>
      <c r="AC20" s="56">
        <f t="shared" si="3"/>
        <v>0</v>
      </c>
      <c r="AD20" s="56">
        <f t="shared" si="3"/>
        <v>0</v>
      </c>
      <c r="AE20" s="56">
        <f t="shared" si="3"/>
        <v>0</v>
      </c>
      <c r="AF20" s="56">
        <f t="shared" si="3"/>
        <v>0</v>
      </c>
    </row>
    <row r="21" spans="2:32" ht="22" customHeight="1">
      <c r="B21" s="58">
        <v>2.5</v>
      </c>
      <c r="C21" s="38" t="s">
        <v>32</v>
      </c>
      <c r="D21" s="39"/>
      <c r="E21" s="40"/>
      <c r="F21" s="41"/>
      <c r="G21" s="42"/>
      <c r="H21" s="43">
        <f t="shared" si="4"/>
        <v>0</v>
      </c>
      <c r="I21" s="56">
        <f t="shared" si="5"/>
        <v>0</v>
      </c>
      <c r="J21" s="56">
        <f t="shared" si="5"/>
        <v>0</v>
      </c>
      <c r="K21" s="56">
        <f t="shared" si="2"/>
        <v>0</v>
      </c>
      <c r="L21" s="56">
        <f t="shared" si="2"/>
        <v>0</v>
      </c>
      <c r="M21" s="56">
        <f t="shared" si="2"/>
        <v>0</v>
      </c>
      <c r="N21" s="56">
        <f t="shared" si="2"/>
        <v>0</v>
      </c>
      <c r="O21" s="56">
        <f t="shared" si="2"/>
        <v>0</v>
      </c>
      <c r="P21" s="56">
        <f t="shared" si="2"/>
        <v>0</v>
      </c>
      <c r="Q21" s="56">
        <f t="shared" si="2"/>
        <v>0</v>
      </c>
      <c r="R21" s="56">
        <f t="shared" si="2"/>
        <v>0</v>
      </c>
      <c r="S21" s="56">
        <f t="shared" si="2"/>
        <v>0</v>
      </c>
      <c r="T21" s="56">
        <f t="shared" si="2"/>
        <v>0</v>
      </c>
      <c r="U21" s="56">
        <f t="shared" si="2"/>
        <v>0</v>
      </c>
      <c r="V21" s="56">
        <f t="shared" si="2"/>
        <v>0</v>
      </c>
      <c r="W21" s="56">
        <f t="shared" si="3"/>
        <v>0</v>
      </c>
      <c r="X21" s="56">
        <f t="shared" si="3"/>
        <v>0</v>
      </c>
      <c r="Y21" s="56">
        <f t="shared" si="3"/>
        <v>0</v>
      </c>
      <c r="Z21" s="56">
        <f t="shared" si="3"/>
        <v>0</v>
      </c>
      <c r="AA21" s="56">
        <f t="shared" si="3"/>
        <v>0</v>
      </c>
      <c r="AB21" s="56">
        <f t="shared" si="3"/>
        <v>0</v>
      </c>
      <c r="AC21" s="56">
        <f t="shared" si="3"/>
        <v>0</v>
      </c>
      <c r="AD21" s="56">
        <f t="shared" si="3"/>
        <v>0</v>
      </c>
      <c r="AE21" s="56">
        <f t="shared" si="3"/>
        <v>0</v>
      </c>
      <c r="AF21" s="56">
        <f t="shared" si="3"/>
        <v>0</v>
      </c>
    </row>
    <row r="22" spans="2:32" ht="22" customHeight="1">
      <c r="B22" s="58">
        <v>2.6</v>
      </c>
      <c r="C22" s="38" t="s">
        <v>33</v>
      </c>
      <c r="D22" s="39"/>
      <c r="E22" s="40"/>
      <c r="F22" s="41"/>
      <c r="G22" s="42"/>
      <c r="H22" s="43">
        <f t="shared" si="4"/>
        <v>0</v>
      </c>
      <c r="I22" s="56">
        <f t="shared" si="5"/>
        <v>0</v>
      </c>
      <c r="J22" s="56">
        <f t="shared" si="5"/>
        <v>0</v>
      </c>
      <c r="K22" s="56">
        <f t="shared" si="2"/>
        <v>0</v>
      </c>
      <c r="L22" s="56">
        <f t="shared" si="2"/>
        <v>0</v>
      </c>
      <c r="M22" s="56">
        <f t="shared" si="2"/>
        <v>0</v>
      </c>
      <c r="N22" s="56">
        <f t="shared" si="2"/>
        <v>0</v>
      </c>
      <c r="O22" s="56">
        <f t="shared" si="2"/>
        <v>0</v>
      </c>
      <c r="P22" s="56">
        <f t="shared" si="2"/>
        <v>0</v>
      </c>
      <c r="Q22" s="56">
        <f t="shared" si="2"/>
        <v>0</v>
      </c>
      <c r="R22" s="56">
        <f t="shared" si="2"/>
        <v>0</v>
      </c>
      <c r="S22" s="56">
        <f t="shared" si="2"/>
        <v>0</v>
      </c>
      <c r="T22" s="56">
        <f t="shared" si="2"/>
        <v>0</v>
      </c>
      <c r="U22" s="56">
        <f t="shared" si="2"/>
        <v>0</v>
      </c>
      <c r="V22" s="56">
        <f t="shared" si="2"/>
        <v>0</v>
      </c>
      <c r="W22" s="56">
        <f t="shared" si="3"/>
        <v>0</v>
      </c>
      <c r="X22" s="56">
        <f t="shared" si="3"/>
        <v>0</v>
      </c>
      <c r="Y22" s="56">
        <f t="shared" si="3"/>
        <v>0</v>
      </c>
      <c r="Z22" s="56">
        <f t="shared" si="3"/>
        <v>0</v>
      </c>
      <c r="AA22" s="56">
        <f t="shared" si="3"/>
        <v>0</v>
      </c>
      <c r="AB22" s="56">
        <f t="shared" si="3"/>
        <v>0</v>
      </c>
      <c r="AC22" s="56">
        <f t="shared" si="3"/>
        <v>0</v>
      </c>
      <c r="AD22" s="56">
        <f t="shared" si="3"/>
        <v>0</v>
      </c>
      <c r="AE22" s="56">
        <f t="shared" si="3"/>
        <v>0</v>
      </c>
      <c r="AF22" s="56">
        <f t="shared" si="3"/>
        <v>0</v>
      </c>
    </row>
    <row r="23" spans="2:32" ht="22" customHeight="1">
      <c r="B23" s="58">
        <v>2.7</v>
      </c>
      <c r="C23" s="38" t="s">
        <v>34</v>
      </c>
      <c r="D23" s="39"/>
      <c r="E23" s="40"/>
      <c r="F23" s="41"/>
      <c r="G23" s="42"/>
      <c r="H23" s="43">
        <f t="shared" si="4"/>
        <v>0</v>
      </c>
      <c r="I23" s="56">
        <f t="shared" si="5"/>
        <v>0</v>
      </c>
      <c r="J23" s="56">
        <f t="shared" si="5"/>
        <v>0</v>
      </c>
      <c r="K23" s="56">
        <f t="shared" si="2"/>
        <v>0</v>
      </c>
      <c r="L23" s="56">
        <f t="shared" si="2"/>
        <v>0</v>
      </c>
      <c r="M23" s="56">
        <f t="shared" si="2"/>
        <v>0</v>
      </c>
      <c r="N23" s="56">
        <f t="shared" si="2"/>
        <v>0</v>
      </c>
      <c r="O23" s="56">
        <f t="shared" si="2"/>
        <v>0</v>
      </c>
      <c r="P23" s="56">
        <f t="shared" si="2"/>
        <v>0</v>
      </c>
      <c r="Q23" s="56">
        <f t="shared" si="2"/>
        <v>0</v>
      </c>
      <c r="R23" s="56">
        <f t="shared" si="2"/>
        <v>0</v>
      </c>
      <c r="S23" s="56">
        <f t="shared" si="2"/>
        <v>0</v>
      </c>
      <c r="T23" s="56">
        <f t="shared" si="2"/>
        <v>0</v>
      </c>
      <c r="U23" s="56">
        <f t="shared" si="2"/>
        <v>0</v>
      </c>
      <c r="V23" s="56">
        <f t="shared" si="2"/>
        <v>0</v>
      </c>
      <c r="W23" s="56">
        <f t="shared" si="3"/>
        <v>0</v>
      </c>
      <c r="X23" s="56">
        <f t="shared" si="3"/>
        <v>0</v>
      </c>
      <c r="Y23" s="56">
        <f t="shared" si="3"/>
        <v>0</v>
      </c>
      <c r="Z23" s="56">
        <f t="shared" si="3"/>
        <v>0</v>
      </c>
      <c r="AA23" s="56">
        <f t="shared" si="3"/>
        <v>0</v>
      </c>
      <c r="AB23" s="56">
        <f t="shared" si="3"/>
        <v>0</v>
      </c>
      <c r="AC23" s="56">
        <f t="shared" si="3"/>
        <v>0</v>
      </c>
      <c r="AD23" s="56">
        <f t="shared" si="3"/>
        <v>0</v>
      </c>
      <c r="AE23" s="56">
        <f t="shared" si="3"/>
        <v>0</v>
      </c>
      <c r="AF23" s="56">
        <f t="shared" si="3"/>
        <v>0</v>
      </c>
    </row>
    <row r="24" spans="2:32" ht="22" customHeight="1">
      <c r="B24" s="58">
        <v>2.8</v>
      </c>
      <c r="C24" s="38" t="s">
        <v>35</v>
      </c>
      <c r="D24" s="39"/>
      <c r="E24" s="40"/>
      <c r="F24" s="41"/>
      <c r="G24" s="42"/>
      <c r="H24" s="43">
        <f t="shared" si="4"/>
        <v>0</v>
      </c>
      <c r="I24" s="56">
        <f t="shared" si="5"/>
        <v>0</v>
      </c>
      <c r="J24" s="56">
        <f t="shared" si="5"/>
        <v>0</v>
      </c>
      <c r="K24" s="56">
        <f t="shared" si="5"/>
        <v>0</v>
      </c>
      <c r="L24" s="56">
        <f t="shared" si="5"/>
        <v>0</v>
      </c>
      <c r="M24" s="56">
        <f t="shared" si="5"/>
        <v>0</v>
      </c>
      <c r="N24" s="56">
        <f t="shared" si="5"/>
        <v>0</v>
      </c>
      <c r="O24" s="56">
        <f t="shared" si="5"/>
        <v>0</v>
      </c>
      <c r="P24" s="56">
        <f t="shared" si="5"/>
        <v>0</v>
      </c>
      <c r="Q24" s="56">
        <f t="shared" si="5"/>
        <v>0</v>
      </c>
      <c r="R24" s="56">
        <f t="shared" si="5"/>
        <v>0</v>
      </c>
      <c r="S24" s="56">
        <f t="shared" si="5"/>
        <v>0</v>
      </c>
      <c r="T24" s="56">
        <f t="shared" si="5"/>
        <v>0</v>
      </c>
      <c r="U24" s="56">
        <f t="shared" si="5"/>
        <v>0</v>
      </c>
      <c r="V24" s="56">
        <f t="shared" si="5"/>
        <v>0</v>
      </c>
      <c r="W24" s="56">
        <f t="shared" si="5"/>
        <v>0</v>
      </c>
      <c r="X24" s="56">
        <f t="shared" si="5"/>
        <v>0</v>
      </c>
      <c r="Y24" s="56">
        <f t="shared" ref="U24:AF45" si="6">IF(EOMONTH($F24,0)=EOMONTH(Y$7,0),EOMONTH($F24,0)-$F24+1,IF(EOMONTH($G24,0)=EOMONTH(Y$7,0),$G24-EOMONTH($G24,-1),IF(AND(Y$7&gt;$F24,Y$7&lt;$G24),EOMONTH(Y$7,0)-EOMONTH(Y$7,-1),0)))</f>
        <v>0</v>
      </c>
      <c r="Z24" s="56">
        <f t="shared" si="6"/>
        <v>0</v>
      </c>
      <c r="AA24" s="56">
        <f t="shared" si="6"/>
        <v>0</v>
      </c>
      <c r="AB24" s="56">
        <f t="shared" si="6"/>
        <v>0</v>
      </c>
      <c r="AC24" s="56">
        <f t="shared" si="6"/>
        <v>0</v>
      </c>
      <c r="AD24" s="56">
        <f t="shared" si="6"/>
        <v>0</v>
      </c>
      <c r="AE24" s="56">
        <f t="shared" si="6"/>
        <v>0</v>
      </c>
      <c r="AF24" s="56">
        <f t="shared" si="6"/>
        <v>0</v>
      </c>
    </row>
    <row r="25" spans="2:32" ht="22" customHeight="1">
      <c r="B25" s="57">
        <v>3</v>
      </c>
      <c r="C25" s="33" t="s">
        <v>36</v>
      </c>
      <c r="D25" s="34"/>
      <c r="E25" s="34"/>
      <c r="F25" s="35" cm="1">
        <f t="array" ref="F25">MIN(IF(F26:F30="","",F26:F30))</f>
        <v>0</v>
      </c>
      <c r="G25" s="36">
        <f>MAX(G26:G30)</f>
        <v>0</v>
      </c>
      <c r="H25" s="37">
        <f t="shared" si="4"/>
        <v>0</v>
      </c>
      <c r="I25" s="56">
        <f t="shared" si="5"/>
        <v>0</v>
      </c>
      <c r="J25" s="56">
        <f t="shared" si="5"/>
        <v>0</v>
      </c>
      <c r="K25" s="56">
        <f t="shared" si="5"/>
        <v>0</v>
      </c>
      <c r="L25" s="56">
        <f t="shared" si="5"/>
        <v>0</v>
      </c>
      <c r="M25" s="56">
        <f t="shared" si="5"/>
        <v>0</v>
      </c>
      <c r="N25" s="56">
        <f t="shared" si="5"/>
        <v>0</v>
      </c>
      <c r="O25" s="56">
        <f t="shared" si="5"/>
        <v>0</v>
      </c>
      <c r="P25" s="56">
        <f t="shared" si="5"/>
        <v>0</v>
      </c>
      <c r="Q25" s="56">
        <f t="shared" si="5"/>
        <v>0</v>
      </c>
      <c r="R25" s="56">
        <f t="shared" si="5"/>
        <v>0</v>
      </c>
      <c r="S25" s="56">
        <f t="shared" si="5"/>
        <v>0</v>
      </c>
      <c r="T25" s="56">
        <f t="shared" si="5"/>
        <v>0</v>
      </c>
      <c r="U25" s="56">
        <f t="shared" si="5"/>
        <v>0</v>
      </c>
      <c r="V25" s="56">
        <f t="shared" si="5"/>
        <v>0</v>
      </c>
      <c r="W25" s="56">
        <f t="shared" si="5"/>
        <v>0</v>
      </c>
      <c r="X25" s="56">
        <f t="shared" si="5"/>
        <v>0</v>
      </c>
      <c r="Y25" s="56">
        <f t="shared" si="6"/>
        <v>0</v>
      </c>
      <c r="Z25" s="56">
        <f t="shared" si="6"/>
        <v>0</v>
      </c>
      <c r="AA25" s="56">
        <f t="shared" si="6"/>
        <v>0</v>
      </c>
      <c r="AB25" s="56">
        <f t="shared" si="6"/>
        <v>0</v>
      </c>
      <c r="AC25" s="56">
        <f t="shared" si="6"/>
        <v>0</v>
      </c>
      <c r="AD25" s="56">
        <f t="shared" si="6"/>
        <v>0</v>
      </c>
      <c r="AE25" s="56">
        <f t="shared" si="6"/>
        <v>0</v>
      </c>
      <c r="AF25" s="56">
        <f t="shared" si="6"/>
        <v>0</v>
      </c>
    </row>
    <row r="26" spans="2:32" ht="22" customHeight="1">
      <c r="B26" s="58">
        <v>3.1</v>
      </c>
      <c r="C26" s="38" t="s">
        <v>37</v>
      </c>
      <c r="D26" s="39"/>
      <c r="E26" s="40"/>
      <c r="F26" s="41"/>
      <c r="G26" s="42"/>
      <c r="H26" s="43">
        <f t="shared" si="4"/>
        <v>0</v>
      </c>
      <c r="I26" s="56">
        <f t="shared" si="5"/>
        <v>0</v>
      </c>
      <c r="J26" s="56">
        <f t="shared" si="5"/>
        <v>0</v>
      </c>
      <c r="K26" s="56">
        <f t="shared" si="5"/>
        <v>0</v>
      </c>
      <c r="L26" s="56">
        <f t="shared" si="5"/>
        <v>0</v>
      </c>
      <c r="M26" s="56">
        <f t="shared" si="5"/>
        <v>0</v>
      </c>
      <c r="N26" s="56">
        <f t="shared" si="5"/>
        <v>0</v>
      </c>
      <c r="O26" s="56">
        <f t="shared" si="5"/>
        <v>0</v>
      </c>
      <c r="P26" s="56">
        <f t="shared" si="5"/>
        <v>0</v>
      </c>
      <c r="Q26" s="56">
        <f t="shared" si="5"/>
        <v>0</v>
      </c>
      <c r="R26" s="56">
        <f t="shared" si="5"/>
        <v>0</v>
      </c>
      <c r="S26" s="56">
        <f t="shared" si="5"/>
        <v>0</v>
      </c>
      <c r="T26" s="56">
        <f t="shared" si="5"/>
        <v>0</v>
      </c>
      <c r="U26" s="56">
        <f t="shared" si="6"/>
        <v>0</v>
      </c>
      <c r="V26" s="56">
        <f t="shared" si="6"/>
        <v>0</v>
      </c>
      <c r="W26" s="56">
        <f t="shared" si="6"/>
        <v>0</v>
      </c>
      <c r="X26" s="56">
        <f t="shared" si="6"/>
        <v>0</v>
      </c>
      <c r="Y26" s="56">
        <f t="shared" si="6"/>
        <v>0</v>
      </c>
      <c r="Z26" s="56">
        <f t="shared" si="6"/>
        <v>0</v>
      </c>
      <c r="AA26" s="56">
        <f t="shared" si="6"/>
        <v>0</v>
      </c>
      <c r="AB26" s="56">
        <f t="shared" si="6"/>
        <v>0</v>
      </c>
      <c r="AC26" s="56">
        <f t="shared" si="6"/>
        <v>0</v>
      </c>
      <c r="AD26" s="56">
        <f t="shared" si="6"/>
        <v>0</v>
      </c>
      <c r="AE26" s="56">
        <f t="shared" si="6"/>
        <v>0</v>
      </c>
      <c r="AF26" s="56">
        <f t="shared" si="6"/>
        <v>0</v>
      </c>
    </row>
    <row r="27" spans="2:32" ht="22" customHeight="1">
      <c r="B27" s="58">
        <v>3.2</v>
      </c>
      <c r="C27" s="38" t="s">
        <v>38</v>
      </c>
      <c r="D27" s="39"/>
      <c r="E27" s="40"/>
      <c r="F27" s="41"/>
      <c r="G27" s="42"/>
      <c r="H27" s="43">
        <f t="shared" si="4"/>
        <v>0</v>
      </c>
      <c r="I27" s="56">
        <f t="shared" si="5"/>
        <v>0</v>
      </c>
      <c r="J27" s="56">
        <f t="shared" si="5"/>
        <v>0</v>
      </c>
      <c r="K27" s="56">
        <f t="shared" si="5"/>
        <v>0</v>
      </c>
      <c r="L27" s="56">
        <f t="shared" si="5"/>
        <v>0</v>
      </c>
      <c r="M27" s="56">
        <f t="shared" si="5"/>
        <v>0</v>
      </c>
      <c r="N27" s="56">
        <f t="shared" si="5"/>
        <v>0</v>
      </c>
      <c r="O27" s="56">
        <f t="shared" si="5"/>
        <v>0</v>
      </c>
      <c r="P27" s="56">
        <f t="shared" si="5"/>
        <v>0</v>
      </c>
      <c r="Q27" s="56">
        <f t="shared" si="5"/>
        <v>0</v>
      </c>
      <c r="R27" s="56">
        <f t="shared" si="5"/>
        <v>0</v>
      </c>
      <c r="S27" s="56">
        <f t="shared" si="5"/>
        <v>0</v>
      </c>
      <c r="T27" s="56">
        <f t="shared" si="5"/>
        <v>0</v>
      </c>
      <c r="U27" s="56">
        <f t="shared" si="6"/>
        <v>0</v>
      </c>
      <c r="V27" s="56">
        <f t="shared" si="6"/>
        <v>0</v>
      </c>
      <c r="W27" s="56">
        <f t="shared" si="6"/>
        <v>0</v>
      </c>
      <c r="X27" s="56">
        <f t="shared" si="6"/>
        <v>0</v>
      </c>
      <c r="Y27" s="56">
        <f t="shared" si="6"/>
        <v>0</v>
      </c>
      <c r="Z27" s="56">
        <f t="shared" si="6"/>
        <v>0</v>
      </c>
      <c r="AA27" s="56">
        <f t="shared" si="6"/>
        <v>0</v>
      </c>
      <c r="AB27" s="56">
        <f t="shared" si="6"/>
        <v>0</v>
      </c>
      <c r="AC27" s="56">
        <f t="shared" si="6"/>
        <v>0</v>
      </c>
      <c r="AD27" s="56">
        <f t="shared" si="6"/>
        <v>0</v>
      </c>
      <c r="AE27" s="56">
        <f t="shared" si="6"/>
        <v>0</v>
      </c>
      <c r="AF27" s="56">
        <f t="shared" si="6"/>
        <v>0</v>
      </c>
    </row>
    <row r="28" spans="2:32" ht="22" customHeight="1">
      <c r="B28" s="58">
        <v>3.3</v>
      </c>
      <c r="C28" s="38" t="s">
        <v>39</v>
      </c>
      <c r="D28" s="39"/>
      <c r="E28" s="40"/>
      <c r="F28" s="41"/>
      <c r="G28" s="42"/>
      <c r="H28" s="43">
        <f t="shared" si="4"/>
        <v>0</v>
      </c>
      <c r="I28" s="56">
        <f t="shared" si="5"/>
        <v>0</v>
      </c>
      <c r="J28" s="56">
        <f t="shared" si="5"/>
        <v>0</v>
      </c>
      <c r="K28" s="56">
        <f t="shared" si="5"/>
        <v>0</v>
      </c>
      <c r="L28" s="56">
        <f t="shared" si="5"/>
        <v>0</v>
      </c>
      <c r="M28" s="56">
        <f t="shared" si="5"/>
        <v>0</v>
      </c>
      <c r="N28" s="56">
        <f t="shared" si="5"/>
        <v>0</v>
      </c>
      <c r="O28" s="56">
        <f t="shared" si="5"/>
        <v>0</v>
      </c>
      <c r="P28" s="56">
        <f t="shared" si="5"/>
        <v>0</v>
      </c>
      <c r="Q28" s="56">
        <f t="shared" si="5"/>
        <v>0</v>
      </c>
      <c r="R28" s="56">
        <f t="shared" si="5"/>
        <v>0</v>
      </c>
      <c r="S28" s="56">
        <f t="shared" si="5"/>
        <v>0</v>
      </c>
      <c r="T28" s="56">
        <f t="shared" si="5"/>
        <v>0</v>
      </c>
      <c r="U28" s="56">
        <f t="shared" si="6"/>
        <v>0</v>
      </c>
      <c r="V28" s="56">
        <f t="shared" si="6"/>
        <v>0</v>
      </c>
      <c r="W28" s="56">
        <f t="shared" si="6"/>
        <v>0</v>
      </c>
      <c r="X28" s="56">
        <f t="shared" si="6"/>
        <v>0</v>
      </c>
      <c r="Y28" s="56">
        <f t="shared" si="6"/>
        <v>0</v>
      </c>
      <c r="Z28" s="56">
        <f t="shared" si="6"/>
        <v>0</v>
      </c>
      <c r="AA28" s="56">
        <f t="shared" si="6"/>
        <v>0</v>
      </c>
      <c r="AB28" s="56">
        <f t="shared" si="6"/>
        <v>0</v>
      </c>
      <c r="AC28" s="56">
        <f t="shared" si="6"/>
        <v>0</v>
      </c>
      <c r="AD28" s="56">
        <f t="shared" si="6"/>
        <v>0</v>
      </c>
      <c r="AE28" s="56">
        <f t="shared" si="6"/>
        <v>0</v>
      </c>
      <c r="AF28" s="56">
        <f t="shared" si="6"/>
        <v>0</v>
      </c>
    </row>
    <row r="29" spans="2:32" ht="22" customHeight="1">
      <c r="B29" s="58">
        <v>3.4</v>
      </c>
      <c r="C29" s="38" t="s">
        <v>40</v>
      </c>
      <c r="D29" s="39"/>
      <c r="E29" s="40"/>
      <c r="F29" s="41"/>
      <c r="G29" s="42"/>
      <c r="H29" s="43">
        <f t="shared" si="4"/>
        <v>0</v>
      </c>
      <c r="I29" s="56">
        <f t="shared" si="5"/>
        <v>0</v>
      </c>
      <c r="J29" s="56">
        <f t="shared" si="5"/>
        <v>0</v>
      </c>
      <c r="K29" s="56">
        <f t="shared" si="5"/>
        <v>0</v>
      </c>
      <c r="L29" s="56">
        <f t="shared" si="5"/>
        <v>0</v>
      </c>
      <c r="M29" s="56">
        <f t="shared" si="5"/>
        <v>0</v>
      </c>
      <c r="N29" s="56">
        <f t="shared" si="5"/>
        <v>0</v>
      </c>
      <c r="O29" s="56">
        <f t="shared" si="5"/>
        <v>0</v>
      </c>
      <c r="P29" s="56">
        <f t="shared" si="5"/>
        <v>0</v>
      </c>
      <c r="Q29" s="56">
        <f t="shared" si="5"/>
        <v>0</v>
      </c>
      <c r="R29" s="56">
        <f t="shared" si="5"/>
        <v>0</v>
      </c>
      <c r="S29" s="56">
        <f t="shared" si="5"/>
        <v>0</v>
      </c>
      <c r="T29" s="56">
        <f t="shared" si="5"/>
        <v>0</v>
      </c>
      <c r="U29" s="56">
        <f t="shared" si="6"/>
        <v>0</v>
      </c>
      <c r="V29" s="56">
        <f t="shared" si="6"/>
        <v>0</v>
      </c>
      <c r="W29" s="56">
        <f t="shared" si="6"/>
        <v>0</v>
      </c>
      <c r="X29" s="56">
        <f t="shared" si="6"/>
        <v>0</v>
      </c>
      <c r="Y29" s="56">
        <f t="shared" si="6"/>
        <v>0</v>
      </c>
      <c r="Z29" s="56">
        <f t="shared" si="6"/>
        <v>0</v>
      </c>
      <c r="AA29" s="56">
        <f t="shared" si="6"/>
        <v>0</v>
      </c>
      <c r="AB29" s="56">
        <f t="shared" si="6"/>
        <v>0</v>
      </c>
      <c r="AC29" s="56">
        <f t="shared" si="6"/>
        <v>0</v>
      </c>
      <c r="AD29" s="56">
        <f t="shared" si="6"/>
        <v>0</v>
      </c>
      <c r="AE29" s="56">
        <f t="shared" si="6"/>
        <v>0</v>
      </c>
      <c r="AF29" s="56">
        <f t="shared" si="6"/>
        <v>0</v>
      </c>
    </row>
    <row r="30" spans="2:32" ht="22" customHeight="1">
      <c r="B30" s="58">
        <v>3.5</v>
      </c>
      <c r="C30" s="38" t="s">
        <v>41</v>
      </c>
      <c r="D30" s="39"/>
      <c r="E30" s="40"/>
      <c r="F30" s="41"/>
      <c r="G30" s="42"/>
      <c r="H30" s="43">
        <f t="shared" si="4"/>
        <v>0</v>
      </c>
      <c r="I30" s="56">
        <f t="shared" si="5"/>
        <v>0</v>
      </c>
      <c r="J30" s="56">
        <f t="shared" si="5"/>
        <v>0</v>
      </c>
      <c r="K30" s="56">
        <f t="shared" si="5"/>
        <v>0</v>
      </c>
      <c r="L30" s="56">
        <f t="shared" si="5"/>
        <v>0</v>
      </c>
      <c r="M30" s="56">
        <f t="shared" si="5"/>
        <v>0</v>
      </c>
      <c r="N30" s="56">
        <f t="shared" si="5"/>
        <v>0</v>
      </c>
      <c r="O30" s="56">
        <f t="shared" si="5"/>
        <v>0</v>
      </c>
      <c r="P30" s="56">
        <f t="shared" si="5"/>
        <v>0</v>
      </c>
      <c r="Q30" s="56">
        <f t="shared" si="5"/>
        <v>0</v>
      </c>
      <c r="R30" s="56">
        <f t="shared" si="5"/>
        <v>0</v>
      </c>
      <c r="S30" s="56">
        <f t="shared" si="5"/>
        <v>0</v>
      </c>
      <c r="T30" s="56">
        <f t="shared" si="5"/>
        <v>0</v>
      </c>
      <c r="U30" s="56">
        <f t="shared" si="6"/>
        <v>0</v>
      </c>
      <c r="V30" s="56">
        <f t="shared" si="6"/>
        <v>0</v>
      </c>
      <c r="W30" s="56">
        <f t="shared" si="6"/>
        <v>0</v>
      </c>
      <c r="X30" s="56">
        <f t="shared" si="6"/>
        <v>0</v>
      </c>
      <c r="Y30" s="56">
        <f t="shared" si="6"/>
        <v>0</v>
      </c>
      <c r="Z30" s="56">
        <f t="shared" si="6"/>
        <v>0</v>
      </c>
      <c r="AA30" s="56">
        <f t="shared" si="6"/>
        <v>0</v>
      </c>
      <c r="AB30" s="56">
        <f t="shared" si="6"/>
        <v>0</v>
      </c>
      <c r="AC30" s="56">
        <f t="shared" si="6"/>
        <v>0</v>
      </c>
      <c r="AD30" s="56">
        <f t="shared" si="6"/>
        <v>0</v>
      </c>
      <c r="AE30" s="56">
        <f t="shared" si="6"/>
        <v>0</v>
      </c>
      <c r="AF30" s="56">
        <f t="shared" si="6"/>
        <v>0</v>
      </c>
    </row>
    <row r="31" spans="2:32" ht="22" customHeight="1">
      <c r="B31" s="57">
        <v>4</v>
      </c>
      <c r="C31" s="33" t="s">
        <v>42</v>
      </c>
      <c r="D31" s="44"/>
      <c r="E31" s="34"/>
      <c r="F31" s="35">
        <f>MIN(F32:F38)</f>
        <v>0</v>
      </c>
      <c r="G31" s="36">
        <f>MAX(G32:G38)</f>
        <v>0</v>
      </c>
      <c r="H31" s="47">
        <f t="shared" si="4"/>
        <v>0</v>
      </c>
      <c r="I31" s="56">
        <f t="shared" si="5"/>
        <v>0</v>
      </c>
      <c r="J31" s="56">
        <f t="shared" si="5"/>
        <v>0</v>
      </c>
      <c r="K31" s="56">
        <f t="shared" si="5"/>
        <v>0</v>
      </c>
      <c r="L31" s="56">
        <f t="shared" si="5"/>
        <v>0</v>
      </c>
      <c r="M31" s="56">
        <f t="shared" si="5"/>
        <v>0</v>
      </c>
      <c r="N31" s="56">
        <f t="shared" si="5"/>
        <v>0</v>
      </c>
      <c r="O31" s="56">
        <f t="shared" si="5"/>
        <v>0</v>
      </c>
      <c r="P31" s="56">
        <f t="shared" si="5"/>
        <v>0</v>
      </c>
      <c r="Q31" s="56">
        <f t="shared" si="5"/>
        <v>0</v>
      </c>
      <c r="R31" s="56">
        <f t="shared" si="5"/>
        <v>0</v>
      </c>
      <c r="S31" s="56">
        <f t="shared" si="5"/>
        <v>0</v>
      </c>
      <c r="T31" s="56">
        <f t="shared" si="5"/>
        <v>0</v>
      </c>
      <c r="U31" s="56">
        <f t="shared" si="6"/>
        <v>0</v>
      </c>
      <c r="V31" s="56">
        <f t="shared" si="6"/>
        <v>0</v>
      </c>
      <c r="W31" s="56">
        <f t="shared" si="6"/>
        <v>0</v>
      </c>
      <c r="X31" s="56">
        <f t="shared" si="6"/>
        <v>0</v>
      </c>
      <c r="Y31" s="56">
        <f t="shared" si="6"/>
        <v>0</v>
      </c>
      <c r="Z31" s="56">
        <f t="shared" si="6"/>
        <v>0</v>
      </c>
      <c r="AA31" s="56">
        <f t="shared" si="6"/>
        <v>0</v>
      </c>
      <c r="AB31" s="56">
        <f t="shared" si="6"/>
        <v>0</v>
      </c>
      <c r="AC31" s="56">
        <f t="shared" si="6"/>
        <v>0</v>
      </c>
      <c r="AD31" s="56">
        <f t="shared" si="6"/>
        <v>0</v>
      </c>
      <c r="AE31" s="56">
        <f t="shared" si="6"/>
        <v>0</v>
      </c>
      <c r="AF31" s="56">
        <f t="shared" si="6"/>
        <v>0</v>
      </c>
    </row>
    <row r="32" spans="2:32" ht="22" customHeight="1">
      <c r="B32" s="58">
        <v>4.0999999999999996</v>
      </c>
      <c r="C32" s="38" t="s">
        <v>43</v>
      </c>
      <c r="D32" s="39"/>
      <c r="E32" s="40"/>
      <c r="F32" s="41"/>
      <c r="G32" s="42"/>
      <c r="H32" s="43">
        <f t="shared" si="4"/>
        <v>0</v>
      </c>
      <c r="I32" s="56">
        <f t="shared" si="5"/>
        <v>0</v>
      </c>
      <c r="J32" s="56">
        <f t="shared" si="5"/>
        <v>0</v>
      </c>
      <c r="K32" s="56">
        <f t="shared" si="5"/>
        <v>0</v>
      </c>
      <c r="L32" s="56">
        <f t="shared" si="5"/>
        <v>0</v>
      </c>
      <c r="M32" s="56">
        <f t="shared" si="5"/>
        <v>0</v>
      </c>
      <c r="N32" s="56">
        <f t="shared" si="5"/>
        <v>0</v>
      </c>
      <c r="O32" s="56">
        <f t="shared" si="5"/>
        <v>0</v>
      </c>
      <c r="P32" s="56">
        <f t="shared" si="5"/>
        <v>0</v>
      </c>
      <c r="Q32" s="56">
        <f t="shared" si="5"/>
        <v>0</v>
      </c>
      <c r="R32" s="56">
        <f t="shared" si="5"/>
        <v>0</v>
      </c>
      <c r="S32" s="56">
        <f t="shared" si="5"/>
        <v>0</v>
      </c>
      <c r="T32" s="56">
        <f t="shared" si="5"/>
        <v>0</v>
      </c>
      <c r="U32" s="56">
        <f t="shared" si="6"/>
        <v>0</v>
      </c>
      <c r="V32" s="56">
        <f t="shared" si="6"/>
        <v>0</v>
      </c>
      <c r="W32" s="56">
        <f t="shared" si="6"/>
        <v>0</v>
      </c>
      <c r="X32" s="56">
        <f t="shared" si="6"/>
        <v>0</v>
      </c>
      <c r="Y32" s="56">
        <f t="shared" si="6"/>
        <v>0</v>
      </c>
      <c r="Z32" s="56">
        <f t="shared" si="6"/>
        <v>0</v>
      </c>
      <c r="AA32" s="56">
        <f t="shared" si="6"/>
        <v>0</v>
      </c>
      <c r="AB32" s="56">
        <f t="shared" si="6"/>
        <v>0</v>
      </c>
      <c r="AC32" s="56">
        <f t="shared" si="6"/>
        <v>0</v>
      </c>
      <c r="AD32" s="56">
        <f t="shared" si="6"/>
        <v>0</v>
      </c>
      <c r="AE32" s="56">
        <f t="shared" si="6"/>
        <v>0</v>
      </c>
      <c r="AF32" s="56">
        <f t="shared" si="6"/>
        <v>0</v>
      </c>
    </row>
    <row r="33" spans="2:32" ht="22" customHeight="1">
      <c r="B33" s="58">
        <v>4.2</v>
      </c>
      <c r="C33" s="38" t="s">
        <v>44</v>
      </c>
      <c r="D33" s="39"/>
      <c r="E33" s="40"/>
      <c r="F33" s="41"/>
      <c r="G33" s="42"/>
      <c r="H33" s="43">
        <f t="shared" si="4"/>
        <v>0</v>
      </c>
      <c r="I33" s="56">
        <f t="shared" si="5"/>
        <v>0</v>
      </c>
      <c r="J33" s="56">
        <f t="shared" si="5"/>
        <v>0</v>
      </c>
      <c r="K33" s="56">
        <f t="shared" si="5"/>
        <v>0</v>
      </c>
      <c r="L33" s="56">
        <f t="shared" si="5"/>
        <v>0</v>
      </c>
      <c r="M33" s="56">
        <f t="shared" si="5"/>
        <v>0</v>
      </c>
      <c r="N33" s="56">
        <f t="shared" si="5"/>
        <v>0</v>
      </c>
      <c r="O33" s="56">
        <f t="shared" si="5"/>
        <v>0</v>
      </c>
      <c r="P33" s="56">
        <f t="shared" si="5"/>
        <v>0</v>
      </c>
      <c r="Q33" s="56">
        <f t="shared" si="5"/>
        <v>0</v>
      </c>
      <c r="R33" s="56">
        <f t="shared" si="5"/>
        <v>0</v>
      </c>
      <c r="S33" s="56">
        <f t="shared" si="5"/>
        <v>0</v>
      </c>
      <c r="T33" s="56">
        <f t="shared" si="5"/>
        <v>0</v>
      </c>
      <c r="U33" s="56">
        <f t="shared" si="6"/>
        <v>0</v>
      </c>
      <c r="V33" s="56">
        <f t="shared" si="6"/>
        <v>0</v>
      </c>
      <c r="W33" s="56">
        <f t="shared" si="6"/>
        <v>0</v>
      </c>
      <c r="X33" s="56">
        <f t="shared" si="6"/>
        <v>0</v>
      </c>
      <c r="Y33" s="56">
        <f t="shared" si="6"/>
        <v>0</v>
      </c>
      <c r="Z33" s="56">
        <f t="shared" si="6"/>
        <v>0</v>
      </c>
      <c r="AA33" s="56">
        <f t="shared" si="6"/>
        <v>0</v>
      </c>
      <c r="AB33" s="56">
        <f t="shared" si="6"/>
        <v>0</v>
      </c>
      <c r="AC33" s="56">
        <f t="shared" si="6"/>
        <v>0</v>
      </c>
      <c r="AD33" s="56">
        <f t="shared" si="6"/>
        <v>0</v>
      </c>
      <c r="AE33" s="56">
        <f t="shared" si="6"/>
        <v>0</v>
      </c>
      <c r="AF33" s="56">
        <f t="shared" si="6"/>
        <v>0</v>
      </c>
    </row>
    <row r="34" spans="2:32" ht="22" customHeight="1">
      <c r="B34" s="58">
        <v>4.3</v>
      </c>
      <c r="C34" s="38" t="s">
        <v>45</v>
      </c>
      <c r="D34" s="39"/>
      <c r="E34" s="40"/>
      <c r="F34" s="41"/>
      <c r="G34" s="42"/>
      <c r="H34" s="43">
        <f t="shared" si="4"/>
        <v>0</v>
      </c>
      <c r="I34" s="56">
        <f t="shared" si="5"/>
        <v>0</v>
      </c>
      <c r="J34" s="56">
        <f t="shared" si="5"/>
        <v>0</v>
      </c>
      <c r="K34" s="56">
        <f t="shared" si="5"/>
        <v>0</v>
      </c>
      <c r="L34" s="56">
        <f t="shared" si="5"/>
        <v>0</v>
      </c>
      <c r="M34" s="56">
        <f t="shared" si="5"/>
        <v>0</v>
      </c>
      <c r="N34" s="56">
        <f t="shared" si="5"/>
        <v>0</v>
      </c>
      <c r="O34" s="56">
        <f t="shared" si="5"/>
        <v>0</v>
      </c>
      <c r="P34" s="56">
        <f t="shared" si="5"/>
        <v>0</v>
      </c>
      <c r="Q34" s="56">
        <f t="shared" si="5"/>
        <v>0</v>
      </c>
      <c r="R34" s="56">
        <f t="shared" si="5"/>
        <v>0</v>
      </c>
      <c r="S34" s="56">
        <f t="shared" si="5"/>
        <v>0</v>
      </c>
      <c r="T34" s="56">
        <f t="shared" si="5"/>
        <v>0</v>
      </c>
      <c r="U34" s="56">
        <f t="shared" si="6"/>
        <v>0</v>
      </c>
      <c r="V34" s="56">
        <f t="shared" si="6"/>
        <v>0</v>
      </c>
      <c r="W34" s="56">
        <f t="shared" si="6"/>
        <v>0</v>
      </c>
      <c r="X34" s="56">
        <f t="shared" si="6"/>
        <v>0</v>
      </c>
      <c r="Y34" s="56">
        <f t="shared" si="6"/>
        <v>0</v>
      </c>
      <c r="Z34" s="56">
        <f t="shared" si="6"/>
        <v>0</v>
      </c>
      <c r="AA34" s="56">
        <f t="shared" si="6"/>
        <v>0</v>
      </c>
      <c r="AB34" s="56">
        <f t="shared" si="6"/>
        <v>0</v>
      </c>
      <c r="AC34" s="56">
        <f t="shared" si="6"/>
        <v>0</v>
      </c>
      <c r="AD34" s="56">
        <f t="shared" si="6"/>
        <v>0</v>
      </c>
      <c r="AE34" s="56">
        <f t="shared" si="6"/>
        <v>0</v>
      </c>
      <c r="AF34" s="56">
        <f t="shared" si="6"/>
        <v>0</v>
      </c>
    </row>
    <row r="35" spans="2:32" ht="22" customHeight="1">
      <c r="B35" s="58">
        <v>4.4000000000000004</v>
      </c>
      <c r="C35" s="38" t="s">
        <v>46</v>
      </c>
      <c r="D35" s="39"/>
      <c r="E35" s="40"/>
      <c r="F35" s="41"/>
      <c r="G35" s="42"/>
      <c r="H35" s="43">
        <f t="shared" si="4"/>
        <v>0</v>
      </c>
      <c r="I35" s="56">
        <f t="shared" si="5"/>
        <v>0</v>
      </c>
      <c r="J35" s="56">
        <f t="shared" si="5"/>
        <v>0</v>
      </c>
      <c r="K35" s="56">
        <f t="shared" si="5"/>
        <v>0</v>
      </c>
      <c r="L35" s="56">
        <f t="shared" si="5"/>
        <v>0</v>
      </c>
      <c r="M35" s="56">
        <f t="shared" si="5"/>
        <v>0</v>
      </c>
      <c r="N35" s="56">
        <f t="shared" si="5"/>
        <v>0</v>
      </c>
      <c r="O35" s="56">
        <f t="shared" si="5"/>
        <v>0</v>
      </c>
      <c r="P35" s="56">
        <f t="shared" si="5"/>
        <v>0</v>
      </c>
      <c r="Q35" s="56">
        <f t="shared" si="5"/>
        <v>0</v>
      </c>
      <c r="R35" s="56">
        <f t="shared" si="5"/>
        <v>0</v>
      </c>
      <c r="S35" s="56">
        <f t="shared" si="5"/>
        <v>0</v>
      </c>
      <c r="T35" s="56">
        <f t="shared" si="5"/>
        <v>0</v>
      </c>
      <c r="U35" s="56">
        <f t="shared" si="6"/>
        <v>0</v>
      </c>
      <c r="V35" s="56">
        <f t="shared" si="6"/>
        <v>0</v>
      </c>
      <c r="W35" s="56">
        <f t="shared" si="6"/>
        <v>0</v>
      </c>
      <c r="X35" s="56">
        <f t="shared" si="6"/>
        <v>0</v>
      </c>
      <c r="Y35" s="56">
        <f t="shared" si="6"/>
        <v>0</v>
      </c>
      <c r="Z35" s="56">
        <f t="shared" si="6"/>
        <v>0</v>
      </c>
      <c r="AA35" s="56">
        <f t="shared" si="6"/>
        <v>0</v>
      </c>
      <c r="AB35" s="56">
        <f t="shared" si="6"/>
        <v>0</v>
      </c>
      <c r="AC35" s="56">
        <f t="shared" si="6"/>
        <v>0</v>
      </c>
      <c r="AD35" s="56">
        <f t="shared" si="6"/>
        <v>0</v>
      </c>
      <c r="AE35" s="56">
        <f t="shared" si="6"/>
        <v>0</v>
      </c>
      <c r="AF35" s="56">
        <f t="shared" si="6"/>
        <v>0</v>
      </c>
    </row>
    <row r="36" spans="2:32" ht="22" customHeight="1">
      <c r="B36" s="58">
        <v>4.5</v>
      </c>
      <c r="C36" s="38" t="s">
        <v>47</v>
      </c>
      <c r="D36" s="39"/>
      <c r="E36" s="40"/>
      <c r="F36" s="41"/>
      <c r="G36" s="42"/>
      <c r="H36" s="43">
        <f t="shared" si="4"/>
        <v>0</v>
      </c>
      <c r="I36" s="56">
        <f t="shared" si="5"/>
        <v>0</v>
      </c>
      <c r="J36" s="56">
        <f t="shared" si="5"/>
        <v>0</v>
      </c>
      <c r="K36" s="56">
        <f t="shared" si="5"/>
        <v>0</v>
      </c>
      <c r="L36" s="56">
        <f t="shared" si="5"/>
        <v>0</v>
      </c>
      <c r="M36" s="56">
        <f t="shared" si="5"/>
        <v>0</v>
      </c>
      <c r="N36" s="56">
        <f t="shared" si="5"/>
        <v>0</v>
      </c>
      <c r="O36" s="56">
        <f t="shared" si="5"/>
        <v>0</v>
      </c>
      <c r="P36" s="56">
        <f t="shared" si="5"/>
        <v>0</v>
      </c>
      <c r="Q36" s="56">
        <f t="shared" si="5"/>
        <v>0</v>
      </c>
      <c r="R36" s="56">
        <f t="shared" si="5"/>
        <v>0</v>
      </c>
      <c r="S36" s="56">
        <f t="shared" si="5"/>
        <v>0</v>
      </c>
      <c r="T36" s="56">
        <f t="shared" si="5"/>
        <v>0</v>
      </c>
      <c r="U36" s="56">
        <f t="shared" si="6"/>
        <v>0</v>
      </c>
      <c r="V36" s="56">
        <f t="shared" si="6"/>
        <v>0</v>
      </c>
      <c r="W36" s="56">
        <f t="shared" si="6"/>
        <v>0</v>
      </c>
      <c r="X36" s="56">
        <f t="shared" si="6"/>
        <v>0</v>
      </c>
      <c r="Y36" s="56">
        <f t="shared" si="6"/>
        <v>0</v>
      </c>
      <c r="Z36" s="56">
        <f t="shared" si="6"/>
        <v>0</v>
      </c>
      <c r="AA36" s="56">
        <f t="shared" si="6"/>
        <v>0</v>
      </c>
      <c r="AB36" s="56">
        <f t="shared" si="6"/>
        <v>0</v>
      </c>
      <c r="AC36" s="56">
        <f t="shared" si="6"/>
        <v>0</v>
      </c>
      <c r="AD36" s="56">
        <f t="shared" si="6"/>
        <v>0</v>
      </c>
      <c r="AE36" s="56">
        <f t="shared" si="6"/>
        <v>0</v>
      </c>
      <c r="AF36" s="56">
        <f t="shared" si="6"/>
        <v>0</v>
      </c>
    </row>
    <row r="37" spans="2:32" ht="22" customHeight="1">
      <c r="B37" s="58">
        <v>4.5999999999999996</v>
      </c>
      <c r="C37" s="38" t="s">
        <v>48</v>
      </c>
      <c r="D37" s="39"/>
      <c r="E37" s="40"/>
      <c r="F37" s="41"/>
      <c r="G37" s="42"/>
      <c r="H37" s="43">
        <f t="shared" si="4"/>
        <v>0</v>
      </c>
      <c r="I37" s="56">
        <f t="shared" si="5"/>
        <v>0</v>
      </c>
      <c r="J37" s="56">
        <f t="shared" si="5"/>
        <v>0</v>
      </c>
      <c r="K37" s="56">
        <f t="shared" si="5"/>
        <v>0</v>
      </c>
      <c r="L37" s="56">
        <f t="shared" si="5"/>
        <v>0</v>
      </c>
      <c r="M37" s="56">
        <f t="shared" si="5"/>
        <v>0</v>
      </c>
      <c r="N37" s="56">
        <f t="shared" si="5"/>
        <v>0</v>
      </c>
      <c r="O37" s="56">
        <f t="shared" si="5"/>
        <v>0</v>
      </c>
      <c r="P37" s="56">
        <f t="shared" si="5"/>
        <v>0</v>
      </c>
      <c r="Q37" s="56">
        <f t="shared" si="5"/>
        <v>0</v>
      </c>
      <c r="R37" s="56">
        <f t="shared" si="5"/>
        <v>0</v>
      </c>
      <c r="S37" s="56">
        <f t="shared" si="5"/>
        <v>0</v>
      </c>
      <c r="T37" s="56">
        <f t="shared" si="5"/>
        <v>0</v>
      </c>
      <c r="U37" s="56">
        <f t="shared" si="6"/>
        <v>0</v>
      </c>
      <c r="V37" s="56">
        <f t="shared" si="6"/>
        <v>0</v>
      </c>
      <c r="W37" s="56">
        <f t="shared" si="6"/>
        <v>0</v>
      </c>
      <c r="X37" s="56">
        <f t="shared" si="6"/>
        <v>0</v>
      </c>
      <c r="Y37" s="56">
        <f t="shared" si="6"/>
        <v>0</v>
      </c>
      <c r="Z37" s="56">
        <f t="shared" si="6"/>
        <v>0</v>
      </c>
      <c r="AA37" s="56">
        <f t="shared" si="6"/>
        <v>0</v>
      </c>
      <c r="AB37" s="56">
        <f t="shared" si="6"/>
        <v>0</v>
      </c>
      <c r="AC37" s="56">
        <f t="shared" si="6"/>
        <v>0</v>
      </c>
      <c r="AD37" s="56">
        <f t="shared" si="6"/>
        <v>0</v>
      </c>
      <c r="AE37" s="56">
        <f t="shared" si="6"/>
        <v>0</v>
      </c>
      <c r="AF37" s="56">
        <f t="shared" si="6"/>
        <v>0</v>
      </c>
    </row>
    <row r="38" spans="2:32" ht="22" customHeight="1">
      <c r="B38" s="58">
        <v>4.7</v>
      </c>
      <c r="C38" s="38" t="s">
        <v>49</v>
      </c>
      <c r="D38" s="39"/>
      <c r="E38" s="40"/>
      <c r="F38" s="41"/>
      <c r="G38" s="42"/>
      <c r="H38" s="43">
        <f t="shared" si="4"/>
        <v>0</v>
      </c>
      <c r="I38" s="56">
        <f t="shared" si="5"/>
        <v>0</v>
      </c>
      <c r="J38" s="56">
        <f t="shared" si="5"/>
        <v>0</v>
      </c>
      <c r="K38" s="56">
        <f t="shared" si="5"/>
        <v>0</v>
      </c>
      <c r="L38" s="56">
        <f t="shared" si="5"/>
        <v>0</v>
      </c>
      <c r="M38" s="56">
        <f t="shared" si="5"/>
        <v>0</v>
      </c>
      <c r="N38" s="56">
        <f t="shared" si="5"/>
        <v>0</v>
      </c>
      <c r="O38" s="56">
        <f t="shared" si="5"/>
        <v>0</v>
      </c>
      <c r="P38" s="56">
        <f t="shared" si="5"/>
        <v>0</v>
      </c>
      <c r="Q38" s="56">
        <f t="shared" si="5"/>
        <v>0</v>
      </c>
      <c r="R38" s="56">
        <f t="shared" si="5"/>
        <v>0</v>
      </c>
      <c r="S38" s="56">
        <f t="shared" si="5"/>
        <v>0</v>
      </c>
      <c r="T38" s="56">
        <f t="shared" si="5"/>
        <v>0</v>
      </c>
      <c r="U38" s="56">
        <f t="shared" si="6"/>
        <v>0</v>
      </c>
      <c r="V38" s="56">
        <f t="shared" si="6"/>
        <v>0</v>
      </c>
      <c r="W38" s="56">
        <f t="shared" si="6"/>
        <v>0</v>
      </c>
      <c r="X38" s="56">
        <f t="shared" si="6"/>
        <v>0</v>
      </c>
      <c r="Y38" s="56">
        <f t="shared" si="6"/>
        <v>0</v>
      </c>
      <c r="Z38" s="56">
        <f t="shared" si="6"/>
        <v>0</v>
      </c>
      <c r="AA38" s="56">
        <f t="shared" si="6"/>
        <v>0</v>
      </c>
      <c r="AB38" s="56">
        <f t="shared" si="6"/>
        <v>0</v>
      </c>
      <c r="AC38" s="56">
        <f t="shared" si="6"/>
        <v>0</v>
      </c>
      <c r="AD38" s="56">
        <f t="shared" si="6"/>
        <v>0</v>
      </c>
      <c r="AE38" s="56">
        <f t="shared" si="6"/>
        <v>0</v>
      </c>
      <c r="AF38" s="56">
        <f t="shared" si="6"/>
        <v>0</v>
      </c>
    </row>
    <row r="39" spans="2:32" ht="22" customHeight="1">
      <c r="B39" s="57">
        <v>5</v>
      </c>
      <c r="C39" s="33" t="s">
        <v>50</v>
      </c>
      <c r="D39" s="44"/>
      <c r="E39" s="34"/>
      <c r="F39" s="35">
        <f>MIN(F40:F47)</f>
        <v>0</v>
      </c>
      <c r="G39" s="36">
        <f>MAX(G40:G47)</f>
        <v>0</v>
      </c>
      <c r="H39" s="47">
        <f t="shared" si="4"/>
        <v>0</v>
      </c>
      <c r="I39" s="56">
        <f t="shared" si="5"/>
        <v>0</v>
      </c>
      <c r="J39" s="56">
        <f t="shared" si="5"/>
        <v>0</v>
      </c>
      <c r="K39" s="56">
        <f t="shared" si="5"/>
        <v>0</v>
      </c>
      <c r="L39" s="56">
        <f t="shared" si="5"/>
        <v>0</v>
      </c>
      <c r="M39" s="56">
        <f t="shared" si="5"/>
        <v>0</v>
      </c>
      <c r="N39" s="56">
        <f t="shared" si="5"/>
        <v>0</v>
      </c>
      <c r="O39" s="56">
        <f t="shared" si="5"/>
        <v>0</v>
      </c>
      <c r="P39" s="56">
        <f t="shared" si="5"/>
        <v>0</v>
      </c>
      <c r="Q39" s="56">
        <f t="shared" si="5"/>
        <v>0</v>
      </c>
      <c r="R39" s="56">
        <f t="shared" si="5"/>
        <v>0</v>
      </c>
      <c r="S39" s="56">
        <f t="shared" si="5"/>
        <v>0</v>
      </c>
      <c r="T39" s="56">
        <f t="shared" si="5"/>
        <v>0</v>
      </c>
      <c r="U39" s="56">
        <f t="shared" si="6"/>
        <v>0</v>
      </c>
      <c r="V39" s="56">
        <f t="shared" si="6"/>
        <v>0</v>
      </c>
      <c r="W39" s="56">
        <f t="shared" si="6"/>
        <v>0</v>
      </c>
      <c r="X39" s="56">
        <f t="shared" si="6"/>
        <v>0</v>
      </c>
      <c r="Y39" s="56">
        <f t="shared" si="6"/>
        <v>0</v>
      </c>
      <c r="Z39" s="56">
        <f t="shared" si="6"/>
        <v>0</v>
      </c>
      <c r="AA39" s="56">
        <f t="shared" si="6"/>
        <v>0</v>
      </c>
      <c r="AB39" s="56">
        <f t="shared" si="6"/>
        <v>0</v>
      </c>
      <c r="AC39" s="56">
        <f t="shared" si="6"/>
        <v>0</v>
      </c>
      <c r="AD39" s="56">
        <f t="shared" si="6"/>
        <v>0</v>
      </c>
      <c r="AE39" s="56">
        <f t="shared" si="6"/>
        <v>0</v>
      </c>
      <c r="AF39" s="56">
        <f t="shared" si="6"/>
        <v>0</v>
      </c>
    </row>
    <row r="40" spans="2:32" ht="22" customHeight="1">
      <c r="B40" s="58">
        <v>5.0999999999999996</v>
      </c>
      <c r="C40" s="38" t="s">
        <v>51</v>
      </c>
      <c r="D40" s="39"/>
      <c r="E40" s="40"/>
      <c r="F40" s="41"/>
      <c r="G40" s="42"/>
      <c r="H40" s="43">
        <f t="shared" si="4"/>
        <v>0</v>
      </c>
      <c r="I40" s="56">
        <f t="shared" si="5"/>
        <v>0</v>
      </c>
      <c r="J40" s="56">
        <f t="shared" si="5"/>
        <v>0</v>
      </c>
      <c r="K40" s="56">
        <f t="shared" si="5"/>
        <v>0</v>
      </c>
      <c r="L40" s="56">
        <f t="shared" si="5"/>
        <v>0</v>
      </c>
      <c r="M40" s="56">
        <f t="shared" si="5"/>
        <v>0</v>
      </c>
      <c r="N40" s="56">
        <f t="shared" si="5"/>
        <v>0</v>
      </c>
      <c r="O40" s="56">
        <f t="shared" si="5"/>
        <v>0</v>
      </c>
      <c r="P40" s="56">
        <f t="shared" si="5"/>
        <v>0</v>
      </c>
      <c r="Q40" s="56">
        <f t="shared" si="5"/>
        <v>0</v>
      </c>
      <c r="R40" s="56">
        <f t="shared" si="5"/>
        <v>0</v>
      </c>
      <c r="S40" s="56">
        <f t="shared" si="5"/>
        <v>0</v>
      </c>
      <c r="T40" s="56">
        <f t="shared" si="5"/>
        <v>0</v>
      </c>
      <c r="U40" s="56">
        <f t="shared" si="6"/>
        <v>0</v>
      </c>
      <c r="V40" s="56">
        <f t="shared" si="6"/>
        <v>0</v>
      </c>
      <c r="W40" s="56">
        <f t="shared" si="6"/>
        <v>0</v>
      </c>
      <c r="X40" s="56">
        <f t="shared" si="6"/>
        <v>0</v>
      </c>
      <c r="Y40" s="56">
        <f t="shared" si="6"/>
        <v>0</v>
      </c>
      <c r="Z40" s="56">
        <f t="shared" si="6"/>
        <v>0</v>
      </c>
      <c r="AA40" s="56">
        <f t="shared" si="6"/>
        <v>0</v>
      </c>
      <c r="AB40" s="56">
        <f t="shared" si="6"/>
        <v>0</v>
      </c>
      <c r="AC40" s="56">
        <f t="shared" si="6"/>
        <v>0</v>
      </c>
      <c r="AD40" s="56">
        <f t="shared" si="6"/>
        <v>0</v>
      </c>
      <c r="AE40" s="56">
        <f t="shared" si="6"/>
        <v>0</v>
      </c>
      <c r="AF40" s="56">
        <f t="shared" si="6"/>
        <v>0</v>
      </c>
    </row>
    <row r="41" spans="2:32" ht="22" customHeight="1">
      <c r="B41" s="58">
        <v>5.2</v>
      </c>
      <c r="C41" s="38" t="s">
        <v>52</v>
      </c>
      <c r="D41" s="39"/>
      <c r="E41" s="40"/>
      <c r="F41" s="41"/>
      <c r="G41" s="42"/>
      <c r="H41" s="43">
        <f t="shared" si="4"/>
        <v>0</v>
      </c>
      <c r="I41" s="56">
        <f t="shared" si="5"/>
        <v>0</v>
      </c>
      <c r="J41" s="56">
        <f t="shared" si="5"/>
        <v>0</v>
      </c>
      <c r="K41" s="56">
        <f t="shared" si="5"/>
        <v>0</v>
      </c>
      <c r="L41" s="56">
        <f t="shared" si="5"/>
        <v>0</v>
      </c>
      <c r="M41" s="56">
        <f t="shared" si="5"/>
        <v>0</v>
      </c>
      <c r="N41" s="56">
        <f t="shared" si="5"/>
        <v>0</v>
      </c>
      <c r="O41" s="56">
        <f t="shared" si="5"/>
        <v>0</v>
      </c>
      <c r="P41" s="56">
        <f t="shared" si="5"/>
        <v>0</v>
      </c>
      <c r="Q41" s="56">
        <f t="shared" si="5"/>
        <v>0</v>
      </c>
      <c r="R41" s="56">
        <f t="shared" si="5"/>
        <v>0</v>
      </c>
      <c r="S41" s="56">
        <f t="shared" si="5"/>
        <v>0</v>
      </c>
      <c r="T41" s="56">
        <f t="shared" si="5"/>
        <v>0</v>
      </c>
      <c r="U41" s="56">
        <f t="shared" si="6"/>
        <v>0</v>
      </c>
      <c r="V41" s="56">
        <f t="shared" si="6"/>
        <v>0</v>
      </c>
      <c r="W41" s="56">
        <f t="shared" si="6"/>
        <v>0</v>
      </c>
      <c r="X41" s="56">
        <f t="shared" si="6"/>
        <v>0</v>
      </c>
      <c r="Y41" s="56">
        <f t="shared" si="6"/>
        <v>0</v>
      </c>
      <c r="Z41" s="56">
        <f t="shared" si="6"/>
        <v>0</v>
      </c>
      <c r="AA41" s="56">
        <f t="shared" si="6"/>
        <v>0</v>
      </c>
      <c r="AB41" s="56">
        <f t="shared" si="6"/>
        <v>0</v>
      </c>
      <c r="AC41" s="56">
        <f t="shared" si="6"/>
        <v>0</v>
      </c>
      <c r="AD41" s="56">
        <f t="shared" si="6"/>
        <v>0</v>
      </c>
      <c r="AE41" s="56">
        <f t="shared" si="6"/>
        <v>0</v>
      </c>
      <c r="AF41" s="56">
        <f t="shared" si="6"/>
        <v>0</v>
      </c>
    </row>
    <row r="42" spans="2:32" ht="22" customHeight="1">
      <c r="B42" s="58">
        <v>5.3</v>
      </c>
      <c r="C42" s="38" t="s">
        <v>53</v>
      </c>
      <c r="D42" s="39"/>
      <c r="E42" s="40"/>
      <c r="F42" s="41"/>
      <c r="G42" s="42"/>
      <c r="H42" s="43">
        <f>IFERROR(NETWORKDAYS(F42,G42),"")</f>
        <v>0</v>
      </c>
      <c r="I42" s="56">
        <f t="shared" si="5"/>
        <v>0</v>
      </c>
      <c r="J42" s="56">
        <f t="shared" ref="J42:Y47" si="7">IF(EOMONTH($F42,0)=EOMONTH(J$7,0),EOMONTH($F42,0)-$F42+1,IF(EOMONTH($G42,0)=EOMONTH(J$7,0),$G42-EOMONTH($G42,-1),IF(AND(J$7&gt;$F42,J$7&lt;$G42),EOMONTH(J$7,0)-EOMONTH(J$7,-1),0)))</f>
        <v>0</v>
      </c>
      <c r="K42" s="56">
        <f t="shared" si="7"/>
        <v>0</v>
      </c>
      <c r="L42" s="56">
        <f t="shared" si="7"/>
        <v>0</v>
      </c>
      <c r="M42" s="56">
        <f t="shared" si="7"/>
        <v>0</v>
      </c>
      <c r="N42" s="56">
        <f t="shared" si="7"/>
        <v>0</v>
      </c>
      <c r="O42" s="56">
        <f t="shared" si="7"/>
        <v>0</v>
      </c>
      <c r="P42" s="56">
        <f t="shared" si="7"/>
        <v>0</v>
      </c>
      <c r="Q42" s="56">
        <f t="shared" si="7"/>
        <v>0</v>
      </c>
      <c r="R42" s="56">
        <f t="shared" si="7"/>
        <v>0</v>
      </c>
      <c r="S42" s="56">
        <f t="shared" si="7"/>
        <v>0</v>
      </c>
      <c r="T42" s="56">
        <f t="shared" si="7"/>
        <v>0</v>
      </c>
      <c r="U42" s="56">
        <f t="shared" si="6"/>
        <v>0</v>
      </c>
      <c r="V42" s="56">
        <f t="shared" si="6"/>
        <v>0</v>
      </c>
      <c r="W42" s="56">
        <f t="shared" si="6"/>
        <v>0</v>
      </c>
      <c r="X42" s="56">
        <f t="shared" si="6"/>
        <v>0</v>
      </c>
      <c r="Y42" s="56">
        <f t="shared" si="6"/>
        <v>0</v>
      </c>
      <c r="Z42" s="56">
        <f t="shared" si="6"/>
        <v>0</v>
      </c>
      <c r="AA42" s="56">
        <f t="shared" si="6"/>
        <v>0</v>
      </c>
      <c r="AB42" s="56">
        <f t="shared" si="6"/>
        <v>0</v>
      </c>
      <c r="AC42" s="56">
        <f t="shared" si="6"/>
        <v>0</v>
      </c>
      <c r="AD42" s="56">
        <f t="shared" si="6"/>
        <v>0</v>
      </c>
      <c r="AE42" s="56">
        <f t="shared" si="6"/>
        <v>0</v>
      </c>
      <c r="AF42" s="56">
        <f t="shared" si="6"/>
        <v>0</v>
      </c>
    </row>
    <row r="43" spans="2:32" ht="22" customHeight="1">
      <c r="B43" s="58">
        <v>5.4</v>
      </c>
      <c r="C43" s="38" t="s">
        <v>54</v>
      </c>
      <c r="D43" s="39"/>
      <c r="E43" s="40"/>
      <c r="F43" s="41"/>
      <c r="G43" s="42"/>
      <c r="H43" s="43">
        <f t="shared" si="4"/>
        <v>0</v>
      </c>
      <c r="I43" s="56">
        <f t="shared" ref="I43:J47" si="8">IF(EOMONTH($F43,0)=EOMONTH(I$7,0),EOMONTH($F43,0)-$F43+1,IF(EOMONTH($G43,0)=EOMONTH(I$7,0),$G43-EOMONTH($G43,-1),IF(AND(I$7&gt;$F43,I$7&lt;$G43),EOMONTH(I$7,0)-EOMONTH(I$7,-1),0)))</f>
        <v>0</v>
      </c>
      <c r="J43" s="56">
        <f t="shared" si="8"/>
        <v>0</v>
      </c>
      <c r="K43" s="56">
        <f t="shared" si="7"/>
        <v>0</v>
      </c>
      <c r="L43" s="56">
        <f t="shared" si="7"/>
        <v>0</v>
      </c>
      <c r="M43" s="56">
        <f t="shared" si="7"/>
        <v>0</v>
      </c>
      <c r="N43" s="56">
        <f t="shared" si="7"/>
        <v>0</v>
      </c>
      <c r="O43" s="56">
        <f t="shared" si="7"/>
        <v>0</v>
      </c>
      <c r="P43" s="56">
        <f t="shared" si="7"/>
        <v>0</v>
      </c>
      <c r="Q43" s="56">
        <f t="shared" si="7"/>
        <v>0</v>
      </c>
      <c r="R43" s="56">
        <f t="shared" si="7"/>
        <v>0</v>
      </c>
      <c r="S43" s="56">
        <f t="shared" si="7"/>
        <v>0</v>
      </c>
      <c r="T43" s="56">
        <f t="shared" si="7"/>
        <v>0</v>
      </c>
      <c r="U43" s="56">
        <f t="shared" si="6"/>
        <v>0</v>
      </c>
      <c r="V43" s="56">
        <f t="shared" si="6"/>
        <v>0</v>
      </c>
      <c r="W43" s="56">
        <f t="shared" si="6"/>
        <v>0</v>
      </c>
      <c r="X43" s="56">
        <f t="shared" si="6"/>
        <v>0</v>
      </c>
      <c r="Y43" s="56">
        <f t="shared" si="6"/>
        <v>0</v>
      </c>
      <c r="Z43" s="56">
        <f t="shared" si="6"/>
        <v>0</v>
      </c>
      <c r="AA43" s="56">
        <f t="shared" si="6"/>
        <v>0</v>
      </c>
      <c r="AB43" s="56">
        <f t="shared" si="6"/>
        <v>0</v>
      </c>
      <c r="AC43" s="56">
        <f t="shared" si="6"/>
        <v>0</v>
      </c>
      <c r="AD43" s="56">
        <f t="shared" si="6"/>
        <v>0</v>
      </c>
      <c r="AE43" s="56">
        <f t="shared" si="6"/>
        <v>0</v>
      </c>
      <c r="AF43" s="56">
        <f t="shared" si="6"/>
        <v>0</v>
      </c>
    </row>
    <row r="44" spans="2:32" ht="22" customHeight="1">
      <c r="B44" s="58">
        <v>5.5</v>
      </c>
      <c r="C44" s="38" t="s">
        <v>55</v>
      </c>
      <c r="D44" s="39"/>
      <c r="E44" s="40"/>
      <c r="F44" s="41"/>
      <c r="G44" s="42"/>
      <c r="H44" s="43">
        <f t="shared" si="4"/>
        <v>0</v>
      </c>
      <c r="I44" s="56">
        <f t="shared" si="8"/>
        <v>0</v>
      </c>
      <c r="J44" s="56">
        <f t="shared" si="8"/>
        <v>0</v>
      </c>
      <c r="K44" s="56">
        <f t="shared" si="7"/>
        <v>0</v>
      </c>
      <c r="L44" s="56">
        <f t="shared" si="7"/>
        <v>0</v>
      </c>
      <c r="M44" s="56">
        <f t="shared" si="7"/>
        <v>0</v>
      </c>
      <c r="N44" s="56">
        <f t="shared" si="7"/>
        <v>0</v>
      </c>
      <c r="O44" s="56">
        <f t="shared" si="7"/>
        <v>0</v>
      </c>
      <c r="P44" s="56">
        <f t="shared" si="7"/>
        <v>0</v>
      </c>
      <c r="Q44" s="56">
        <f t="shared" si="7"/>
        <v>0</v>
      </c>
      <c r="R44" s="56">
        <f t="shared" si="7"/>
        <v>0</v>
      </c>
      <c r="S44" s="56">
        <f t="shared" si="7"/>
        <v>0</v>
      </c>
      <c r="T44" s="56">
        <f t="shared" si="7"/>
        <v>0</v>
      </c>
      <c r="U44" s="56">
        <f t="shared" si="6"/>
        <v>0</v>
      </c>
      <c r="V44" s="56">
        <f t="shared" si="6"/>
        <v>0</v>
      </c>
      <c r="W44" s="56">
        <f t="shared" si="6"/>
        <v>0</v>
      </c>
      <c r="X44" s="56">
        <f t="shared" si="6"/>
        <v>0</v>
      </c>
      <c r="Y44" s="56">
        <f t="shared" si="6"/>
        <v>0</v>
      </c>
      <c r="Z44" s="56">
        <f t="shared" si="6"/>
        <v>0</v>
      </c>
      <c r="AA44" s="56">
        <f t="shared" si="6"/>
        <v>0</v>
      </c>
      <c r="AB44" s="56">
        <f t="shared" si="6"/>
        <v>0</v>
      </c>
      <c r="AC44" s="56">
        <f t="shared" si="6"/>
        <v>0</v>
      </c>
      <c r="AD44" s="56">
        <f t="shared" si="6"/>
        <v>0</v>
      </c>
      <c r="AE44" s="56">
        <f t="shared" si="6"/>
        <v>0</v>
      </c>
      <c r="AF44" s="56">
        <f t="shared" si="6"/>
        <v>0</v>
      </c>
    </row>
    <row r="45" spans="2:32" ht="22" customHeight="1">
      <c r="B45" s="58">
        <v>5.6</v>
      </c>
      <c r="C45" s="38" t="s">
        <v>56</v>
      </c>
      <c r="D45" s="39"/>
      <c r="E45" s="40"/>
      <c r="F45" s="41"/>
      <c r="G45" s="42"/>
      <c r="H45" s="43">
        <f t="shared" si="4"/>
        <v>0</v>
      </c>
      <c r="I45" s="56">
        <f t="shared" si="8"/>
        <v>0</v>
      </c>
      <c r="J45" s="56">
        <f t="shared" si="8"/>
        <v>0</v>
      </c>
      <c r="K45" s="56">
        <f t="shared" si="7"/>
        <v>0</v>
      </c>
      <c r="L45" s="56">
        <f t="shared" si="7"/>
        <v>0</v>
      </c>
      <c r="M45" s="56">
        <f t="shared" si="7"/>
        <v>0</v>
      </c>
      <c r="N45" s="56">
        <f t="shared" si="7"/>
        <v>0</v>
      </c>
      <c r="O45" s="56">
        <f t="shared" si="7"/>
        <v>0</v>
      </c>
      <c r="P45" s="56">
        <f t="shared" si="7"/>
        <v>0</v>
      </c>
      <c r="Q45" s="56">
        <f t="shared" si="7"/>
        <v>0</v>
      </c>
      <c r="R45" s="56">
        <f t="shared" si="7"/>
        <v>0</v>
      </c>
      <c r="S45" s="56">
        <f t="shared" si="7"/>
        <v>0</v>
      </c>
      <c r="T45" s="56">
        <f t="shared" si="7"/>
        <v>0</v>
      </c>
      <c r="U45" s="56">
        <f t="shared" si="6"/>
        <v>0</v>
      </c>
      <c r="V45" s="56">
        <f t="shared" si="6"/>
        <v>0</v>
      </c>
      <c r="W45" s="56">
        <f t="shared" si="6"/>
        <v>0</v>
      </c>
      <c r="X45" s="56">
        <f t="shared" si="6"/>
        <v>0</v>
      </c>
      <c r="Y45" s="56">
        <f t="shared" si="6"/>
        <v>0</v>
      </c>
      <c r="Z45" s="56">
        <f t="shared" si="6"/>
        <v>0</v>
      </c>
      <c r="AA45" s="56">
        <f t="shared" si="6"/>
        <v>0</v>
      </c>
      <c r="AB45" s="56">
        <f t="shared" si="6"/>
        <v>0</v>
      </c>
      <c r="AC45" s="56">
        <f t="shared" si="6"/>
        <v>0</v>
      </c>
      <c r="AD45" s="56">
        <f t="shared" si="6"/>
        <v>0</v>
      </c>
      <c r="AE45" s="56">
        <f t="shared" si="6"/>
        <v>0</v>
      </c>
      <c r="AF45" s="56">
        <f t="shared" ref="AF45" si="9">IF(EOMONTH($F45,0)=EOMONTH(AF$7,0),EOMONTH($F45,0)-$F45+1,IF(EOMONTH($G45,0)=EOMONTH(AF$7,0),$G45-EOMONTH($G45,-1),IF(AND(AF$7&gt;$F45,AF$7&lt;$G45),EOMONTH(AF$7,0)-EOMONTH(AF$7,-1),0)))</f>
        <v>0</v>
      </c>
    </row>
    <row r="46" spans="2:32" ht="22" customHeight="1">
      <c r="B46" s="58">
        <v>5.7</v>
      </c>
      <c r="C46" s="38" t="s">
        <v>57</v>
      </c>
      <c r="D46" s="39"/>
      <c r="E46" s="40"/>
      <c r="F46" s="41"/>
      <c r="G46" s="42"/>
      <c r="H46" s="43">
        <f t="shared" si="4"/>
        <v>0</v>
      </c>
      <c r="I46" s="56">
        <f t="shared" si="8"/>
        <v>0</v>
      </c>
      <c r="J46" s="56">
        <f t="shared" si="8"/>
        <v>0</v>
      </c>
      <c r="K46" s="56">
        <f t="shared" si="7"/>
        <v>0</v>
      </c>
      <c r="L46" s="56">
        <f t="shared" si="7"/>
        <v>0</v>
      </c>
      <c r="M46" s="56">
        <f t="shared" si="7"/>
        <v>0</v>
      </c>
      <c r="N46" s="56">
        <f t="shared" si="7"/>
        <v>0</v>
      </c>
      <c r="O46" s="56">
        <f t="shared" si="7"/>
        <v>0</v>
      </c>
      <c r="P46" s="56">
        <f t="shared" si="7"/>
        <v>0</v>
      </c>
      <c r="Q46" s="56">
        <f t="shared" si="7"/>
        <v>0</v>
      </c>
      <c r="R46" s="56">
        <f t="shared" si="7"/>
        <v>0</v>
      </c>
      <c r="S46" s="56">
        <f t="shared" si="7"/>
        <v>0</v>
      </c>
      <c r="T46" s="56">
        <f t="shared" si="7"/>
        <v>0</v>
      </c>
      <c r="U46" s="56">
        <f t="shared" si="7"/>
        <v>0</v>
      </c>
      <c r="V46" s="56">
        <f t="shared" si="7"/>
        <v>0</v>
      </c>
      <c r="W46" s="56">
        <f t="shared" si="7"/>
        <v>0</v>
      </c>
      <c r="X46" s="56">
        <f t="shared" si="7"/>
        <v>0</v>
      </c>
      <c r="Y46" s="56">
        <f t="shared" si="7"/>
        <v>0</v>
      </c>
      <c r="Z46" s="56">
        <f t="shared" ref="W46:AF47" si="10">IF(EOMONTH($F46,0)=EOMONTH(Z$7,0),EOMONTH($F46,0)-$F46+1,IF(EOMONTH($G46,0)=EOMONTH(Z$7,0),$G46-EOMONTH($G46,-1),IF(AND(Z$7&gt;$F46,Z$7&lt;$G46),EOMONTH(Z$7,0)-EOMONTH(Z$7,-1),0)))</f>
        <v>0</v>
      </c>
      <c r="AA46" s="56">
        <f t="shared" si="10"/>
        <v>0</v>
      </c>
      <c r="AB46" s="56">
        <f t="shared" si="10"/>
        <v>0</v>
      </c>
      <c r="AC46" s="56">
        <f t="shared" si="10"/>
        <v>0</v>
      </c>
      <c r="AD46" s="56">
        <f t="shared" si="10"/>
        <v>0</v>
      </c>
      <c r="AE46" s="56">
        <f t="shared" si="10"/>
        <v>0</v>
      </c>
      <c r="AF46" s="56">
        <f t="shared" si="10"/>
        <v>0</v>
      </c>
    </row>
    <row r="47" spans="2:32" ht="22" customHeight="1">
      <c r="B47" s="58">
        <v>5.8</v>
      </c>
      <c r="C47" s="38" t="s">
        <v>58</v>
      </c>
      <c r="D47" s="39"/>
      <c r="E47" s="40"/>
      <c r="F47" s="41"/>
      <c r="G47" s="42"/>
      <c r="H47" s="43">
        <f t="shared" si="4"/>
        <v>0</v>
      </c>
      <c r="I47" s="56">
        <f t="shared" si="8"/>
        <v>0</v>
      </c>
      <c r="J47" s="56">
        <f t="shared" si="8"/>
        <v>0</v>
      </c>
      <c r="K47" s="56">
        <f t="shared" si="7"/>
        <v>0</v>
      </c>
      <c r="L47" s="56">
        <f t="shared" si="7"/>
        <v>0</v>
      </c>
      <c r="M47" s="56">
        <f t="shared" si="7"/>
        <v>0</v>
      </c>
      <c r="N47" s="56">
        <f t="shared" si="7"/>
        <v>0</v>
      </c>
      <c r="O47" s="56">
        <f t="shared" si="7"/>
        <v>0</v>
      </c>
      <c r="P47" s="56">
        <f t="shared" si="7"/>
        <v>0</v>
      </c>
      <c r="Q47" s="56">
        <f t="shared" si="7"/>
        <v>0</v>
      </c>
      <c r="R47" s="56">
        <f t="shared" si="7"/>
        <v>0</v>
      </c>
      <c r="S47" s="56">
        <f t="shared" si="7"/>
        <v>0</v>
      </c>
      <c r="T47" s="56">
        <f t="shared" si="7"/>
        <v>0</v>
      </c>
      <c r="U47" s="56">
        <f t="shared" si="7"/>
        <v>0</v>
      </c>
      <c r="V47" s="56">
        <f t="shared" si="7"/>
        <v>0</v>
      </c>
      <c r="W47" s="56">
        <f t="shared" si="10"/>
        <v>0</v>
      </c>
      <c r="X47" s="56">
        <f t="shared" si="10"/>
        <v>0</v>
      </c>
      <c r="Y47" s="56">
        <f t="shared" si="10"/>
        <v>0</v>
      </c>
      <c r="Z47" s="56">
        <f t="shared" si="10"/>
        <v>0</v>
      </c>
      <c r="AA47" s="56">
        <f t="shared" si="10"/>
        <v>0</v>
      </c>
      <c r="AB47" s="56">
        <f t="shared" si="10"/>
        <v>0</v>
      </c>
      <c r="AC47" s="56">
        <f t="shared" si="10"/>
        <v>0</v>
      </c>
      <c r="AD47" s="56">
        <f t="shared" si="10"/>
        <v>0</v>
      </c>
      <c r="AE47" s="56">
        <f t="shared" si="10"/>
        <v>0</v>
      </c>
      <c r="AF47" s="56">
        <f t="shared" si="10"/>
        <v>0</v>
      </c>
    </row>
    <row r="49" spans="2:32" ht="50" customHeight="1">
      <c r="B49" s="70" t="s">
        <v>1</v>
      </c>
      <c r="C49" s="70"/>
      <c r="D49" s="70"/>
      <c r="E49" s="70"/>
      <c r="F49" s="70"/>
      <c r="G49" s="70"/>
      <c r="H49" s="70"/>
      <c r="I49"/>
      <c r="J49"/>
      <c r="K49"/>
      <c r="L49"/>
      <c r="M49"/>
      <c r="N49"/>
      <c r="O49"/>
      <c r="P49"/>
      <c r="Q49"/>
      <c r="R49"/>
      <c r="S49"/>
      <c r="T49"/>
      <c r="U49"/>
      <c r="V49"/>
      <c r="W49"/>
      <c r="X49"/>
      <c r="Y49"/>
      <c r="Z49"/>
      <c r="AA49"/>
      <c r="AB49"/>
      <c r="AC49"/>
      <c r="AD49"/>
      <c r="AE49"/>
      <c r="AF49"/>
    </row>
  </sheetData>
  <mergeCells count="5">
    <mergeCell ref="B49:H49"/>
    <mergeCell ref="B3:E3"/>
    <mergeCell ref="F3:H3"/>
    <mergeCell ref="B4:E4"/>
    <mergeCell ref="F4:H4"/>
  </mergeCells>
  <conditionalFormatting sqref="E8:E47">
    <cfRule type="containsText" dxfId="42" priority="4" operator="containsText" text="Approved">
      <formula>NOT(ISERROR(SEARCH("Approved",E8)))</formula>
    </cfRule>
    <cfRule type="containsText" dxfId="41" priority="5" operator="containsText" text="Canceled">
      <formula>NOT(ISERROR(SEARCH("Canceled",E8)))</formula>
    </cfRule>
    <cfRule type="containsText" dxfId="40" priority="6" operator="containsText" text="Needs Update">
      <formula>NOT(ISERROR(SEARCH("Needs Update",E8)))</formula>
    </cfRule>
    <cfRule type="containsText" dxfId="39" priority="7" operator="containsText" text="Needs Review">
      <formula>NOT(ISERROR(SEARCH("Needs Review",E8)))</formula>
    </cfRule>
    <cfRule type="containsText" dxfId="38" priority="8" operator="containsText" text="Not Started">
      <formula>NOT(ISERROR(SEARCH("Not Started",E8)))</formula>
    </cfRule>
    <cfRule type="containsText" dxfId="37" priority="9" operator="containsText" text="On Hold">
      <formula>NOT(ISERROR(SEARCH("On Hold",E8)))</formula>
    </cfRule>
    <cfRule type="containsText" dxfId="36" priority="10" operator="containsText" text="Overdue">
      <formula>NOT(ISERROR(SEARCH("Overdue",E8)))</formula>
    </cfRule>
    <cfRule type="containsText" dxfId="35" priority="11" operator="containsText" text="Complete">
      <formula>NOT(ISERROR(SEARCH("Complete",E8)))</formula>
    </cfRule>
    <cfRule type="containsText" dxfId="34" priority="12" operator="containsText" text="In Progress">
      <formula>NOT(ISERROR(SEARCH("In Progress",E8)))</formula>
    </cfRule>
  </conditionalFormatting>
  <conditionalFormatting sqref="H8:H47">
    <cfRule type="cellIs" dxfId="33" priority="3" operator="lessThan">
      <formula>1</formula>
    </cfRule>
  </conditionalFormatting>
  <conditionalFormatting sqref="I8:T47">
    <cfRule type="cellIs" dxfId="32" priority="1" operator="equal">
      <formula>0</formula>
    </cfRule>
  </conditionalFormatting>
  <conditionalFormatting sqref="I8:AF8 I16:AF16 I25:AF25 I31:AF31 I39:AF39">
    <cfRule type="cellIs" dxfId="31" priority="2" operator="greaterThan">
      <formula>0</formula>
    </cfRule>
  </conditionalFormatting>
  <conditionalFormatting sqref="I8:AF47">
    <cfRule type="cellIs" dxfId="30" priority="13" operator="greaterThan">
      <formula>0</formula>
    </cfRule>
    <cfRule type="cellIs" dxfId="29" priority="14" operator="equal">
      <formula>0</formula>
    </cfRule>
  </conditionalFormatting>
  <hyperlinks>
    <hyperlink ref="B49:H49" r:id="rId1" display="CLICK HERE TO CREATE IN SMARTSHEET" xr:uid="{FA1017AA-0FD5-7542-ABFC-ADD27BAF51C4}"/>
  </hyperlinks>
  <pageMargins left="0.4" right="0.4" top="0.4" bottom="0.4" header="0" footer="0"/>
  <pageSetup scale="44" fitToHeight="0" orientation="landscape" horizontalDpi="0" verticalDpi="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625C71A-B58F-CC4C-B721-6A4D8663476E}">
          <x14:formula1>
            <xm:f>'Status Keys - Do Not Delete -'!$B$4:$B$15</xm:f>
          </x14:formula1>
          <xm:sqref>E8:E47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8CC96-908A-1949-BA5A-FDB258F7316C}">
  <sheetPr>
    <tabColor rgb="FFACDAD8"/>
    <pageSetUpPr fitToPage="1"/>
  </sheetPr>
  <dimension ref="A1:AF46"/>
  <sheetViews>
    <sheetView showGridLines="0" zoomScaleNormal="100" workbookViewId="0">
      <pane ySplit="6" topLeftCell="A7" activePane="bottomLeft" state="frozen"/>
      <selection pane="bottomLeft" activeCell="B3" sqref="B3:E3"/>
    </sheetView>
  </sheetViews>
  <sheetFormatPr baseColWidth="10" defaultColWidth="11" defaultRowHeight="16"/>
  <cols>
    <col min="1" max="1" width="3" customWidth="1"/>
    <col min="2" max="2" width="5.83203125" style="2" customWidth="1"/>
    <col min="3" max="3" width="43.83203125" style="2" customWidth="1"/>
    <col min="4" max="4" width="15.83203125" style="2" customWidth="1"/>
    <col min="5" max="5" width="15.33203125" style="2" customWidth="1"/>
    <col min="6" max="7" width="8.83203125" style="16" customWidth="1"/>
    <col min="8" max="8" width="7.83203125" style="17" customWidth="1"/>
    <col min="9" max="32" width="6.83203125" style="2" customWidth="1"/>
    <col min="33" max="34" width="3.33203125" customWidth="1"/>
  </cols>
  <sheetData>
    <row r="1" spans="1:32" s="11" customFormat="1" ht="42" customHeight="1">
      <c r="A1" s="8"/>
      <c r="B1" s="28" t="s">
        <v>18</v>
      </c>
      <c r="C1" s="28"/>
      <c r="D1" s="10"/>
      <c r="E1" s="10"/>
      <c r="F1" s="14"/>
      <c r="G1" s="14"/>
      <c r="H1" s="14"/>
      <c r="I1" s="9"/>
      <c r="J1" s="9"/>
      <c r="K1" s="9"/>
      <c r="L1" s="9"/>
      <c r="M1" s="9"/>
      <c r="N1" s="9"/>
      <c r="O1" s="9"/>
      <c r="P1" s="9"/>
      <c r="Q1" s="9"/>
      <c r="R1" s="9"/>
      <c r="S1" s="9"/>
      <c r="T1" s="9"/>
      <c r="U1" s="9"/>
      <c r="V1" s="9"/>
      <c r="W1" s="9"/>
      <c r="X1" s="9"/>
      <c r="Y1" s="9"/>
      <c r="Z1" s="9"/>
      <c r="AA1" s="9"/>
      <c r="AB1" s="9"/>
      <c r="AC1" s="9"/>
      <c r="AD1" s="9"/>
      <c r="AE1" s="9"/>
      <c r="AF1" s="9"/>
    </row>
    <row r="2" spans="1:32" s="1" customFormat="1" ht="15" customHeight="1">
      <c r="B2" s="63" t="s">
        <v>62</v>
      </c>
      <c r="C2" s="63"/>
      <c r="D2" s="63"/>
      <c r="E2" s="63"/>
      <c r="F2" s="64" t="s">
        <v>3</v>
      </c>
      <c r="G2" s="64"/>
      <c r="H2" s="64"/>
      <c r="I2" s="3"/>
      <c r="J2" s="3"/>
      <c r="K2" s="3"/>
      <c r="L2" s="3"/>
      <c r="M2" s="3"/>
      <c r="N2" s="3"/>
      <c r="O2" s="3"/>
      <c r="P2" s="3"/>
      <c r="Q2" s="3"/>
      <c r="R2" s="3"/>
      <c r="S2" s="3"/>
      <c r="T2" s="3"/>
      <c r="U2" s="3"/>
      <c r="V2" s="3"/>
      <c r="W2" s="3"/>
      <c r="X2" s="3"/>
      <c r="Y2" s="3"/>
      <c r="Z2" s="3"/>
      <c r="AA2" s="3"/>
      <c r="AB2" s="3"/>
      <c r="AC2" s="3"/>
      <c r="AD2" s="3"/>
      <c r="AE2" s="3"/>
      <c r="AF2" s="3"/>
    </row>
    <row r="3" spans="1:32" s="1" customFormat="1" ht="35" customHeight="1" thickBot="1">
      <c r="B3" s="65"/>
      <c r="C3" s="66"/>
      <c r="D3" s="66"/>
      <c r="E3" s="67"/>
      <c r="F3" s="68">
        <v>54795</v>
      </c>
      <c r="G3" s="68"/>
      <c r="H3" s="69"/>
      <c r="I3" s="60" t="s">
        <v>60</v>
      </c>
      <c r="J3" s="3"/>
      <c r="K3" s="3"/>
      <c r="L3" s="3"/>
      <c r="M3" s="3"/>
      <c r="N3" s="3"/>
      <c r="O3" s="3"/>
      <c r="P3" s="3"/>
      <c r="Q3" s="3"/>
      <c r="R3" s="3"/>
      <c r="S3" s="3"/>
      <c r="T3" s="3"/>
      <c r="U3" s="18"/>
      <c r="V3" s="3"/>
      <c r="W3" s="3"/>
      <c r="X3" s="3"/>
      <c r="Y3" s="3"/>
      <c r="Z3" s="3"/>
      <c r="AA3" s="3"/>
      <c r="AB3" s="3"/>
      <c r="AC3" s="3"/>
      <c r="AD3" s="3"/>
      <c r="AE3" s="3"/>
      <c r="AF3" s="3"/>
    </row>
    <row r="4" spans="1:32" s="1" customFormat="1" ht="10" customHeight="1">
      <c r="B4" s="3"/>
      <c r="C4" s="3"/>
      <c r="D4" s="3"/>
      <c r="E4" s="3"/>
      <c r="F4" s="15"/>
      <c r="G4" s="15"/>
      <c r="H4" s="15"/>
      <c r="I4" s="3"/>
      <c r="J4" s="3"/>
      <c r="K4" s="3"/>
      <c r="L4" s="3"/>
      <c r="M4" s="3"/>
      <c r="N4" s="3"/>
      <c r="O4" s="3"/>
      <c r="P4" s="3"/>
      <c r="Q4" s="3"/>
      <c r="R4" s="3"/>
      <c r="S4" s="3"/>
      <c r="T4" s="3"/>
      <c r="U4" s="3"/>
      <c r="V4" s="3"/>
      <c r="W4" s="3"/>
      <c r="X4" s="3"/>
      <c r="Y4" s="3"/>
      <c r="Z4" s="3"/>
      <c r="AA4" s="3"/>
      <c r="AB4" s="3"/>
      <c r="AC4" s="3"/>
      <c r="AD4" s="3"/>
      <c r="AE4" s="3"/>
      <c r="AF4" s="3"/>
    </row>
    <row r="5" spans="1:32" ht="25" customHeight="1">
      <c r="B5" s="12"/>
      <c r="C5" s="12"/>
      <c r="H5" s="53"/>
      <c r="I5" s="61">
        <f>I6</f>
        <v>54819</v>
      </c>
      <c r="J5" s="62" t="str">
        <f>IF(MONTH(J6) = 1, J6, "")</f>
        <v/>
      </c>
      <c r="K5" s="62" t="str">
        <f t="shared" ref="K5:AF5" si="0">IF(MONTH(K6) = 1, K6, "")</f>
        <v/>
      </c>
      <c r="L5" s="62" t="str">
        <f t="shared" si="0"/>
        <v/>
      </c>
      <c r="M5" s="62" t="str">
        <f t="shared" si="0"/>
        <v/>
      </c>
      <c r="N5" s="62" t="str">
        <f t="shared" si="0"/>
        <v/>
      </c>
      <c r="O5" s="62" t="str">
        <f t="shared" si="0"/>
        <v/>
      </c>
      <c r="P5" s="62" t="str">
        <f t="shared" si="0"/>
        <v/>
      </c>
      <c r="Q5" s="62" t="str">
        <f t="shared" si="0"/>
        <v/>
      </c>
      <c r="R5" s="62" t="str">
        <f t="shared" si="0"/>
        <v/>
      </c>
      <c r="S5" s="62" t="str">
        <f t="shared" si="0"/>
        <v/>
      </c>
      <c r="T5" s="62" t="str">
        <f t="shared" si="0"/>
        <v/>
      </c>
      <c r="U5" s="62">
        <f t="shared" si="0"/>
        <v>55184</v>
      </c>
      <c r="V5" s="62" t="str">
        <f t="shared" si="0"/>
        <v/>
      </c>
      <c r="W5" s="62" t="str">
        <f t="shared" si="0"/>
        <v/>
      </c>
      <c r="X5" s="62" t="str">
        <f t="shared" si="0"/>
        <v/>
      </c>
      <c r="Y5" s="62" t="str">
        <f t="shared" si="0"/>
        <v/>
      </c>
      <c r="Z5" s="62" t="str">
        <f t="shared" si="0"/>
        <v/>
      </c>
      <c r="AA5" s="62" t="str">
        <f t="shared" si="0"/>
        <v/>
      </c>
      <c r="AB5" s="62" t="str">
        <f t="shared" si="0"/>
        <v/>
      </c>
      <c r="AC5" s="62" t="str">
        <f t="shared" si="0"/>
        <v/>
      </c>
      <c r="AD5" s="62" t="str">
        <f t="shared" si="0"/>
        <v/>
      </c>
      <c r="AE5" s="62" t="str">
        <f t="shared" si="0"/>
        <v/>
      </c>
      <c r="AF5" s="62" t="str">
        <f t="shared" si="0"/>
        <v/>
      </c>
    </row>
    <row r="6" spans="1:32" ht="25" customHeight="1">
      <c r="B6" s="59" t="s">
        <v>61</v>
      </c>
      <c r="C6" s="49" t="s">
        <v>5</v>
      </c>
      <c r="D6" s="49" t="s">
        <v>0</v>
      </c>
      <c r="E6" s="49" t="s">
        <v>8</v>
      </c>
      <c r="F6" s="50" t="s">
        <v>6</v>
      </c>
      <c r="G6" s="51" t="s">
        <v>7</v>
      </c>
      <c r="H6" s="52" t="s">
        <v>4</v>
      </c>
      <c r="I6" s="54">
        <f>EOMONTH((F3),0)</f>
        <v>54819</v>
      </c>
      <c r="J6" s="55">
        <f>EOMONTH((I6),1)</f>
        <v>54847</v>
      </c>
      <c r="K6" s="54">
        <f t="shared" ref="K6:T6" si="1">EOMONTH((J6),1)</f>
        <v>54878</v>
      </c>
      <c r="L6" s="55">
        <f t="shared" si="1"/>
        <v>54908</v>
      </c>
      <c r="M6" s="54">
        <f t="shared" si="1"/>
        <v>54939</v>
      </c>
      <c r="N6" s="55">
        <f t="shared" si="1"/>
        <v>54969</v>
      </c>
      <c r="O6" s="54">
        <f t="shared" si="1"/>
        <v>55000</v>
      </c>
      <c r="P6" s="55">
        <f t="shared" si="1"/>
        <v>55031</v>
      </c>
      <c r="Q6" s="54">
        <f t="shared" si="1"/>
        <v>55061</v>
      </c>
      <c r="R6" s="55">
        <f t="shared" si="1"/>
        <v>55092</v>
      </c>
      <c r="S6" s="54">
        <f t="shared" si="1"/>
        <v>55122</v>
      </c>
      <c r="T6" s="55">
        <f t="shared" si="1"/>
        <v>55153</v>
      </c>
      <c r="U6" s="54">
        <f t="shared" ref="U6" si="2">EOMONTH((T6),1)</f>
        <v>55184</v>
      </c>
      <c r="V6" s="55">
        <f t="shared" ref="V6" si="3">EOMONTH((U6),1)</f>
        <v>55212</v>
      </c>
      <c r="W6" s="54">
        <f t="shared" ref="W6" si="4">EOMONTH((V6),1)</f>
        <v>55243</v>
      </c>
      <c r="X6" s="55">
        <f t="shared" ref="X6" si="5">EOMONTH((W6),1)</f>
        <v>55273</v>
      </c>
      <c r="Y6" s="54">
        <f t="shared" ref="Y6" si="6">EOMONTH((X6),1)</f>
        <v>55304</v>
      </c>
      <c r="Z6" s="55">
        <f t="shared" ref="Z6" si="7">EOMONTH((Y6),1)</f>
        <v>55334</v>
      </c>
      <c r="AA6" s="54">
        <f t="shared" ref="AA6" si="8">EOMONTH((Z6),1)</f>
        <v>55365</v>
      </c>
      <c r="AB6" s="55">
        <f t="shared" ref="AB6" si="9">EOMONTH((AA6),1)</f>
        <v>55396</v>
      </c>
      <c r="AC6" s="54">
        <f t="shared" ref="AC6" si="10">EOMONTH((AB6),1)</f>
        <v>55426</v>
      </c>
      <c r="AD6" s="55">
        <f t="shared" ref="AD6" si="11">EOMONTH((AC6),1)</f>
        <v>55457</v>
      </c>
      <c r="AE6" s="54">
        <f t="shared" ref="AE6" si="12">EOMONTH((AD6),1)</f>
        <v>55487</v>
      </c>
      <c r="AF6" s="55">
        <f t="shared" ref="AF6" si="13">EOMONTH((AE6),1)</f>
        <v>55518</v>
      </c>
    </row>
    <row r="7" spans="1:32" ht="22" customHeight="1">
      <c r="B7" s="57">
        <v>1</v>
      </c>
      <c r="C7" s="33" t="s">
        <v>19</v>
      </c>
      <c r="D7" s="34"/>
      <c r="E7" s="34" t="s">
        <v>10</v>
      </c>
      <c r="F7" s="35">
        <f>MIN(F8:F14)</f>
        <v>54795</v>
      </c>
      <c r="G7" s="36">
        <f>MAX(G8:G14)</f>
        <v>54875</v>
      </c>
      <c r="H7" s="37">
        <f>IFERROR(NETWORKDAYS(F7,G7),"")</f>
        <v>57</v>
      </c>
      <c r="I7" s="56">
        <f>IF(EOMONTH($F7,0)=EOMONTH(I$6,0),EOMONTH($F7,0)-$F7+1,IF(EOMONTH($G7,0)=EOMONTH(I$6,0),$G7-EOMONTH($G7,-1),IF(AND(I$6&gt;$F7,I$6&lt;$G7),EOMONTH(I$6,0)-EOMONTH(I$6,-1),0)))</f>
        <v>25</v>
      </c>
      <c r="J7" s="56">
        <f>IF(EOMONTH($F7,0)=EOMONTH(J$6,0),EOMONTH($F7,0)-$F7+1,IF(EOMONTH($G7,0)=EOMONTH(J$6,0),$G7-EOMONTH($G7,-1),IF(AND(J$6&gt;$F7,J$6&lt;$G7),EOMONTH(J$6,0)-EOMONTH(J$6,-1),0)))</f>
        <v>28</v>
      </c>
      <c r="K7" s="56">
        <f t="shared" ref="K7:V22" si="14">IF(EOMONTH($F7,0)=EOMONTH(K$6,0),EOMONTH($F7,0)-$F7+1,IF(EOMONTH($G7,0)=EOMONTH(K$6,0),$G7-EOMONTH($G7,-1),IF(AND(K$6&gt;$F7,K$6&lt;$G7),EOMONTH(K$6,0)-EOMONTH(K$6,-1),0)))</f>
        <v>28</v>
      </c>
      <c r="L7" s="56">
        <f t="shared" si="14"/>
        <v>0</v>
      </c>
      <c r="M7" s="56">
        <f t="shared" si="14"/>
        <v>0</v>
      </c>
      <c r="N7" s="56">
        <f t="shared" si="14"/>
        <v>0</v>
      </c>
      <c r="O7" s="56">
        <f t="shared" si="14"/>
        <v>0</v>
      </c>
      <c r="P7" s="56">
        <f t="shared" si="14"/>
        <v>0</v>
      </c>
      <c r="Q7" s="56">
        <f t="shared" si="14"/>
        <v>0</v>
      </c>
      <c r="R7" s="56">
        <f t="shared" si="14"/>
        <v>0</v>
      </c>
      <c r="S7" s="56">
        <f t="shared" si="14"/>
        <v>0</v>
      </c>
      <c r="T7" s="56">
        <f t="shared" si="14"/>
        <v>0</v>
      </c>
      <c r="U7" s="56">
        <f>IF(EOMONTH($F7,0)=EOMONTH(U$6,0),EOMONTH($F7,0)-$F7+1,IF(EOMONTH($G7,0)=EOMONTH(U$6,0),$G7-EOMONTH($G7,-1),IF(AND(U$6&gt;$F7,U$6&lt;$G7),EOMONTH(U$6,0)-EOMONTH(U$6,-1),0)))</f>
        <v>0</v>
      </c>
      <c r="V7" s="56">
        <f>IF(EOMONTH($F7,0)=EOMONTH(V$6,0),EOMONTH($F7,0)-$F7+1,IF(EOMONTH($G7,0)=EOMONTH(V$6,0),$G7-EOMONTH($G7,-1),IF(AND(V$6&gt;$F7,V$6&lt;$G7),EOMONTH(V$6,0)-EOMONTH(V$6,-1),0)))</f>
        <v>0</v>
      </c>
      <c r="W7" s="56">
        <f t="shared" ref="W7:AF22" si="15">IF(EOMONTH($F7,0)=EOMONTH(W$6,0),EOMONTH($F7,0)-$F7+1,IF(EOMONTH($G7,0)=EOMONTH(W$6,0),$G7-EOMONTH($G7,-1),IF(AND(W$6&gt;$F7,W$6&lt;$G7),EOMONTH(W$6,0)-EOMONTH(W$6,-1),0)))</f>
        <v>0</v>
      </c>
      <c r="X7" s="56">
        <f t="shared" si="15"/>
        <v>0</v>
      </c>
      <c r="Y7" s="56">
        <f t="shared" si="15"/>
        <v>0</v>
      </c>
      <c r="Z7" s="56">
        <f t="shared" si="15"/>
        <v>0</v>
      </c>
      <c r="AA7" s="56">
        <f t="shared" si="15"/>
        <v>0</v>
      </c>
      <c r="AB7" s="56">
        <f t="shared" si="15"/>
        <v>0</v>
      </c>
      <c r="AC7" s="56">
        <f t="shared" si="15"/>
        <v>0</v>
      </c>
      <c r="AD7" s="56">
        <f t="shared" si="15"/>
        <v>0</v>
      </c>
      <c r="AE7" s="56">
        <f t="shared" si="15"/>
        <v>0</v>
      </c>
      <c r="AF7" s="56">
        <f t="shared" si="15"/>
        <v>0</v>
      </c>
    </row>
    <row r="8" spans="1:32" ht="22" customHeight="1">
      <c r="B8" s="58">
        <v>1.1000000000000001</v>
      </c>
      <c r="C8" s="38" t="s">
        <v>20</v>
      </c>
      <c r="D8" s="39"/>
      <c r="E8" s="40" t="s">
        <v>11</v>
      </c>
      <c r="F8" s="41">
        <v>54795</v>
      </c>
      <c r="G8" s="42">
        <v>54798</v>
      </c>
      <c r="H8" s="43">
        <f t="shared" ref="H8:H46" si="16">IFERROR(NETWORKDAYS(F8,G8),"")</f>
        <v>2</v>
      </c>
      <c r="I8" s="56">
        <f t="shared" ref="I8:T41" si="17">IF(EOMONTH($F8,0)=EOMONTH(I$6,0),EOMONTH($F8,0)-$F8+1,IF(EOMONTH($G8,0)=EOMONTH(I$6,0),$G8-EOMONTH($G8,-1),IF(AND(I$6&gt;$F8,I$6&lt;$G8),EOMONTH(I$6,0)-EOMONTH(I$6,-1),0)))</f>
        <v>25</v>
      </c>
      <c r="J8" s="56">
        <f t="shared" si="17"/>
        <v>0</v>
      </c>
      <c r="K8" s="56">
        <f t="shared" si="14"/>
        <v>0</v>
      </c>
      <c r="L8" s="56">
        <f t="shared" si="14"/>
        <v>0</v>
      </c>
      <c r="M8" s="56">
        <f t="shared" si="14"/>
        <v>0</v>
      </c>
      <c r="N8" s="56">
        <f t="shared" si="14"/>
        <v>0</v>
      </c>
      <c r="O8" s="56">
        <f t="shared" si="14"/>
        <v>0</v>
      </c>
      <c r="P8" s="56">
        <f t="shared" si="14"/>
        <v>0</v>
      </c>
      <c r="Q8" s="56">
        <f t="shared" si="14"/>
        <v>0</v>
      </c>
      <c r="R8" s="56">
        <f t="shared" si="14"/>
        <v>0</v>
      </c>
      <c r="S8" s="56">
        <f t="shared" si="14"/>
        <v>0</v>
      </c>
      <c r="T8" s="56">
        <f t="shared" si="14"/>
        <v>0</v>
      </c>
      <c r="U8" s="56">
        <f>IF(EOMONTH($F8,0)=EOMONTH(U$6,0),EOMONTH($F8,0)-$F8+1,IF(EOMONTH($G8,0)=EOMONTH(U$6,0),$G8-EOMONTH($G8,-1),IF(AND(U$6&gt;$F8,U$6&lt;$G8),EOMONTH(U$6,0)-EOMONTH(U$6,-1),0)))</f>
        <v>0</v>
      </c>
      <c r="V8" s="56">
        <f t="shared" si="14"/>
        <v>0</v>
      </c>
      <c r="W8" s="56">
        <f t="shared" si="15"/>
        <v>0</v>
      </c>
      <c r="X8" s="56">
        <f t="shared" si="15"/>
        <v>0</v>
      </c>
      <c r="Y8" s="56">
        <f t="shared" si="15"/>
        <v>0</v>
      </c>
      <c r="Z8" s="56">
        <f t="shared" si="15"/>
        <v>0</v>
      </c>
      <c r="AA8" s="56">
        <f t="shared" si="15"/>
        <v>0</v>
      </c>
      <c r="AB8" s="56">
        <f t="shared" si="15"/>
        <v>0</v>
      </c>
      <c r="AC8" s="56">
        <f t="shared" si="15"/>
        <v>0</v>
      </c>
      <c r="AD8" s="56">
        <f t="shared" si="15"/>
        <v>0</v>
      </c>
      <c r="AE8" s="56">
        <f t="shared" si="15"/>
        <v>0</v>
      </c>
      <c r="AF8" s="56">
        <f t="shared" si="15"/>
        <v>0</v>
      </c>
    </row>
    <row r="9" spans="1:32" ht="22" customHeight="1">
      <c r="B9" s="58">
        <v>1.2</v>
      </c>
      <c r="C9" s="38" t="s">
        <v>21</v>
      </c>
      <c r="D9" s="39"/>
      <c r="E9" s="40" t="s">
        <v>10</v>
      </c>
      <c r="F9" s="41">
        <v>54829</v>
      </c>
      <c r="G9" s="42">
        <v>54843</v>
      </c>
      <c r="H9" s="43">
        <f t="shared" si="16"/>
        <v>11</v>
      </c>
      <c r="I9" s="56">
        <f t="shared" si="17"/>
        <v>0</v>
      </c>
      <c r="J9" s="56">
        <f t="shared" si="17"/>
        <v>19</v>
      </c>
      <c r="K9" s="56">
        <f t="shared" si="14"/>
        <v>0</v>
      </c>
      <c r="L9" s="56">
        <f t="shared" si="14"/>
        <v>0</v>
      </c>
      <c r="M9" s="56">
        <f t="shared" si="14"/>
        <v>0</v>
      </c>
      <c r="N9" s="56">
        <f t="shared" si="14"/>
        <v>0</v>
      </c>
      <c r="O9" s="56">
        <f t="shared" si="14"/>
        <v>0</v>
      </c>
      <c r="P9" s="56">
        <f t="shared" si="14"/>
        <v>0</v>
      </c>
      <c r="Q9" s="56">
        <f t="shared" si="14"/>
        <v>0</v>
      </c>
      <c r="R9" s="56">
        <f t="shared" si="14"/>
        <v>0</v>
      </c>
      <c r="S9" s="56">
        <f t="shared" si="14"/>
        <v>0</v>
      </c>
      <c r="T9" s="56">
        <f t="shared" si="14"/>
        <v>0</v>
      </c>
      <c r="U9" s="56">
        <f t="shared" si="14"/>
        <v>0</v>
      </c>
      <c r="V9" s="56">
        <f t="shared" si="14"/>
        <v>0</v>
      </c>
      <c r="W9" s="56">
        <f t="shared" si="15"/>
        <v>0</v>
      </c>
      <c r="X9" s="56">
        <f t="shared" si="15"/>
        <v>0</v>
      </c>
      <c r="Y9" s="56">
        <f t="shared" si="15"/>
        <v>0</v>
      </c>
      <c r="Z9" s="56">
        <f t="shared" si="15"/>
        <v>0</v>
      </c>
      <c r="AA9" s="56">
        <f t="shared" si="15"/>
        <v>0</v>
      </c>
      <c r="AB9" s="56">
        <f t="shared" si="15"/>
        <v>0</v>
      </c>
      <c r="AC9" s="56">
        <f t="shared" si="15"/>
        <v>0</v>
      </c>
      <c r="AD9" s="56">
        <f t="shared" si="15"/>
        <v>0</v>
      </c>
      <c r="AE9" s="56">
        <f t="shared" si="15"/>
        <v>0</v>
      </c>
      <c r="AF9" s="56">
        <f t="shared" si="15"/>
        <v>0</v>
      </c>
    </row>
    <row r="10" spans="1:32" ht="22" customHeight="1">
      <c r="B10" s="58">
        <v>1.3</v>
      </c>
      <c r="C10" s="38" t="s">
        <v>22</v>
      </c>
      <c r="D10" s="39"/>
      <c r="E10" s="40" t="s">
        <v>13</v>
      </c>
      <c r="F10" s="41">
        <v>54795</v>
      </c>
      <c r="G10" s="42">
        <v>54798</v>
      </c>
      <c r="H10" s="43">
        <f t="shared" si="16"/>
        <v>2</v>
      </c>
      <c r="I10" s="56">
        <f t="shared" si="17"/>
        <v>25</v>
      </c>
      <c r="J10" s="56">
        <f t="shared" si="17"/>
        <v>0</v>
      </c>
      <c r="K10" s="56">
        <f t="shared" si="14"/>
        <v>0</v>
      </c>
      <c r="L10" s="56">
        <f t="shared" si="14"/>
        <v>0</v>
      </c>
      <c r="M10" s="56">
        <f t="shared" si="14"/>
        <v>0</v>
      </c>
      <c r="N10" s="56">
        <f t="shared" si="14"/>
        <v>0</v>
      </c>
      <c r="O10" s="56">
        <f t="shared" si="14"/>
        <v>0</v>
      </c>
      <c r="P10" s="56">
        <f t="shared" si="14"/>
        <v>0</v>
      </c>
      <c r="Q10" s="56">
        <f t="shared" si="14"/>
        <v>0</v>
      </c>
      <c r="R10" s="56">
        <f t="shared" si="14"/>
        <v>0</v>
      </c>
      <c r="S10" s="56">
        <f t="shared" si="14"/>
        <v>0</v>
      </c>
      <c r="T10" s="56">
        <f t="shared" si="14"/>
        <v>0</v>
      </c>
      <c r="U10" s="56">
        <f t="shared" si="14"/>
        <v>0</v>
      </c>
      <c r="V10" s="56">
        <f t="shared" si="14"/>
        <v>0</v>
      </c>
      <c r="W10" s="56">
        <f t="shared" si="15"/>
        <v>0</v>
      </c>
      <c r="X10" s="56">
        <f t="shared" si="15"/>
        <v>0</v>
      </c>
      <c r="Y10" s="56">
        <f t="shared" si="15"/>
        <v>0</v>
      </c>
      <c r="Z10" s="56">
        <f t="shared" si="15"/>
        <v>0</v>
      </c>
      <c r="AA10" s="56">
        <f t="shared" si="15"/>
        <v>0</v>
      </c>
      <c r="AB10" s="56">
        <f t="shared" si="15"/>
        <v>0</v>
      </c>
      <c r="AC10" s="56">
        <f t="shared" si="15"/>
        <v>0</v>
      </c>
      <c r="AD10" s="56">
        <f t="shared" si="15"/>
        <v>0</v>
      </c>
      <c r="AE10" s="56">
        <f t="shared" si="15"/>
        <v>0</v>
      </c>
      <c r="AF10" s="56">
        <f t="shared" si="15"/>
        <v>0</v>
      </c>
    </row>
    <row r="11" spans="1:32" ht="22" customHeight="1">
      <c r="B11" s="58">
        <v>1.4</v>
      </c>
      <c r="C11" s="38" t="s">
        <v>23</v>
      </c>
      <c r="D11" s="39"/>
      <c r="E11" s="40" t="s">
        <v>14</v>
      </c>
      <c r="F11" s="41">
        <v>54829</v>
      </c>
      <c r="G11" s="42">
        <v>54843</v>
      </c>
      <c r="H11" s="43">
        <f t="shared" si="16"/>
        <v>11</v>
      </c>
      <c r="I11" s="56">
        <f t="shared" si="17"/>
        <v>0</v>
      </c>
      <c r="J11" s="56">
        <f t="shared" si="17"/>
        <v>19</v>
      </c>
      <c r="K11" s="56">
        <f t="shared" si="14"/>
        <v>0</v>
      </c>
      <c r="L11" s="56">
        <f t="shared" si="14"/>
        <v>0</v>
      </c>
      <c r="M11" s="56">
        <f t="shared" si="14"/>
        <v>0</v>
      </c>
      <c r="N11" s="56">
        <f t="shared" si="14"/>
        <v>0</v>
      </c>
      <c r="O11" s="56">
        <f t="shared" si="14"/>
        <v>0</v>
      </c>
      <c r="P11" s="56">
        <f t="shared" si="14"/>
        <v>0</v>
      </c>
      <c r="Q11" s="56">
        <f t="shared" si="14"/>
        <v>0</v>
      </c>
      <c r="R11" s="56">
        <f t="shared" si="14"/>
        <v>0</v>
      </c>
      <c r="S11" s="56">
        <f t="shared" si="14"/>
        <v>0</v>
      </c>
      <c r="T11" s="56">
        <f t="shared" si="14"/>
        <v>0</v>
      </c>
      <c r="U11" s="56">
        <f t="shared" si="14"/>
        <v>0</v>
      </c>
      <c r="V11" s="56">
        <f t="shared" si="14"/>
        <v>0</v>
      </c>
      <c r="W11" s="56">
        <f t="shared" si="15"/>
        <v>0</v>
      </c>
      <c r="X11" s="56">
        <f t="shared" si="15"/>
        <v>0</v>
      </c>
      <c r="Y11" s="56">
        <f t="shared" si="15"/>
        <v>0</v>
      </c>
      <c r="Z11" s="56">
        <f t="shared" si="15"/>
        <v>0</v>
      </c>
      <c r="AA11" s="56">
        <f t="shared" si="15"/>
        <v>0</v>
      </c>
      <c r="AB11" s="56">
        <f t="shared" si="15"/>
        <v>0</v>
      </c>
      <c r="AC11" s="56">
        <f t="shared" si="15"/>
        <v>0</v>
      </c>
      <c r="AD11" s="56">
        <f t="shared" si="15"/>
        <v>0</v>
      </c>
      <c r="AE11" s="56">
        <f t="shared" si="15"/>
        <v>0</v>
      </c>
      <c r="AF11" s="56">
        <f t="shared" si="15"/>
        <v>0</v>
      </c>
    </row>
    <row r="12" spans="1:32" ht="22" customHeight="1">
      <c r="B12" s="58">
        <v>1.5</v>
      </c>
      <c r="C12" s="38" t="s">
        <v>24</v>
      </c>
      <c r="D12" s="39"/>
      <c r="E12" s="40" t="s">
        <v>15</v>
      </c>
      <c r="F12" s="41">
        <v>54852</v>
      </c>
      <c r="G12" s="42">
        <v>54864</v>
      </c>
      <c r="H12" s="43">
        <f t="shared" si="16"/>
        <v>9</v>
      </c>
      <c r="I12" s="56">
        <f t="shared" si="17"/>
        <v>0</v>
      </c>
      <c r="J12" s="56">
        <f t="shared" si="17"/>
        <v>0</v>
      </c>
      <c r="K12" s="56">
        <f t="shared" si="14"/>
        <v>27</v>
      </c>
      <c r="L12" s="56">
        <f t="shared" si="14"/>
        <v>0</v>
      </c>
      <c r="M12" s="56">
        <f t="shared" si="14"/>
        <v>0</v>
      </c>
      <c r="N12" s="56">
        <f t="shared" si="14"/>
        <v>0</v>
      </c>
      <c r="O12" s="56">
        <f t="shared" si="14"/>
        <v>0</v>
      </c>
      <c r="P12" s="56">
        <f t="shared" si="14"/>
        <v>0</v>
      </c>
      <c r="Q12" s="56">
        <f t="shared" si="14"/>
        <v>0</v>
      </c>
      <c r="R12" s="56">
        <f t="shared" si="14"/>
        <v>0</v>
      </c>
      <c r="S12" s="56">
        <f t="shared" si="14"/>
        <v>0</v>
      </c>
      <c r="T12" s="56">
        <f t="shared" si="14"/>
        <v>0</v>
      </c>
      <c r="U12" s="56">
        <f t="shared" si="14"/>
        <v>0</v>
      </c>
      <c r="V12" s="56">
        <f t="shared" si="14"/>
        <v>0</v>
      </c>
      <c r="W12" s="56">
        <f t="shared" si="15"/>
        <v>0</v>
      </c>
      <c r="X12" s="56">
        <f t="shared" si="15"/>
        <v>0</v>
      </c>
      <c r="Y12" s="56">
        <f t="shared" si="15"/>
        <v>0</v>
      </c>
      <c r="Z12" s="56">
        <f t="shared" si="15"/>
        <v>0</v>
      </c>
      <c r="AA12" s="56">
        <f t="shared" si="15"/>
        <v>0</v>
      </c>
      <c r="AB12" s="56">
        <f t="shared" si="15"/>
        <v>0</v>
      </c>
      <c r="AC12" s="56">
        <f t="shared" si="15"/>
        <v>0</v>
      </c>
      <c r="AD12" s="56">
        <f t="shared" si="15"/>
        <v>0</v>
      </c>
      <c r="AE12" s="56">
        <f t="shared" si="15"/>
        <v>0</v>
      </c>
      <c r="AF12" s="56">
        <f t="shared" si="15"/>
        <v>0</v>
      </c>
    </row>
    <row r="13" spans="1:32" ht="22" customHeight="1">
      <c r="B13" s="58">
        <v>1.6</v>
      </c>
      <c r="C13" s="38" t="s">
        <v>25</v>
      </c>
      <c r="D13" s="39"/>
      <c r="E13" s="40" t="s">
        <v>59</v>
      </c>
      <c r="F13" s="41">
        <v>54860</v>
      </c>
      <c r="G13" s="42">
        <v>54872</v>
      </c>
      <c r="H13" s="43">
        <f t="shared" si="16"/>
        <v>10</v>
      </c>
      <c r="I13" s="56">
        <f t="shared" si="17"/>
        <v>0</v>
      </c>
      <c r="J13" s="56">
        <f t="shared" si="17"/>
        <v>0</v>
      </c>
      <c r="K13" s="56">
        <f t="shared" si="14"/>
        <v>19</v>
      </c>
      <c r="L13" s="56">
        <f t="shared" si="14"/>
        <v>0</v>
      </c>
      <c r="M13" s="56">
        <f t="shared" si="14"/>
        <v>0</v>
      </c>
      <c r="N13" s="56">
        <f t="shared" si="14"/>
        <v>0</v>
      </c>
      <c r="O13" s="56">
        <f t="shared" si="14"/>
        <v>0</v>
      </c>
      <c r="P13" s="56">
        <f t="shared" si="14"/>
        <v>0</v>
      </c>
      <c r="Q13" s="56">
        <f t="shared" si="14"/>
        <v>0</v>
      </c>
      <c r="R13" s="56">
        <f t="shared" si="14"/>
        <v>0</v>
      </c>
      <c r="S13" s="56">
        <f t="shared" si="14"/>
        <v>0</v>
      </c>
      <c r="T13" s="56">
        <f t="shared" si="14"/>
        <v>0</v>
      </c>
      <c r="U13" s="56">
        <f t="shared" si="14"/>
        <v>0</v>
      </c>
      <c r="V13" s="56">
        <f t="shared" si="14"/>
        <v>0</v>
      </c>
      <c r="W13" s="56">
        <f t="shared" si="15"/>
        <v>0</v>
      </c>
      <c r="X13" s="56">
        <f t="shared" si="15"/>
        <v>0</v>
      </c>
      <c r="Y13" s="56">
        <f t="shared" si="15"/>
        <v>0</v>
      </c>
      <c r="Z13" s="56">
        <f t="shared" si="15"/>
        <v>0</v>
      </c>
      <c r="AA13" s="56">
        <f t="shared" si="15"/>
        <v>0</v>
      </c>
      <c r="AB13" s="56">
        <f t="shared" si="15"/>
        <v>0</v>
      </c>
      <c r="AC13" s="56">
        <f t="shared" si="15"/>
        <v>0</v>
      </c>
      <c r="AD13" s="56">
        <f t="shared" si="15"/>
        <v>0</v>
      </c>
      <c r="AE13" s="56">
        <f t="shared" si="15"/>
        <v>0</v>
      </c>
      <c r="AF13" s="56">
        <f t="shared" si="15"/>
        <v>0</v>
      </c>
    </row>
    <row r="14" spans="1:32" ht="22" customHeight="1">
      <c r="B14" s="58">
        <v>1.7</v>
      </c>
      <c r="C14" s="38" t="s">
        <v>26</v>
      </c>
      <c r="D14" s="39"/>
      <c r="E14" s="40" t="s">
        <v>14</v>
      </c>
      <c r="F14" s="41">
        <v>54871</v>
      </c>
      <c r="G14" s="42">
        <v>54875</v>
      </c>
      <c r="H14" s="43">
        <f t="shared" si="16"/>
        <v>3</v>
      </c>
      <c r="I14" s="56">
        <f t="shared" si="17"/>
        <v>0</v>
      </c>
      <c r="J14" s="56">
        <f t="shared" si="17"/>
        <v>0</v>
      </c>
      <c r="K14" s="56">
        <f t="shared" si="14"/>
        <v>8</v>
      </c>
      <c r="L14" s="56">
        <f t="shared" si="14"/>
        <v>0</v>
      </c>
      <c r="M14" s="56">
        <f t="shared" si="14"/>
        <v>0</v>
      </c>
      <c r="N14" s="56">
        <f t="shared" si="14"/>
        <v>0</v>
      </c>
      <c r="O14" s="56">
        <f t="shared" si="14"/>
        <v>0</v>
      </c>
      <c r="P14" s="56">
        <f t="shared" si="14"/>
        <v>0</v>
      </c>
      <c r="Q14" s="56">
        <f t="shared" si="14"/>
        <v>0</v>
      </c>
      <c r="R14" s="56">
        <f t="shared" si="14"/>
        <v>0</v>
      </c>
      <c r="S14" s="56">
        <f t="shared" si="14"/>
        <v>0</v>
      </c>
      <c r="T14" s="56">
        <f t="shared" si="14"/>
        <v>0</v>
      </c>
      <c r="U14" s="56">
        <f t="shared" si="14"/>
        <v>0</v>
      </c>
      <c r="V14" s="56">
        <f t="shared" si="14"/>
        <v>0</v>
      </c>
      <c r="W14" s="56">
        <f t="shared" si="15"/>
        <v>0</v>
      </c>
      <c r="X14" s="56">
        <f t="shared" si="15"/>
        <v>0</v>
      </c>
      <c r="Y14" s="56">
        <f t="shared" si="15"/>
        <v>0</v>
      </c>
      <c r="Z14" s="56">
        <f t="shared" si="15"/>
        <v>0</v>
      </c>
      <c r="AA14" s="56">
        <f t="shared" si="15"/>
        <v>0</v>
      </c>
      <c r="AB14" s="56">
        <f t="shared" si="15"/>
        <v>0</v>
      </c>
      <c r="AC14" s="56">
        <f t="shared" si="15"/>
        <v>0</v>
      </c>
      <c r="AD14" s="56">
        <f t="shared" si="15"/>
        <v>0</v>
      </c>
      <c r="AE14" s="56">
        <f t="shared" si="15"/>
        <v>0</v>
      </c>
      <c r="AF14" s="56">
        <f t="shared" si="15"/>
        <v>0</v>
      </c>
    </row>
    <row r="15" spans="1:32" ht="22" customHeight="1">
      <c r="B15" s="57">
        <v>2</v>
      </c>
      <c r="C15" s="33" t="s">
        <v>27</v>
      </c>
      <c r="D15" s="44"/>
      <c r="E15" s="34" t="s">
        <v>10</v>
      </c>
      <c r="F15" s="45">
        <f>MIN(F16:F23)</f>
        <v>54879</v>
      </c>
      <c r="G15" s="46">
        <f>MAX(G16:G23)</f>
        <v>54959</v>
      </c>
      <c r="H15" s="47">
        <f t="shared" si="16"/>
        <v>57</v>
      </c>
      <c r="I15" s="56">
        <f t="shared" si="17"/>
        <v>0</v>
      </c>
      <c r="J15" s="56">
        <f t="shared" si="17"/>
        <v>0</v>
      </c>
      <c r="K15" s="56">
        <f t="shared" si="14"/>
        <v>0</v>
      </c>
      <c r="L15" s="56">
        <f t="shared" si="14"/>
        <v>30</v>
      </c>
      <c r="M15" s="56">
        <f t="shared" si="14"/>
        <v>31</v>
      </c>
      <c r="N15" s="56">
        <f t="shared" si="14"/>
        <v>20</v>
      </c>
      <c r="O15" s="56">
        <f t="shared" si="14"/>
        <v>0</v>
      </c>
      <c r="P15" s="56">
        <f t="shared" si="14"/>
        <v>0</v>
      </c>
      <c r="Q15" s="56">
        <f t="shared" si="14"/>
        <v>0</v>
      </c>
      <c r="R15" s="56">
        <f t="shared" si="14"/>
        <v>0</v>
      </c>
      <c r="S15" s="56">
        <f t="shared" si="14"/>
        <v>0</v>
      </c>
      <c r="T15" s="56">
        <f t="shared" si="14"/>
        <v>0</v>
      </c>
      <c r="U15" s="56">
        <f t="shared" si="14"/>
        <v>0</v>
      </c>
      <c r="V15" s="56">
        <f t="shared" si="14"/>
        <v>0</v>
      </c>
      <c r="W15" s="56">
        <f t="shared" si="15"/>
        <v>0</v>
      </c>
      <c r="X15" s="56">
        <f t="shared" si="15"/>
        <v>0</v>
      </c>
      <c r="Y15" s="56">
        <f t="shared" si="15"/>
        <v>0</v>
      </c>
      <c r="Z15" s="56">
        <f t="shared" si="15"/>
        <v>0</v>
      </c>
      <c r="AA15" s="56">
        <f t="shared" si="15"/>
        <v>0</v>
      </c>
      <c r="AB15" s="56">
        <f t="shared" si="15"/>
        <v>0</v>
      </c>
      <c r="AC15" s="56">
        <f t="shared" si="15"/>
        <v>0</v>
      </c>
      <c r="AD15" s="56">
        <f t="shared" si="15"/>
        <v>0</v>
      </c>
      <c r="AE15" s="56">
        <f t="shared" si="15"/>
        <v>0</v>
      </c>
      <c r="AF15" s="56">
        <f t="shared" si="15"/>
        <v>0</v>
      </c>
    </row>
    <row r="16" spans="1:32" ht="22" customHeight="1">
      <c r="B16" s="58">
        <v>2.1</v>
      </c>
      <c r="C16" s="38" t="s">
        <v>28</v>
      </c>
      <c r="D16" s="39"/>
      <c r="E16" s="40" t="s">
        <v>11</v>
      </c>
      <c r="F16" s="41">
        <v>54879</v>
      </c>
      <c r="G16" s="42">
        <v>54913</v>
      </c>
      <c r="H16" s="43">
        <f t="shared" si="16"/>
        <v>25</v>
      </c>
      <c r="I16" s="56">
        <f t="shared" si="17"/>
        <v>0</v>
      </c>
      <c r="J16" s="56">
        <f t="shared" si="17"/>
        <v>0</v>
      </c>
      <c r="K16" s="56">
        <f t="shared" si="14"/>
        <v>0</v>
      </c>
      <c r="L16" s="56">
        <f t="shared" si="14"/>
        <v>30</v>
      </c>
      <c r="M16" s="56">
        <f t="shared" si="14"/>
        <v>5</v>
      </c>
      <c r="N16" s="56">
        <f t="shared" si="14"/>
        <v>0</v>
      </c>
      <c r="O16" s="56">
        <f t="shared" si="14"/>
        <v>0</v>
      </c>
      <c r="P16" s="56">
        <f t="shared" si="14"/>
        <v>0</v>
      </c>
      <c r="Q16" s="56">
        <f t="shared" si="14"/>
        <v>0</v>
      </c>
      <c r="R16" s="56">
        <f t="shared" si="14"/>
        <v>0</v>
      </c>
      <c r="S16" s="56">
        <f t="shared" si="14"/>
        <v>0</v>
      </c>
      <c r="T16" s="56">
        <f t="shared" si="14"/>
        <v>0</v>
      </c>
      <c r="U16" s="56">
        <f t="shared" si="14"/>
        <v>0</v>
      </c>
      <c r="V16" s="56">
        <f t="shared" si="14"/>
        <v>0</v>
      </c>
      <c r="W16" s="56">
        <f t="shared" si="15"/>
        <v>0</v>
      </c>
      <c r="X16" s="56">
        <f t="shared" si="15"/>
        <v>0</v>
      </c>
      <c r="Y16" s="56">
        <f t="shared" si="15"/>
        <v>0</v>
      </c>
      <c r="Z16" s="56">
        <f t="shared" si="15"/>
        <v>0</v>
      </c>
      <c r="AA16" s="56">
        <f t="shared" si="15"/>
        <v>0</v>
      </c>
      <c r="AB16" s="56">
        <f t="shared" si="15"/>
        <v>0</v>
      </c>
      <c r="AC16" s="56">
        <f t="shared" si="15"/>
        <v>0</v>
      </c>
      <c r="AD16" s="56">
        <f t="shared" si="15"/>
        <v>0</v>
      </c>
      <c r="AE16" s="56">
        <f t="shared" si="15"/>
        <v>0</v>
      </c>
      <c r="AF16" s="56">
        <f t="shared" si="15"/>
        <v>0</v>
      </c>
    </row>
    <row r="17" spans="2:32" ht="22" customHeight="1">
      <c r="B17" s="58">
        <v>2.2000000000000002</v>
      </c>
      <c r="C17" s="38" t="s">
        <v>29</v>
      </c>
      <c r="D17" s="39"/>
      <c r="E17" s="40" t="s">
        <v>14</v>
      </c>
      <c r="F17" s="41">
        <v>54882</v>
      </c>
      <c r="G17" s="42">
        <v>54903</v>
      </c>
      <c r="H17" s="43">
        <f t="shared" si="16"/>
        <v>16</v>
      </c>
      <c r="I17" s="56">
        <f t="shared" si="17"/>
        <v>0</v>
      </c>
      <c r="J17" s="56">
        <f t="shared" si="17"/>
        <v>0</v>
      </c>
      <c r="K17" s="56">
        <f t="shared" si="14"/>
        <v>0</v>
      </c>
      <c r="L17" s="56">
        <f t="shared" si="14"/>
        <v>27</v>
      </c>
      <c r="M17" s="56">
        <f t="shared" si="14"/>
        <v>0</v>
      </c>
      <c r="N17" s="56">
        <f t="shared" si="14"/>
        <v>0</v>
      </c>
      <c r="O17" s="56">
        <f t="shared" si="14"/>
        <v>0</v>
      </c>
      <c r="P17" s="56">
        <f t="shared" si="14"/>
        <v>0</v>
      </c>
      <c r="Q17" s="56">
        <f t="shared" si="14"/>
        <v>0</v>
      </c>
      <c r="R17" s="56">
        <f t="shared" si="14"/>
        <v>0</v>
      </c>
      <c r="S17" s="56">
        <f t="shared" si="14"/>
        <v>0</v>
      </c>
      <c r="T17" s="56">
        <f t="shared" si="14"/>
        <v>0</v>
      </c>
      <c r="U17" s="56">
        <f t="shared" si="14"/>
        <v>0</v>
      </c>
      <c r="V17" s="56">
        <f t="shared" si="14"/>
        <v>0</v>
      </c>
      <c r="W17" s="56">
        <f t="shared" si="15"/>
        <v>0</v>
      </c>
      <c r="X17" s="56">
        <f t="shared" si="15"/>
        <v>0</v>
      </c>
      <c r="Y17" s="56">
        <f t="shared" si="15"/>
        <v>0</v>
      </c>
      <c r="Z17" s="56">
        <f t="shared" si="15"/>
        <v>0</v>
      </c>
      <c r="AA17" s="56">
        <f t="shared" si="15"/>
        <v>0</v>
      </c>
      <c r="AB17" s="56">
        <f t="shared" si="15"/>
        <v>0</v>
      </c>
      <c r="AC17" s="56">
        <f t="shared" si="15"/>
        <v>0</v>
      </c>
      <c r="AD17" s="56">
        <f t="shared" si="15"/>
        <v>0</v>
      </c>
      <c r="AE17" s="56">
        <f t="shared" si="15"/>
        <v>0</v>
      </c>
      <c r="AF17" s="56">
        <f t="shared" si="15"/>
        <v>0</v>
      </c>
    </row>
    <row r="18" spans="2:32" ht="22" customHeight="1">
      <c r="B18" s="58">
        <v>2.2999999999999998</v>
      </c>
      <c r="C18" s="38" t="s">
        <v>30</v>
      </c>
      <c r="D18" s="39"/>
      <c r="E18" s="40" t="s">
        <v>59</v>
      </c>
      <c r="F18" s="41">
        <v>54905</v>
      </c>
      <c r="G18" s="42">
        <v>54908</v>
      </c>
      <c r="H18" s="43">
        <f t="shared" si="16"/>
        <v>3</v>
      </c>
      <c r="I18" s="56">
        <f t="shared" si="17"/>
        <v>0</v>
      </c>
      <c r="J18" s="56">
        <f t="shared" si="17"/>
        <v>0</v>
      </c>
      <c r="K18" s="56">
        <f t="shared" si="14"/>
        <v>0</v>
      </c>
      <c r="L18" s="56">
        <f t="shared" si="14"/>
        <v>4</v>
      </c>
      <c r="M18" s="56">
        <f t="shared" si="14"/>
        <v>0</v>
      </c>
      <c r="N18" s="56">
        <f t="shared" si="14"/>
        <v>0</v>
      </c>
      <c r="O18" s="56">
        <f t="shared" si="14"/>
        <v>0</v>
      </c>
      <c r="P18" s="56">
        <f t="shared" si="14"/>
        <v>0</v>
      </c>
      <c r="Q18" s="56">
        <f t="shared" si="14"/>
        <v>0</v>
      </c>
      <c r="R18" s="56">
        <f t="shared" si="14"/>
        <v>0</v>
      </c>
      <c r="S18" s="56">
        <f t="shared" si="14"/>
        <v>0</v>
      </c>
      <c r="T18" s="56">
        <f t="shared" si="14"/>
        <v>0</v>
      </c>
      <c r="U18" s="56">
        <f t="shared" si="14"/>
        <v>0</v>
      </c>
      <c r="V18" s="56">
        <f t="shared" si="14"/>
        <v>0</v>
      </c>
      <c r="W18" s="56">
        <f t="shared" si="15"/>
        <v>0</v>
      </c>
      <c r="X18" s="56">
        <f t="shared" si="15"/>
        <v>0</v>
      </c>
      <c r="Y18" s="56">
        <f t="shared" si="15"/>
        <v>0</v>
      </c>
      <c r="Z18" s="56">
        <f t="shared" si="15"/>
        <v>0</v>
      </c>
      <c r="AA18" s="56">
        <f t="shared" si="15"/>
        <v>0</v>
      </c>
      <c r="AB18" s="56">
        <f t="shared" si="15"/>
        <v>0</v>
      </c>
      <c r="AC18" s="56">
        <f t="shared" si="15"/>
        <v>0</v>
      </c>
      <c r="AD18" s="56">
        <f t="shared" si="15"/>
        <v>0</v>
      </c>
      <c r="AE18" s="56">
        <f t="shared" si="15"/>
        <v>0</v>
      </c>
      <c r="AF18" s="56">
        <f t="shared" si="15"/>
        <v>0</v>
      </c>
    </row>
    <row r="19" spans="2:32" ht="22" customHeight="1">
      <c r="B19" s="58">
        <v>2.4</v>
      </c>
      <c r="C19" s="38" t="s">
        <v>31</v>
      </c>
      <c r="D19" s="39"/>
      <c r="E19" s="40" t="s">
        <v>12</v>
      </c>
      <c r="F19" s="41">
        <v>54909</v>
      </c>
      <c r="G19" s="42">
        <v>54915</v>
      </c>
      <c r="H19" s="43">
        <f t="shared" si="16"/>
        <v>5</v>
      </c>
      <c r="I19" s="56">
        <f t="shared" si="17"/>
        <v>0</v>
      </c>
      <c r="J19" s="56">
        <f t="shared" si="17"/>
        <v>0</v>
      </c>
      <c r="K19" s="56">
        <f t="shared" si="14"/>
        <v>0</v>
      </c>
      <c r="L19" s="56">
        <f t="shared" si="14"/>
        <v>0</v>
      </c>
      <c r="M19" s="56">
        <f t="shared" si="14"/>
        <v>31</v>
      </c>
      <c r="N19" s="56">
        <f t="shared" si="14"/>
        <v>0</v>
      </c>
      <c r="O19" s="56">
        <f t="shared" si="14"/>
        <v>0</v>
      </c>
      <c r="P19" s="56">
        <f t="shared" si="14"/>
        <v>0</v>
      </c>
      <c r="Q19" s="56">
        <f t="shared" si="14"/>
        <v>0</v>
      </c>
      <c r="R19" s="56">
        <f t="shared" si="14"/>
        <v>0</v>
      </c>
      <c r="S19" s="56">
        <f t="shared" si="14"/>
        <v>0</v>
      </c>
      <c r="T19" s="56">
        <f t="shared" si="14"/>
        <v>0</v>
      </c>
      <c r="U19" s="56">
        <f t="shared" si="14"/>
        <v>0</v>
      </c>
      <c r="V19" s="56">
        <f t="shared" si="14"/>
        <v>0</v>
      </c>
      <c r="W19" s="56">
        <f t="shared" si="15"/>
        <v>0</v>
      </c>
      <c r="X19" s="56">
        <f t="shared" si="15"/>
        <v>0</v>
      </c>
      <c r="Y19" s="56">
        <f t="shared" si="15"/>
        <v>0</v>
      </c>
      <c r="Z19" s="56">
        <f t="shared" si="15"/>
        <v>0</v>
      </c>
      <c r="AA19" s="56">
        <f t="shared" si="15"/>
        <v>0</v>
      </c>
      <c r="AB19" s="56">
        <f t="shared" si="15"/>
        <v>0</v>
      </c>
      <c r="AC19" s="56">
        <f t="shared" si="15"/>
        <v>0</v>
      </c>
      <c r="AD19" s="56">
        <f t="shared" si="15"/>
        <v>0</v>
      </c>
      <c r="AE19" s="56">
        <f t="shared" si="15"/>
        <v>0</v>
      </c>
      <c r="AF19" s="56">
        <f t="shared" si="15"/>
        <v>0</v>
      </c>
    </row>
    <row r="20" spans="2:32" ht="22" customHeight="1">
      <c r="B20" s="58">
        <v>2.5</v>
      </c>
      <c r="C20" s="38" t="s">
        <v>32</v>
      </c>
      <c r="D20" s="39"/>
      <c r="E20" s="40" t="s">
        <v>11</v>
      </c>
      <c r="F20" s="41">
        <v>54917</v>
      </c>
      <c r="G20" s="42">
        <v>54921</v>
      </c>
      <c r="H20" s="43">
        <f t="shared" si="16"/>
        <v>5</v>
      </c>
      <c r="I20" s="56">
        <f t="shared" si="17"/>
        <v>0</v>
      </c>
      <c r="J20" s="56">
        <f t="shared" si="17"/>
        <v>0</v>
      </c>
      <c r="K20" s="56">
        <f t="shared" si="14"/>
        <v>0</v>
      </c>
      <c r="L20" s="56">
        <f t="shared" si="14"/>
        <v>0</v>
      </c>
      <c r="M20" s="56">
        <f t="shared" si="14"/>
        <v>23</v>
      </c>
      <c r="N20" s="56">
        <f t="shared" si="14"/>
        <v>0</v>
      </c>
      <c r="O20" s="56">
        <f t="shared" si="14"/>
        <v>0</v>
      </c>
      <c r="P20" s="56">
        <f t="shared" si="14"/>
        <v>0</v>
      </c>
      <c r="Q20" s="56">
        <f t="shared" si="14"/>
        <v>0</v>
      </c>
      <c r="R20" s="56">
        <f t="shared" si="14"/>
        <v>0</v>
      </c>
      <c r="S20" s="56">
        <f t="shared" si="14"/>
        <v>0</v>
      </c>
      <c r="T20" s="56">
        <f t="shared" si="14"/>
        <v>0</v>
      </c>
      <c r="U20" s="56">
        <f t="shared" si="14"/>
        <v>0</v>
      </c>
      <c r="V20" s="56">
        <f t="shared" si="14"/>
        <v>0</v>
      </c>
      <c r="W20" s="56">
        <f t="shared" si="15"/>
        <v>0</v>
      </c>
      <c r="X20" s="56">
        <f t="shared" si="15"/>
        <v>0</v>
      </c>
      <c r="Y20" s="56">
        <f t="shared" si="15"/>
        <v>0</v>
      </c>
      <c r="Z20" s="56">
        <f t="shared" si="15"/>
        <v>0</v>
      </c>
      <c r="AA20" s="56">
        <f t="shared" si="15"/>
        <v>0</v>
      </c>
      <c r="AB20" s="56">
        <f t="shared" si="15"/>
        <v>0</v>
      </c>
      <c r="AC20" s="56">
        <f t="shared" si="15"/>
        <v>0</v>
      </c>
      <c r="AD20" s="56">
        <f t="shared" si="15"/>
        <v>0</v>
      </c>
      <c r="AE20" s="56">
        <f t="shared" si="15"/>
        <v>0</v>
      </c>
      <c r="AF20" s="56">
        <f t="shared" si="15"/>
        <v>0</v>
      </c>
    </row>
    <row r="21" spans="2:32" ht="22" customHeight="1">
      <c r="B21" s="58">
        <v>2.6</v>
      </c>
      <c r="C21" s="38" t="s">
        <v>33</v>
      </c>
      <c r="D21" s="39"/>
      <c r="E21" s="40" t="s">
        <v>10</v>
      </c>
      <c r="F21" s="41">
        <v>54923</v>
      </c>
      <c r="G21" s="42">
        <v>54940</v>
      </c>
      <c r="H21" s="43">
        <f t="shared" si="16"/>
        <v>13</v>
      </c>
      <c r="I21" s="56">
        <f t="shared" si="17"/>
        <v>0</v>
      </c>
      <c r="J21" s="56">
        <f t="shared" si="17"/>
        <v>0</v>
      </c>
      <c r="K21" s="56">
        <f t="shared" si="14"/>
        <v>0</v>
      </c>
      <c r="L21" s="56">
        <f t="shared" si="14"/>
        <v>0</v>
      </c>
      <c r="M21" s="56">
        <f t="shared" si="14"/>
        <v>17</v>
      </c>
      <c r="N21" s="56">
        <f t="shared" si="14"/>
        <v>1</v>
      </c>
      <c r="O21" s="56">
        <f t="shared" si="14"/>
        <v>0</v>
      </c>
      <c r="P21" s="56">
        <f t="shared" si="14"/>
        <v>0</v>
      </c>
      <c r="Q21" s="56">
        <f t="shared" si="14"/>
        <v>0</v>
      </c>
      <c r="R21" s="56">
        <f t="shared" si="14"/>
        <v>0</v>
      </c>
      <c r="S21" s="56">
        <f t="shared" si="14"/>
        <v>0</v>
      </c>
      <c r="T21" s="56">
        <f t="shared" si="14"/>
        <v>0</v>
      </c>
      <c r="U21" s="56">
        <f t="shared" si="14"/>
        <v>0</v>
      </c>
      <c r="V21" s="56">
        <f t="shared" si="14"/>
        <v>0</v>
      </c>
      <c r="W21" s="56">
        <f t="shared" si="15"/>
        <v>0</v>
      </c>
      <c r="X21" s="56">
        <f t="shared" si="15"/>
        <v>0</v>
      </c>
      <c r="Y21" s="56">
        <f t="shared" si="15"/>
        <v>0</v>
      </c>
      <c r="Z21" s="56">
        <f t="shared" si="15"/>
        <v>0</v>
      </c>
      <c r="AA21" s="56">
        <f t="shared" si="15"/>
        <v>0</v>
      </c>
      <c r="AB21" s="56">
        <f t="shared" si="15"/>
        <v>0</v>
      </c>
      <c r="AC21" s="56">
        <f t="shared" si="15"/>
        <v>0</v>
      </c>
      <c r="AD21" s="56">
        <f t="shared" si="15"/>
        <v>0</v>
      </c>
      <c r="AE21" s="56">
        <f t="shared" si="15"/>
        <v>0</v>
      </c>
      <c r="AF21" s="56">
        <f t="shared" si="15"/>
        <v>0</v>
      </c>
    </row>
    <row r="22" spans="2:32" ht="22" customHeight="1">
      <c r="B22" s="58">
        <v>2.7</v>
      </c>
      <c r="C22" s="38" t="s">
        <v>34</v>
      </c>
      <c r="D22" s="39"/>
      <c r="E22" s="40" t="s">
        <v>13</v>
      </c>
      <c r="F22" s="41">
        <v>54941</v>
      </c>
      <c r="G22" s="42">
        <v>54950</v>
      </c>
      <c r="H22" s="43">
        <f t="shared" si="16"/>
        <v>7</v>
      </c>
      <c r="I22" s="56">
        <f t="shared" si="17"/>
        <v>0</v>
      </c>
      <c r="J22" s="56">
        <f t="shared" si="17"/>
        <v>0</v>
      </c>
      <c r="K22" s="56">
        <f t="shared" si="14"/>
        <v>0</v>
      </c>
      <c r="L22" s="56">
        <f t="shared" si="14"/>
        <v>0</v>
      </c>
      <c r="M22" s="56">
        <f t="shared" si="14"/>
        <v>0</v>
      </c>
      <c r="N22" s="56">
        <f t="shared" si="14"/>
        <v>29</v>
      </c>
      <c r="O22" s="56">
        <f t="shared" si="14"/>
        <v>0</v>
      </c>
      <c r="P22" s="56">
        <f t="shared" si="14"/>
        <v>0</v>
      </c>
      <c r="Q22" s="56">
        <f t="shared" si="14"/>
        <v>0</v>
      </c>
      <c r="R22" s="56">
        <f t="shared" si="14"/>
        <v>0</v>
      </c>
      <c r="S22" s="56">
        <f t="shared" si="14"/>
        <v>0</v>
      </c>
      <c r="T22" s="56">
        <f t="shared" si="14"/>
        <v>0</v>
      </c>
      <c r="U22" s="56">
        <f t="shared" si="14"/>
        <v>0</v>
      </c>
      <c r="V22" s="56">
        <f t="shared" si="14"/>
        <v>0</v>
      </c>
      <c r="W22" s="56">
        <f t="shared" si="15"/>
        <v>0</v>
      </c>
      <c r="X22" s="56">
        <f t="shared" si="15"/>
        <v>0</v>
      </c>
      <c r="Y22" s="56">
        <f t="shared" si="15"/>
        <v>0</v>
      </c>
      <c r="Z22" s="56">
        <f t="shared" si="15"/>
        <v>0</v>
      </c>
      <c r="AA22" s="56">
        <f t="shared" si="15"/>
        <v>0</v>
      </c>
      <c r="AB22" s="56">
        <f t="shared" si="15"/>
        <v>0</v>
      </c>
      <c r="AC22" s="56">
        <f t="shared" si="15"/>
        <v>0</v>
      </c>
      <c r="AD22" s="56">
        <f t="shared" si="15"/>
        <v>0</v>
      </c>
      <c r="AE22" s="56">
        <f t="shared" si="15"/>
        <v>0</v>
      </c>
      <c r="AF22" s="56">
        <f t="shared" si="15"/>
        <v>0</v>
      </c>
    </row>
    <row r="23" spans="2:32" ht="22" customHeight="1">
      <c r="B23" s="58">
        <v>2.8</v>
      </c>
      <c r="C23" s="38" t="s">
        <v>35</v>
      </c>
      <c r="D23" s="39"/>
      <c r="E23" s="40"/>
      <c r="F23" s="41">
        <v>54942</v>
      </c>
      <c r="G23" s="42">
        <v>54959</v>
      </c>
      <c r="H23" s="43">
        <f t="shared" si="16"/>
        <v>12</v>
      </c>
      <c r="I23" s="56">
        <f t="shared" si="17"/>
        <v>0</v>
      </c>
      <c r="J23" s="56">
        <f t="shared" si="17"/>
        <v>0</v>
      </c>
      <c r="K23" s="56">
        <f t="shared" si="17"/>
        <v>0</v>
      </c>
      <c r="L23" s="56">
        <f t="shared" si="17"/>
        <v>0</v>
      </c>
      <c r="M23" s="56">
        <f t="shared" si="17"/>
        <v>0</v>
      </c>
      <c r="N23" s="56">
        <f t="shared" si="17"/>
        <v>28</v>
      </c>
      <c r="O23" s="56">
        <f t="shared" si="17"/>
        <v>0</v>
      </c>
      <c r="P23" s="56">
        <f t="shared" si="17"/>
        <v>0</v>
      </c>
      <c r="Q23" s="56">
        <f t="shared" si="17"/>
        <v>0</v>
      </c>
      <c r="R23" s="56">
        <f t="shared" si="17"/>
        <v>0</v>
      </c>
      <c r="S23" s="56">
        <f t="shared" si="17"/>
        <v>0</v>
      </c>
      <c r="T23" s="56">
        <f t="shared" si="17"/>
        <v>0</v>
      </c>
      <c r="U23" s="56">
        <f t="shared" ref="U23:AF44" si="18">IF(EOMONTH($F23,0)=EOMONTH(U$6,0),EOMONTH($F23,0)-$F23+1,IF(EOMONTH($G23,0)=EOMONTH(U$6,0),$G23-EOMONTH($G23,-1),IF(AND(U$6&gt;$F23,U$6&lt;$G23),EOMONTH(U$6,0)-EOMONTH(U$6,-1),0)))</f>
        <v>0</v>
      </c>
      <c r="V23" s="56">
        <f t="shared" si="18"/>
        <v>0</v>
      </c>
      <c r="W23" s="56">
        <f t="shared" si="18"/>
        <v>0</v>
      </c>
      <c r="X23" s="56">
        <f t="shared" si="18"/>
        <v>0</v>
      </c>
      <c r="Y23" s="56">
        <f t="shared" si="18"/>
        <v>0</v>
      </c>
      <c r="Z23" s="56">
        <f t="shared" si="18"/>
        <v>0</v>
      </c>
      <c r="AA23" s="56">
        <f t="shared" si="18"/>
        <v>0</v>
      </c>
      <c r="AB23" s="56">
        <f t="shared" si="18"/>
        <v>0</v>
      </c>
      <c r="AC23" s="56">
        <f t="shared" si="18"/>
        <v>0</v>
      </c>
      <c r="AD23" s="56">
        <f t="shared" si="18"/>
        <v>0</v>
      </c>
      <c r="AE23" s="56">
        <f t="shared" si="18"/>
        <v>0</v>
      </c>
      <c r="AF23" s="56">
        <f t="shared" si="18"/>
        <v>0</v>
      </c>
    </row>
    <row r="24" spans="2:32" ht="22" customHeight="1">
      <c r="B24" s="57">
        <v>3</v>
      </c>
      <c r="C24" s="33" t="s">
        <v>36</v>
      </c>
      <c r="D24" s="34"/>
      <c r="E24" s="34"/>
      <c r="F24" s="35" cm="1">
        <f t="array" ref="F24">MIN(IF(F25:F29="","",F25:F29))</f>
        <v>54960</v>
      </c>
      <c r="G24" s="36">
        <f>MAX(G25:G29)</f>
        <v>55003</v>
      </c>
      <c r="H24" s="37">
        <f t="shared" si="16"/>
        <v>32</v>
      </c>
      <c r="I24" s="56">
        <f t="shared" si="17"/>
        <v>0</v>
      </c>
      <c r="J24" s="56">
        <f t="shared" si="17"/>
        <v>0</v>
      </c>
      <c r="K24" s="56">
        <f t="shared" si="17"/>
        <v>0</v>
      </c>
      <c r="L24" s="56">
        <f t="shared" si="17"/>
        <v>0</v>
      </c>
      <c r="M24" s="56">
        <f t="shared" si="17"/>
        <v>0</v>
      </c>
      <c r="N24" s="56">
        <f t="shared" si="17"/>
        <v>10</v>
      </c>
      <c r="O24" s="56">
        <f t="shared" si="17"/>
        <v>31</v>
      </c>
      <c r="P24" s="56">
        <f t="shared" si="17"/>
        <v>3</v>
      </c>
      <c r="Q24" s="56">
        <f t="shared" si="17"/>
        <v>0</v>
      </c>
      <c r="R24" s="56">
        <f t="shared" si="17"/>
        <v>0</v>
      </c>
      <c r="S24" s="56">
        <f t="shared" si="17"/>
        <v>0</v>
      </c>
      <c r="T24" s="56">
        <f t="shared" si="17"/>
        <v>0</v>
      </c>
      <c r="U24" s="56">
        <f t="shared" si="18"/>
        <v>0</v>
      </c>
      <c r="V24" s="56">
        <f t="shared" si="18"/>
        <v>0</v>
      </c>
      <c r="W24" s="56">
        <f t="shared" si="18"/>
        <v>0</v>
      </c>
      <c r="X24" s="56">
        <f t="shared" si="18"/>
        <v>0</v>
      </c>
      <c r="Y24" s="56">
        <f t="shared" si="18"/>
        <v>0</v>
      </c>
      <c r="Z24" s="56">
        <f t="shared" si="18"/>
        <v>0</v>
      </c>
      <c r="AA24" s="56">
        <f t="shared" si="18"/>
        <v>0</v>
      </c>
      <c r="AB24" s="56">
        <f t="shared" si="18"/>
        <v>0</v>
      </c>
      <c r="AC24" s="56">
        <f t="shared" si="18"/>
        <v>0</v>
      </c>
      <c r="AD24" s="56">
        <f t="shared" si="18"/>
        <v>0</v>
      </c>
      <c r="AE24" s="56">
        <f t="shared" si="18"/>
        <v>0</v>
      </c>
      <c r="AF24" s="56">
        <f t="shared" si="18"/>
        <v>0</v>
      </c>
    </row>
    <row r="25" spans="2:32" ht="22" customHeight="1">
      <c r="B25" s="58">
        <v>3.1</v>
      </c>
      <c r="C25" s="38" t="s">
        <v>37</v>
      </c>
      <c r="D25" s="39"/>
      <c r="E25" s="40"/>
      <c r="F25" s="41">
        <v>54960</v>
      </c>
      <c r="G25" s="42">
        <v>54993</v>
      </c>
      <c r="H25" s="43">
        <f t="shared" si="16"/>
        <v>24</v>
      </c>
      <c r="I25" s="56">
        <f t="shared" si="17"/>
        <v>0</v>
      </c>
      <c r="J25" s="56">
        <f t="shared" si="17"/>
        <v>0</v>
      </c>
      <c r="K25" s="56">
        <f t="shared" si="17"/>
        <v>0</v>
      </c>
      <c r="L25" s="56">
        <f t="shared" si="17"/>
        <v>0</v>
      </c>
      <c r="M25" s="56">
        <f t="shared" si="17"/>
        <v>0</v>
      </c>
      <c r="N25" s="56">
        <f t="shared" si="17"/>
        <v>10</v>
      </c>
      <c r="O25" s="56">
        <f t="shared" si="17"/>
        <v>24</v>
      </c>
      <c r="P25" s="56">
        <f t="shared" si="17"/>
        <v>0</v>
      </c>
      <c r="Q25" s="56">
        <f t="shared" si="17"/>
        <v>0</v>
      </c>
      <c r="R25" s="56">
        <f t="shared" si="17"/>
        <v>0</v>
      </c>
      <c r="S25" s="56">
        <f t="shared" si="17"/>
        <v>0</v>
      </c>
      <c r="T25" s="56">
        <f t="shared" si="17"/>
        <v>0</v>
      </c>
      <c r="U25" s="56">
        <f t="shared" si="18"/>
        <v>0</v>
      </c>
      <c r="V25" s="56">
        <f t="shared" si="18"/>
        <v>0</v>
      </c>
      <c r="W25" s="56">
        <f t="shared" si="18"/>
        <v>0</v>
      </c>
      <c r="X25" s="56">
        <f t="shared" si="18"/>
        <v>0</v>
      </c>
      <c r="Y25" s="56">
        <f t="shared" si="18"/>
        <v>0</v>
      </c>
      <c r="Z25" s="56">
        <f t="shared" si="18"/>
        <v>0</v>
      </c>
      <c r="AA25" s="56">
        <f t="shared" si="18"/>
        <v>0</v>
      </c>
      <c r="AB25" s="56">
        <f t="shared" si="18"/>
        <v>0</v>
      </c>
      <c r="AC25" s="56">
        <f t="shared" si="18"/>
        <v>0</v>
      </c>
      <c r="AD25" s="56">
        <f t="shared" si="18"/>
        <v>0</v>
      </c>
      <c r="AE25" s="56">
        <f t="shared" si="18"/>
        <v>0</v>
      </c>
      <c r="AF25" s="56">
        <f t="shared" si="18"/>
        <v>0</v>
      </c>
    </row>
    <row r="26" spans="2:32" ht="22" customHeight="1">
      <c r="B26" s="58">
        <v>3.2</v>
      </c>
      <c r="C26" s="38" t="s">
        <v>38</v>
      </c>
      <c r="D26" s="39"/>
      <c r="E26" s="40"/>
      <c r="F26" s="41">
        <v>54989</v>
      </c>
      <c r="G26" s="42">
        <v>54994</v>
      </c>
      <c r="H26" s="43">
        <f t="shared" si="16"/>
        <v>4</v>
      </c>
      <c r="I26" s="56">
        <f t="shared" si="17"/>
        <v>0</v>
      </c>
      <c r="J26" s="56">
        <f t="shared" si="17"/>
        <v>0</v>
      </c>
      <c r="K26" s="56">
        <f t="shared" si="17"/>
        <v>0</v>
      </c>
      <c r="L26" s="56">
        <f t="shared" si="17"/>
        <v>0</v>
      </c>
      <c r="M26" s="56">
        <f t="shared" si="17"/>
        <v>0</v>
      </c>
      <c r="N26" s="56">
        <f t="shared" si="17"/>
        <v>0</v>
      </c>
      <c r="O26" s="56">
        <f t="shared" si="17"/>
        <v>12</v>
      </c>
      <c r="P26" s="56">
        <f t="shared" si="17"/>
        <v>0</v>
      </c>
      <c r="Q26" s="56">
        <f t="shared" si="17"/>
        <v>0</v>
      </c>
      <c r="R26" s="56">
        <f t="shared" si="17"/>
        <v>0</v>
      </c>
      <c r="S26" s="56">
        <f t="shared" si="17"/>
        <v>0</v>
      </c>
      <c r="T26" s="56">
        <f t="shared" si="17"/>
        <v>0</v>
      </c>
      <c r="U26" s="56">
        <f t="shared" si="18"/>
        <v>0</v>
      </c>
      <c r="V26" s="56">
        <f t="shared" si="18"/>
        <v>0</v>
      </c>
      <c r="W26" s="56">
        <f t="shared" si="18"/>
        <v>0</v>
      </c>
      <c r="X26" s="56">
        <f t="shared" si="18"/>
        <v>0</v>
      </c>
      <c r="Y26" s="56">
        <f t="shared" si="18"/>
        <v>0</v>
      </c>
      <c r="Z26" s="56">
        <f t="shared" si="18"/>
        <v>0</v>
      </c>
      <c r="AA26" s="56">
        <f t="shared" si="18"/>
        <v>0</v>
      </c>
      <c r="AB26" s="56">
        <f t="shared" si="18"/>
        <v>0</v>
      </c>
      <c r="AC26" s="56">
        <f t="shared" si="18"/>
        <v>0</v>
      </c>
      <c r="AD26" s="56">
        <f t="shared" si="18"/>
        <v>0</v>
      </c>
      <c r="AE26" s="56">
        <f t="shared" si="18"/>
        <v>0</v>
      </c>
      <c r="AF26" s="56">
        <f t="shared" si="18"/>
        <v>0</v>
      </c>
    </row>
    <row r="27" spans="2:32" ht="22" customHeight="1">
      <c r="B27" s="58">
        <v>3.3</v>
      </c>
      <c r="C27" s="38" t="s">
        <v>39</v>
      </c>
      <c r="D27" s="39"/>
      <c r="E27" s="40"/>
      <c r="F27" s="41">
        <v>54995</v>
      </c>
      <c r="G27" s="42">
        <v>54999</v>
      </c>
      <c r="H27" s="43">
        <f t="shared" si="16"/>
        <v>4</v>
      </c>
      <c r="I27" s="56">
        <f t="shared" si="17"/>
        <v>0</v>
      </c>
      <c r="J27" s="56">
        <f t="shared" si="17"/>
        <v>0</v>
      </c>
      <c r="K27" s="56">
        <f t="shared" si="17"/>
        <v>0</v>
      </c>
      <c r="L27" s="56">
        <f t="shared" si="17"/>
        <v>0</v>
      </c>
      <c r="M27" s="56">
        <f t="shared" si="17"/>
        <v>0</v>
      </c>
      <c r="N27" s="56">
        <f t="shared" si="17"/>
        <v>0</v>
      </c>
      <c r="O27" s="56">
        <f t="shared" si="17"/>
        <v>6</v>
      </c>
      <c r="P27" s="56">
        <f t="shared" si="17"/>
        <v>0</v>
      </c>
      <c r="Q27" s="56">
        <f t="shared" si="17"/>
        <v>0</v>
      </c>
      <c r="R27" s="56">
        <f t="shared" si="17"/>
        <v>0</v>
      </c>
      <c r="S27" s="56">
        <f t="shared" si="17"/>
        <v>0</v>
      </c>
      <c r="T27" s="56">
        <f t="shared" si="17"/>
        <v>0</v>
      </c>
      <c r="U27" s="56">
        <f t="shared" si="18"/>
        <v>0</v>
      </c>
      <c r="V27" s="56">
        <f t="shared" si="18"/>
        <v>0</v>
      </c>
      <c r="W27" s="56">
        <f t="shared" si="18"/>
        <v>0</v>
      </c>
      <c r="X27" s="56">
        <f t="shared" si="18"/>
        <v>0</v>
      </c>
      <c r="Y27" s="56">
        <f t="shared" si="18"/>
        <v>0</v>
      </c>
      <c r="Z27" s="56">
        <f t="shared" si="18"/>
        <v>0</v>
      </c>
      <c r="AA27" s="56">
        <f t="shared" si="18"/>
        <v>0</v>
      </c>
      <c r="AB27" s="56">
        <f t="shared" si="18"/>
        <v>0</v>
      </c>
      <c r="AC27" s="56">
        <f t="shared" si="18"/>
        <v>0</v>
      </c>
      <c r="AD27" s="56">
        <f t="shared" si="18"/>
        <v>0</v>
      </c>
      <c r="AE27" s="56">
        <f t="shared" si="18"/>
        <v>0</v>
      </c>
      <c r="AF27" s="56">
        <f t="shared" si="18"/>
        <v>0</v>
      </c>
    </row>
    <row r="28" spans="2:32" ht="22" customHeight="1">
      <c r="B28" s="58">
        <v>3.4</v>
      </c>
      <c r="C28" s="38" t="s">
        <v>40</v>
      </c>
      <c r="D28" s="39"/>
      <c r="E28" s="40"/>
      <c r="F28" s="41">
        <v>54995</v>
      </c>
      <c r="G28" s="42">
        <v>54999</v>
      </c>
      <c r="H28" s="43">
        <f t="shared" si="16"/>
        <v>4</v>
      </c>
      <c r="I28" s="56">
        <f t="shared" si="17"/>
        <v>0</v>
      </c>
      <c r="J28" s="56">
        <f t="shared" si="17"/>
        <v>0</v>
      </c>
      <c r="K28" s="56">
        <f t="shared" si="17"/>
        <v>0</v>
      </c>
      <c r="L28" s="56">
        <f t="shared" si="17"/>
        <v>0</v>
      </c>
      <c r="M28" s="56">
        <f t="shared" si="17"/>
        <v>0</v>
      </c>
      <c r="N28" s="56">
        <f t="shared" si="17"/>
        <v>0</v>
      </c>
      <c r="O28" s="56">
        <f t="shared" si="17"/>
        <v>6</v>
      </c>
      <c r="P28" s="56">
        <f t="shared" si="17"/>
        <v>0</v>
      </c>
      <c r="Q28" s="56">
        <f t="shared" si="17"/>
        <v>0</v>
      </c>
      <c r="R28" s="56">
        <f t="shared" si="17"/>
        <v>0</v>
      </c>
      <c r="S28" s="56">
        <f t="shared" si="17"/>
        <v>0</v>
      </c>
      <c r="T28" s="56">
        <f t="shared" si="17"/>
        <v>0</v>
      </c>
      <c r="U28" s="56">
        <f t="shared" si="18"/>
        <v>0</v>
      </c>
      <c r="V28" s="56">
        <f t="shared" si="18"/>
        <v>0</v>
      </c>
      <c r="W28" s="56">
        <f t="shared" si="18"/>
        <v>0</v>
      </c>
      <c r="X28" s="56">
        <f t="shared" si="18"/>
        <v>0</v>
      </c>
      <c r="Y28" s="56">
        <f t="shared" si="18"/>
        <v>0</v>
      </c>
      <c r="Z28" s="56">
        <f t="shared" si="18"/>
        <v>0</v>
      </c>
      <c r="AA28" s="56">
        <f t="shared" si="18"/>
        <v>0</v>
      </c>
      <c r="AB28" s="56">
        <f t="shared" si="18"/>
        <v>0</v>
      </c>
      <c r="AC28" s="56">
        <f t="shared" si="18"/>
        <v>0</v>
      </c>
      <c r="AD28" s="56">
        <f t="shared" si="18"/>
        <v>0</v>
      </c>
      <c r="AE28" s="56">
        <f t="shared" si="18"/>
        <v>0</v>
      </c>
      <c r="AF28" s="56">
        <f t="shared" si="18"/>
        <v>0</v>
      </c>
    </row>
    <row r="29" spans="2:32" ht="22" customHeight="1">
      <c r="B29" s="58">
        <v>3.5</v>
      </c>
      <c r="C29" s="38" t="s">
        <v>41</v>
      </c>
      <c r="D29" s="39"/>
      <c r="E29" s="40"/>
      <c r="F29" s="41">
        <v>55001</v>
      </c>
      <c r="G29" s="42">
        <v>55003</v>
      </c>
      <c r="H29" s="43">
        <f t="shared" si="16"/>
        <v>3</v>
      </c>
      <c r="I29" s="56">
        <f t="shared" si="17"/>
        <v>0</v>
      </c>
      <c r="J29" s="56">
        <f t="shared" si="17"/>
        <v>0</v>
      </c>
      <c r="K29" s="56">
        <f t="shared" si="17"/>
        <v>0</v>
      </c>
      <c r="L29" s="56">
        <f t="shared" si="17"/>
        <v>0</v>
      </c>
      <c r="M29" s="56">
        <f t="shared" si="17"/>
        <v>0</v>
      </c>
      <c r="N29" s="56">
        <f t="shared" si="17"/>
        <v>0</v>
      </c>
      <c r="O29" s="56">
        <f t="shared" si="17"/>
        <v>0</v>
      </c>
      <c r="P29" s="56">
        <f t="shared" si="17"/>
        <v>31</v>
      </c>
      <c r="Q29" s="56">
        <f t="shared" si="17"/>
        <v>0</v>
      </c>
      <c r="R29" s="56">
        <f t="shared" si="17"/>
        <v>0</v>
      </c>
      <c r="S29" s="56">
        <f t="shared" si="17"/>
        <v>0</v>
      </c>
      <c r="T29" s="56">
        <f t="shared" si="17"/>
        <v>0</v>
      </c>
      <c r="U29" s="56">
        <f t="shared" si="18"/>
        <v>0</v>
      </c>
      <c r="V29" s="56">
        <f t="shared" si="18"/>
        <v>0</v>
      </c>
      <c r="W29" s="56">
        <f t="shared" si="18"/>
        <v>0</v>
      </c>
      <c r="X29" s="56">
        <f t="shared" si="18"/>
        <v>0</v>
      </c>
      <c r="Y29" s="56">
        <f t="shared" si="18"/>
        <v>0</v>
      </c>
      <c r="Z29" s="56">
        <f t="shared" si="18"/>
        <v>0</v>
      </c>
      <c r="AA29" s="56">
        <f t="shared" si="18"/>
        <v>0</v>
      </c>
      <c r="AB29" s="56">
        <f t="shared" si="18"/>
        <v>0</v>
      </c>
      <c r="AC29" s="56">
        <f t="shared" si="18"/>
        <v>0</v>
      </c>
      <c r="AD29" s="56">
        <f t="shared" si="18"/>
        <v>0</v>
      </c>
      <c r="AE29" s="56">
        <f t="shared" si="18"/>
        <v>0</v>
      </c>
      <c r="AF29" s="56">
        <f t="shared" si="18"/>
        <v>0</v>
      </c>
    </row>
    <row r="30" spans="2:32" ht="22" customHeight="1">
      <c r="B30" s="57">
        <v>4</v>
      </c>
      <c r="C30" s="33" t="s">
        <v>42</v>
      </c>
      <c r="D30" s="44"/>
      <c r="E30" s="34"/>
      <c r="F30" s="35">
        <f>MIN(F31:F37)</f>
        <v>55005</v>
      </c>
      <c r="G30" s="36">
        <f>MAX(G31:G37)</f>
        <v>55154</v>
      </c>
      <c r="H30" s="47">
        <f t="shared" si="16"/>
        <v>106</v>
      </c>
      <c r="I30" s="56">
        <f t="shared" si="17"/>
        <v>0</v>
      </c>
      <c r="J30" s="56">
        <f t="shared" si="17"/>
        <v>0</v>
      </c>
      <c r="K30" s="56">
        <f t="shared" si="17"/>
        <v>0</v>
      </c>
      <c r="L30" s="56">
        <f t="shared" si="17"/>
        <v>0</v>
      </c>
      <c r="M30" s="56">
        <f t="shared" si="17"/>
        <v>0</v>
      </c>
      <c r="N30" s="56">
        <f t="shared" si="17"/>
        <v>0</v>
      </c>
      <c r="O30" s="56">
        <f t="shared" si="17"/>
        <v>0</v>
      </c>
      <c r="P30" s="56">
        <f t="shared" si="17"/>
        <v>27</v>
      </c>
      <c r="Q30" s="56">
        <f t="shared" si="17"/>
        <v>30</v>
      </c>
      <c r="R30" s="56">
        <f t="shared" si="17"/>
        <v>31</v>
      </c>
      <c r="S30" s="56">
        <f t="shared" si="17"/>
        <v>30</v>
      </c>
      <c r="T30" s="56">
        <f t="shared" si="17"/>
        <v>31</v>
      </c>
      <c r="U30" s="56">
        <f t="shared" si="18"/>
        <v>1</v>
      </c>
      <c r="V30" s="56">
        <f t="shared" si="18"/>
        <v>0</v>
      </c>
      <c r="W30" s="56">
        <f t="shared" si="18"/>
        <v>0</v>
      </c>
      <c r="X30" s="56">
        <f t="shared" si="18"/>
        <v>0</v>
      </c>
      <c r="Y30" s="56">
        <f t="shared" si="18"/>
        <v>0</v>
      </c>
      <c r="Z30" s="56">
        <f t="shared" si="18"/>
        <v>0</v>
      </c>
      <c r="AA30" s="56">
        <f t="shared" si="18"/>
        <v>0</v>
      </c>
      <c r="AB30" s="56">
        <f t="shared" si="18"/>
        <v>0</v>
      </c>
      <c r="AC30" s="56">
        <f t="shared" si="18"/>
        <v>0</v>
      </c>
      <c r="AD30" s="56">
        <f t="shared" si="18"/>
        <v>0</v>
      </c>
      <c r="AE30" s="56">
        <f t="shared" si="18"/>
        <v>0</v>
      </c>
      <c r="AF30" s="56">
        <f t="shared" si="18"/>
        <v>0</v>
      </c>
    </row>
    <row r="31" spans="2:32" ht="22" customHeight="1">
      <c r="B31" s="58">
        <v>4.0999999999999996</v>
      </c>
      <c r="C31" s="38" t="s">
        <v>43</v>
      </c>
      <c r="D31" s="39"/>
      <c r="E31" s="40"/>
      <c r="F31" s="41">
        <v>55005</v>
      </c>
      <c r="G31" s="42">
        <v>55060</v>
      </c>
      <c r="H31" s="43">
        <f t="shared" si="16"/>
        <v>40</v>
      </c>
      <c r="I31" s="56">
        <f t="shared" si="17"/>
        <v>0</v>
      </c>
      <c r="J31" s="56">
        <f t="shared" si="17"/>
        <v>0</v>
      </c>
      <c r="K31" s="56">
        <f t="shared" si="17"/>
        <v>0</v>
      </c>
      <c r="L31" s="56">
        <f t="shared" si="17"/>
        <v>0</v>
      </c>
      <c r="M31" s="56">
        <f t="shared" si="17"/>
        <v>0</v>
      </c>
      <c r="N31" s="56">
        <f t="shared" si="17"/>
        <v>0</v>
      </c>
      <c r="O31" s="56">
        <f t="shared" si="17"/>
        <v>0</v>
      </c>
      <c r="P31" s="56">
        <f t="shared" si="17"/>
        <v>27</v>
      </c>
      <c r="Q31" s="56">
        <f t="shared" si="17"/>
        <v>29</v>
      </c>
      <c r="R31" s="56">
        <f t="shared" si="17"/>
        <v>0</v>
      </c>
      <c r="S31" s="56">
        <f t="shared" si="17"/>
        <v>0</v>
      </c>
      <c r="T31" s="56">
        <f t="shared" si="17"/>
        <v>0</v>
      </c>
      <c r="U31" s="56">
        <f t="shared" si="18"/>
        <v>0</v>
      </c>
      <c r="V31" s="56">
        <f t="shared" si="18"/>
        <v>0</v>
      </c>
      <c r="W31" s="56">
        <f t="shared" si="18"/>
        <v>0</v>
      </c>
      <c r="X31" s="56">
        <f t="shared" si="18"/>
        <v>0</v>
      </c>
      <c r="Y31" s="56">
        <f t="shared" si="18"/>
        <v>0</v>
      </c>
      <c r="Z31" s="56">
        <f t="shared" si="18"/>
        <v>0</v>
      </c>
      <c r="AA31" s="56">
        <f t="shared" si="18"/>
        <v>0</v>
      </c>
      <c r="AB31" s="56">
        <f t="shared" si="18"/>
        <v>0</v>
      </c>
      <c r="AC31" s="56">
        <f t="shared" si="18"/>
        <v>0</v>
      </c>
      <c r="AD31" s="56">
        <f t="shared" si="18"/>
        <v>0</v>
      </c>
      <c r="AE31" s="56">
        <f t="shared" si="18"/>
        <v>0</v>
      </c>
      <c r="AF31" s="56">
        <f t="shared" si="18"/>
        <v>0</v>
      </c>
    </row>
    <row r="32" spans="2:32" ht="22" customHeight="1">
      <c r="B32" s="58">
        <v>4.2</v>
      </c>
      <c r="C32" s="38" t="s">
        <v>44</v>
      </c>
      <c r="D32" s="39"/>
      <c r="E32" s="40"/>
      <c r="F32" s="41">
        <v>55005</v>
      </c>
      <c r="G32" s="42">
        <v>55064</v>
      </c>
      <c r="H32" s="43">
        <f t="shared" si="16"/>
        <v>42</v>
      </c>
      <c r="I32" s="56">
        <f t="shared" si="17"/>
        <v>0</v>
      </c>
      <c r="J32" s="56">
        <f t="shared" si="17"/>
        <v>0</v>
      </c>
      <c r="K32" s="56">
        <f t="shared" si="17"/>
        <v>0</v>
      </c>
      <c r="L32" s="56">
        <f t="shared" si="17"/>
        <v>0</v>
      </c>
      <c r="M32" s="56">
        <f t="shared" si="17"/>
        <v>0</v>
      </c>
      <c r="N32" s="56">
        <f t="shared" si="17"/>
        <v>0</v>
      </c>
      <c r="O32" s="56">
        <f t="shared" si="17"/>
        <v>0</v>
      </c>
      <c r="P32" s="56">
        <f t="shared" si="17"/>
        <v>27</v>
      </c>
      <c r="Q32" s="56">
        <f t="shared" si="17"/>
        <v>30</v>
      </c>
      <c r="R32" s="56">
        <f t="shared" si="17"/>
        <v>3</v>
      </c>
      <c r="S32" s="56">
        <f t="shared" si="17"/>
        <v>0</v>
      </c>
      <c r="T32" s="56">
        <f t="shared" si="17"/>
        <v>0</v>
      </c>
      <c r="U32" s="56">
        <f t="shared" si="18"/>
        <v>0</v>
      </c>
      <c r="V32" s="56">
        <f t="shared" si="18"/>
        <v>0</v>
      </c>
      <c r="W32" s="56">
        <f t="shared" si="18"/>
        <v>0</v>
      </c>
      <c r="X32" s="56">
        <f t="shared" si="18"/>
        <v>0</v>
      </c>
      <c r="Y32" s="56">
        <f t="shared" si="18"/>
        <v>0</v>
      </c>
      <c r="Z32" s="56">
        <f t="shared" si="18"/>
        <v>0</v>
      </c>
      <c r="AA32" s="56">
        <f t="shared" si="18"/>
        <v>0</v>
      </c>
      <c r="AB32" s="56">
        <f t="shared" si="18"/>
        <v>0</v>
      </c>
      <c r="AC32" s="56">
        <f t="shared" si="18"/>
        <v>0</v>
      </c>
      <c r="AD32" s="56">
        <f t="shared" si="18"/>
        <v>0</v>
      </c>
      <c r="AE32" s="56">
        <f t="shared" si="18"/>
        <v>0</v>
      </c>
      <c r="AF32" s="56">
        <f t="shared" si="18"/>
        <v>0</v>
      </c>
    </row>
    <row r="33" spans="2:32" ht="22" customHeight="1">
      <c r="B33" s="58">
        <v>4.3</v>
      </c>
      <c r="C33" s="38" t="s">
        <v>45</v>
      </c>
      <c r="D33" s="39"/>
      <c r="E33" s="40"/>
      <c r="F33" s="41">
        <v>55032</v>
      </c>
      <c r="G33" s="42">
        <v>55036</v>
      </c>
      <c r="H33" s="43">
        <f t="shared" si="16"/>
        <v>3</v>
      </c>
      <c r="I33" s="56">
        <f t="shared" si="17"/>
        <v>0</v>
      </c>
      <c r="J33" s="56">
        <f t="shared" si="17"/>
        <v>0</v>
      </c>
      <c r="K33" s="56">
        <f t="shared" si="17"/>
        <v>0</v>
      </c>
      <c r="L33" s="56">
        <f t="shared" si="17"/>
        <v>0</v>
      </c>
      <c r="M33" s="56">
        <f t="shared" si="17"/>
        <v>0</v>
      </c>
      <c r="N33" s="56">
        <f t="shared" si="17"/>
        <v>0</v>
      </c>
      <c r="O33" s="56">
        <f t="shared" si="17"/>
        <v>0</v>
      </c>
      <c r="P33" s="56">
        <f t="shared" si="17"/>
        <v>0</v>
      </c>
      <c r="Q33" s="56">
        <f t="shared" si="17"/>
        <v>30</v>
      </c>
      <c r="R33" s="56">
        <f t="shared" si="17"/>
        <v>0</v>
      </c>
      <c r="S33" s="56">
        <f t="shared" si="17"/>
        <v>0</v>
      </c>
      <c r="T33" s="56">
        <f t="shared" si="17"/>
        <v>0</v>
      </c>
      <c r="U33" s="56">
        <f t="shared" si="18"/>
        <v>0</v>
      </c>
      <c r="V33" s="56">
        <f t="shared" si="18"/>
        <v>0</v>
      </c>
      <c r="W33" s="56">
        <f t="shared" si="18"/>
        <v>0</v>
      </c>
      <c r="X33" s="56">
        <f t="shared" si="18"/>
        <v>0</v>
      </c>
      <c r="Y33" s="56">
        <f t="shared" si="18"/>
        <v>0</v>
      </c>
      <c r="Z33" s="56">
        <f t="shared" si="18"/>
        <v>0</v>
      </c>
      <c r="AA33" s="56">
        <f t="shared" si="18"/>
        <v>0</v>
      </c>
      <c r="AB33" s="56">
        <f t="shared" si="18"/>
        <v>0</v>
      </c>
      <c r="AC33" s="56">
        <f t="shared" si="18"/>
        <v>0</v>
      </c>
      <c r="AD33" s="56">
        <f t="shared" si="18"/>
        <v>0</v>
      </c>
      <c r="AE33" s="56">
        <f t="shared" si="18"/>
        <v>0</v>
      </c>
      <c r="AF33" s="56">
        <f t="shared" si="18"/>
        <v>0</v>
      </c>
    </row>
    <row r="34" spans="2:32" ht="22" customHeight="1">
      <c r="B34" s="58">
        <v>4.4000000000000004</v>
      </c>
      <c r="C34" s="38" t="s">
        <v>46</v>
      </c>
      <c r="D34" s="39"/>
      <c r="E34" s="40"/>
      <c r="F34" s="41">
        <v>55032</v>
      </c>
      <c r="G34" s="42">
        <v>55153</v>
      </c>
      <c r="H34" s="43">
        <f t="shared" si="16"/>
        <v>87</v>
      </c>
      <c r="I34" s="56">
        <f t="shared" si="17"/>
        <v>0</v>
      </c>
      <c r="J34" s="56">
        <f t="shared" si="17"/>
        <v>0</v>
      </c>
      <c r="K34" s="56">
        <f t="shared" si="17"/>
        <v>0</v>
      </c>
      <c r="L34" s="56">
        <f t="shared" si="17"/>
        <v>0</v>
      </c>
      <c r="M34" s="56">
        <f t="shared" si="17"/>
        <v>0</v>
      </c>
      <c r="N34" s="56">
        <f t="shared" si="17"/>
        <v>0</v>
      </c>
      <c r="O34" s="56">
        <f t="shared" si="17"/>
        <v>0</v>
      </c>
      <c r="P34" s="56">
        <f t="shared" si="17"/>
        <v>0</v>
      </c>
      <c r="Q34" s="56">
        <f t="shared" si="17"/>
        <v>30</v>
      </c>
      <c r="R34" s="56">
        <f t="shared" si="17"/>
        <v>31</v>
      </c>
      <c r="S34" s="56">
        <f t="shared" si="17"/>
        <v>30</v>
      </c>
      <c r="T34" s="56">
        <f t="shared" si="17"/>
        <v>31</v>
      </c>
      <c r="U34" s="56">
        <f t="shared" si="18"/>
        <v>0</v>
      </c>
      <c r="V34" s="56">
        <f t="shared" si="18"/>
        <v>0</v>
      </c>
      <c r="W34" s="56">
        <f t="shared" si="18"/>
        <v>0</v>
      </c>
      <c r="X34" s="56">
        <f t="shared" si="18"/>
        <v>0</v>
      </c>
      <c r="Y34" s="56">
        <f t="shared" si="18"/>
        <v>0</v>
      </c>
      <c r="Z34" s="56">
        <f t="shared" si="18"/>
        <v>0</v>
      </c>
      <c r="AA34" s="56">
        <f t="shared" si="18"/>
        <v>0</v>
      </c>
      <c r="AB34" s="56">
        <f t="shared" si="18"/>
        <v>0</v>
      </c>
      <c r="AC34" s="56">
        <f t="shared" si="18"/>
        <v>0</v>
      </c>
      <c r="AD34" s="56">
        <f t="shared" si="18"/>
        <v>0</v>
      </c>
      <c r="AE34" s="56">
        <f t="shared" si="18"/>
        <v>0</v>
      </c>
      <c r="AF34" s="56">
        <f t="shared" si="18"/>
        <v>0</v>
      </c>
    </row>
    <row r="35" spans="2:32" ht="22" customHeight="1">
      <c r="B35" s="58">
        <v>4.5</v>
      </c>
      <c r="C35" s="38" t="s">
        <v>47</v>
      </c>
      <c r="D35" s="39"/>
      <c r="E35" s="40"/>
      <c r="F35" s="41">
        <v>55061</v>
      </c>
      <c r="G35" s="42">
        <v>55153</v>
      </c>
      <c r="H35" s="43">
        <f t="shared" si="16"/>
        <v>66</v>
      </c>
      <c r="I35" s="56">
        <f t="shared" si="17"/>
        <v>0</v>
      </c>
      <c r="J35" s="56">
        <f t="shared" si="17"/>
        <v>0</v>
      </c>
      <c r="K35" s="56">
        <f t="shared" si="17"/>
        <v>0</v>
      </c>
      <c r="L35" s="56">
        <f t="shared" si="17"/>
        <v>0</v>
      </c>
      <c r="M35" s="56">
        <f t="shared" si="17"/>
        <v>0</v>
      </c>
      <c r="N35" s="56">
        <f t="shared" si="17"/>
        <v>0</v>
      </c>
      <c r="O35" s="56">
        <f t="shared" si="17"/>
        <v>0</v>
      </c>
      <c r="P35" s="56">
        <f t="shared" si="17"/>
        <v>0</v>
      </c>
      <c r="Q35" s="56">
        <f t="shared" si="17"/>
        <v>1</v>
      </c>
      <c r="R35" s="56">
        <f t="shared" si="17"/>
        <v>31</v>
      </c>
      <c r="S35" s="56">
        <f t="shared" si="17"/>
        <v>30</v>
      </c>
      <c r="T35" s="56">
        <f t="shared" si="17"/>
        <v>31</v>
      </c>
      <c r="U35" s="56">
        <f t="shared" si="18"/>
        <v>0</v>
      </c>
      <c r="V35" s="56">
        <f t="shared" si="18"/>
        <v>0</v>
      </c>
      <c r="W35" s="56">
        <f t="shared" si="18"/>
        <v>0</v>
      </c>
      <c r="X35" s="56">
        <f t="shared" si="18"/>
        <v>0</v>
      </c>
      <c r="Y35" s="56">
        <f t="shared" si="18"/>
        <v>0</v>
      </c>
      <c r="Z35" s="56">
        <f t="shared" si="18"/>
        <v>0</v>
      </c>
      <c r="AA35" s="56">
        <f t="shared" si="18"/>
        <v>0</v>
      </c>
      <c r="AB35" s="56">
        <f t="shared" si="18"/>
        <v>0</v>
      </c>
      <c r="AC35" s="56">
        <f t="shared" si="18"/>
        <v>0</v>
      </c>
      <c r="AD35" s="56">
        <f t="shared" si="18"/>
        <v>0</v>
      </c>
      <c r="AE35" s="56">
        <f t="shared" si="18"/>
        <v>0</v>
      </c>
      <c r="AF35" s="56">
        <f t="shared" si="18"/>
        <v>0</v>
      </c>
    </row>
    <row r="36" spans="2:32" ht="22" customHeight="1">
      <c r="B36" s="58">
        <v>4.5999999999999996</v>
      </c>
      <c r="C36" s="38" t="s">
        <v>48</v>
      </c>
      <c r="D36" s="39"/>
      <c r="E36" s="40"/>
      <c r="F36" s="41">
        <v>55061</v>
      </c>
      <c r="G36" s="42">
        <v>55154</v>
      </c>
      <c r="H36" s="43">
        <f t="shared" si="16"/>
        <v>66</v>
      </c>
      <c r="I36" s="56">
        <f t="shared" si="17"/>
        <v>0</v>
      </c>
      <c r="J36" s="56">
        <f t="shared" si="17"/>
        <v>0</v>
      </c>
      <c r="K36" s="56">
        <f t="shared" si="17"/>
        <v>0</v>
      </c>
      <c r="L36" s="56">
        <f t="shared" si="17"/>
        <v>0</v>
      </c>
      <c r="M36" s="56">
        <f t="shared" si="17"/>
        <v>0</v>
      </c>
      <c r="N36" s="56">
        <f t="shared" si="17"/>
        <v>0</v>
      </c>
      <c r="O36" s="56">
        <f t="shared" si="17"/>
        <v>0</v>
      </c>
      <c r="P36" s="56">
        <f t="shared" si="17"/>
        <v>0</v>
      </c>
      <c r="Q36" s="56">
        <f t="shared" si="17"/>
        <v>1</v>
      </c>
      <c r="R36" s="56">
        <f t="shared" si="17"/>
        <v>31</v>
      </c>
      <c r="S36" s="56">
        <f t="shared" si="17"/>
        <v>30</v>
      </c>
      <c r="T36" s="56">
        <f t="shared" si="17"/>
        <v>31</v>
      </c>
      <c r="U36" s="56">
        <f t="shared" si="18"/>
        <v>1</v>
      </c>
      <c r="V36" s="56">
        <f t="shared" si="18"/>
        <v>0</v>
      </c>
      <c r="W36" s="56">
        <f t="shared" si="18"/>
        <v>0</v>
      </c>
      <c r="X36" s="56">
        <f t="shared" si="18"/>
        <v>0</v>
      </c>
      <c r="Y36" s="56">
        <f t="shared" si="18"/>
        <v>0</v>
      </c>
      <c r="Z36" s="56">
        <f t="shared" si="18"/>
        <v>0</v>
      </c>
      <c r="AA36" s="56">
        <f t="shared" si="18"/>
        <v>0</v>
      </c>
      <c r="AB36" s="56">
        <f t="shared" si="18"/>
        <v>0</v>
      </c>
      <c r="AC36" s="56">
        <f t="shared" si="18"/>
        <v>0</v>
      </c>
      <c r="AD36" s="56">
        <f t="shared" si="18"/>
        <v>0</v>
      </c>
      <c r="AE36" s="56">
        <f t="shared" si="18"/>
        <v>0</v>
      </c>
      <c r="AF36" s="56">
        <f t="shared" si="18"/>
        <v>0</v>
      </c>
    </row>
    <row r="37" spans="2:32" ht="22" customHeight="1">
      <c r="B37" s="58">
        <v>4.7</v>
      </c>
      <c r="C37" s="38" t="s">
        <v>49</v>
      </c>
      <c r="D37" s="39"/>
      <c r="E37" s="40"/>
      <c r="F37" s="41">
        <v>55064</v>
      </c>
      <c r="G37" s="42">
        <v>55068</v>
      </c>
      <c r="H37" s="43">
        <f t="shared" si="16"/>
        <v>5</v>
      </c>
      <c r="I37" s="56">
        <f t="shared" si="17"/>
        <v>0</v>
      </c>
      <c r="J37" s="56">
        <f t="shared" si="17"/>
        <v>0</v>
      </c>
      <c r="K37" s="56">
        <f t="shared" si="17"/>
        <v>0</v>
      </c>
      <c r="L37" s="56">
        <f t="shared" si="17"/>
        <v>0</v>
      </c>
      <c r="M37" s="56">
        <f t="shared" si="17"/>
        <v>0</v>
      </c>
      <c r="N37" s="56">
        <f t="shared" si="17"/>
        <v>0</v>
      </c>
      <c r="O37" s="56">
        <f t="shared" si="17"/>
        <v>0</v>
      </c>
      <c r="P37" s="56">
        <f t="shared" si="17"/>
        <v>0</v>
      </c>
      <c r="Q37" s="56">
        <f t="shared" si="17"/>
        <v>0</v>
      </c>
      <c r="R37" s="56">
        <f t="shared" si="17"/>
        <v>29</v>
      </c>
      <c r="S37" s="56">
        <f t="shared" si="17"/>
        <v>0</v>
      </c>
      <c r="T37" s="56">
        <f t="shared" si="17"/>
        <v>0</v>
      </c>
      <c r="U37" s="56">
        <f t="shared" si="18"/>
        <v>0</v>
      </c>
      <c r="V37" s="56">
        <f t="shared" si="18"/>
        <v>0</v>
      </c>
      <c r="W37" s="56">
        <f t="shared" si="18"/>
        <v>0</v>
      </c>
      <c r="X37" s="56">
        <f t="shared" si="18"/>
        <v>0</v>
      </c>
      <c r="Y37" s="56">
        <f t="shared" si="18"/>
        <v>0</v>
      </c>
      <c r="Z37" s="56">
        <f t="shared" si="18"/>
        <v>0</v>
      </c>
      <c r="AA37" s="56">
        <f t="shared" si="18"/>
        <v>0</v>
      </c>
      <c r="AB37" s="56">
        <f t="shared" si="18"/>
        <v>0</v>
      </c>
      <c r="AC37" s="56">
        <f t="shared" si="18"/>
        <v>0</v>
      </c>
      <c r="AD37" s="56">
        <f t="shared" si="18"/>
        <v>0</v>
      </c>
      <c r="AE37" s="56">
        <f t="shared" si="18"/>
        <v>0</v>
      </c>
      <c r="AF37" s="56">
        <f t="shared" si="18"/>
        <v>0</v>
      </c>
    </row>
    <row r="38" spans="2:32" ht="22" customHeight="1">
      <c r="B38" s="57">
        <v>5</v>
      </c>
      <c r="C38" s="33" t="s">
        <v>50</v>
      </c>
      <c r="D38" s="44"/>
      <c r="E38" s="34"/>
      <c r="F38" s="35">
        <f>MIN(F39:F46)</f>
        <v>55068</v>
      </c>
      <c r="G38" s="36">
        <f>MAX(G39:G46)</f>
        <v>55259</v>
      </c>
      <c r="H38" s="47">
        <f t="shared" si="16"/>
        <v>136</v>
      </c>
      <c r="I38" s="56">
        <f t="shared" si="17"/>
        <v>0</v>
      </c>
      <c r="J38" s="56">
        <f t="shared" si="17"/>
        <v>0</v>
      </c>
      <c r="K38" s="56">
        <f t="shared" si="17"/>
        <v>0</v>
      </c>
      <c r="L38" s="56">
        <f t="shared" si="17"/>
        <v>0</v>
      </c>
      <c r="M38" s="56">
        <f t="shared" si="17"/>
        <v>0</v>
      </c>
      <c r="N38" s="56">
        <f t="shared" si="17"/>
        <v>0</v>
      </c>
      <c r="O38" s="56">
        <f t="shared" si="17"/>
        <v>0</v>
      </c>
      <c r="P38" s="56">
        <f t="shared" si="17"/>
        <v>0</v>
      </c>
      <c r="Q38" s="56">
        <f t="shared" si="17"/>
        <v>0</v>
      </c>
      <c r="R38" s="56">
        <f t="shared" si="17"/>
        <v>25</v>
      </c>
      <c r="S38" s="56">
        <f t="shared" si="17"/>
        <v>30</v>
      </c>
      <c r="T38" s="56">
        <f t="shared" si="17"/>
        <v>31</v>
      </c>
      <c r="U38" s="56">
        <f t="shared" si="18"/>
        <v>31</v>
      </c>
      <c r="V38" s="56">
        <f t="shared" si="18"/>
        <v>28</v>
      </c>
      <c r="W38" s="56">
        <f t="shared" si="18"/>
        <v>31</v>
      </c>
      <c r="X38" s="56">
        <f t="shared" si="18"/>
        <v>16</v>
      </c>
      <c r="Y38" s="56">
        <f t="shared" si="18"/>
        <v>0</v>
      </c>
      <c r="Z38" s="56">
        <f t="shared" si="18"/>
        <v>0</v>
      </c>
      <c r="AA38" s="56">
        <f t="shared" si="18"/>
        <v>0</v>
      </c>
      <c r="AB38" s="56">
        <f t="shared" si="18"/>
        <v>0</v>
      </c>
      <c r="AC38" s="56">
        <f t="shared" si="18"/>
        <v>0</v>
      </c>
      <c r="AD38" s="56">
        <f t="shared" si="18"/>
        <v>0</v>
      </c>
      <c r="AE38" s="56">
        <f t="shared" si="18"/>
        <v>0</v>
      </c>
      <c r="AF38" s="56">
        <f t="shared" si="18"/>
        <v>0</v>
      </c>
    </row>
    <row r="39" spans="2:32" ht="22" customHeight="1">
      <c r="B39" s="58">
        <v>5.0999999999999996</v>
      </c>
      <c r="C39" s="38" t="s">
        <v>51</v>
      </c>
      <c r="D39" s="39"/>
      <c r="E39" s="40"/>
      <c r="F39" s="41">
        <v>55068</v>
      </c>
      <c r="G39" s="42">
        <v>55085</v>
      </c>
      <c r="H39" s="43">
        <f t="shared" si="16"/>
        <v>12</v>
      </c>
      <c r="I39" s="56">
        <f t="shared" si="17"/>
        <v>0</v>
      </c>
      <c r="J39" s="56">
        <f t="shared" si="17"/>
        <v>0</v>
      </c>
      <c r="K39" s="56">
        <f t="shared" si="17"/>
        <v>0</v>
      </c>
      <c r="L39" s="56">
        <f t="shared" si="17"/>
        <v>0</v>
      </c>
      <c r="M39" s="56">
        <f t="shared" si="17"/>
        <v>0</v>
      </c>
      <c r="N39" s="56">
        <f t="shared" si="17"/>
        <v>0</v>
      </c>
      <c r="O39" s="56">
        <f t="shared" si="17"/>
        <v>0</v>
      </c>
      <c r="P39" s="56">
        <f t="shared" si="17"/>
        <v>0</v>
      </c>
      <c r="Q39" s="56">
        <f t="shared" si="17"/>
        <v>0</v>
      </c>
      <c r="R39" s="56">
        <f t="shared" si="17"/>
        <v>25</v>
      </c>
      <c r="S39" s="56">
        <f t="shared" si="17"/>
        <v>0</v>
      </c>
      <c r="T39" s="56">
        <f t="shared" si="17"/>
        <v>0</v>
      </c>
      <c r="U39" s="56">
        <f t="shared" si="18"/>
        <v>0</v>
      </c>
      <c r="V39" s="56">
        <f t="shared" si="18"/>
        <v>0</v>
      </c>
      <c r="W39" s="56">
        <f t="shared" si="18"/>
        <v>0</v>
      </c>
      <c r="X39" s="56">
        <f t="shared" si="18"/>
        <v>0</v>
      </c>
      <c r="Y39" s="56">
        <f t="shared" si="18"/>
        <v>0</v>
      </c>
      <c r="Z39" s="56">
        <f t="shared" si="18"/>
        <v>0</v>
      </c>
      <c r="AA39" s="56">
        <f t="shared" si="18"/>
        <v>0</v>
      </c>
      <c r="AB39" s="56">
        <f t="shared" si="18"/>
        <v>0</v>
      </c>
      <c r="AC39" s="56">
        <f t="shared" si="18"/>
        <v>0</v>
      </c>
      <c r="AD39" s="56">
        <f t="shared" si="18"/>
        <v>0</v>
      </c>
      <c r="AE39" s="56">
        <f t="shared" si="18"/>
        <v>0</v>
      </c>
      <c r="AF39" s="56">
        <f t="shared" si="18"/>
        <v>0</v>
      </c>
    </row>
    <row r="40" spans="2:32" ht="22" customHeight="1">
      <c r="B40" s="58">
        <v>5.2</v>
      </c>
      <c r="C40" s="38" t="s">
        <v>52</v>
      </c>
      <c r="D40" s="39"/>
      <c r="E40" s="40"/>
      <c r="F40" s="41">
        <v>55106</v>
      </c>
      <c r="G40" s="42">
        <v>55110</v>
      </c>
      <c r="H40" s="43">
        <f t="shared" si="16"/>
        <v>5</v>
      </c>
      <c r="I40" s="56">
        <f t="shared" si="17"/>
        <v>0</v>
      </c>
      <c r="J40" s="56">
        <f t="shared" si="17"/>
        <v>0</v>
      </c>
      <c r="K40" s="56">
        <f t="shared" si="17"/>
        <v>0</v>
      </c>
      <c r="L40" s="56">
        <f t="shared" si="17"/>
        <v>0</v>
      </c>
      <c r="M40" s="56">
        <f t="shared" si="17"/>
        <v>0</v>
      </c>
      <c r="N40" s="56">
        <f t="shared" si="17"/>
        <v>0</v>
      </c>
      <c r="O40" s="56">
        <f t="shared" si="17"/>
        <v>0</v>
      </c>
      <c r="P40" s="56">
        <f t="shared" si="17"/>
        <v>0</v>
      </c>
      <c r="Q40" s="56">
        <f t="shared" si="17"/>
        <v>0</v>
      </c>
      <c r="R40" s="56">
        <f t="shared" si="17"/>
        <v>0</v>
      </c>
      <c r="S40" s="56">
        <f t="shared" si="17"/>
        <v>17</v>
      </c>
      <c r="T40" s="56">
        <f t="shared" si="17"/>
        <v>0</v>
      </c>
      <c r="U40" s="56">
        <f t="shared" si="18"/>
        <v>0</v>
      </c>
      <c r="V40" s="56">
        <f t="shared" si="18"/>
        <v>0</v>
      </c>
      <c r="W40" s="56">
        <f t="shared" si="18"/>
        <v>0</v>
      </c>
      <c r="X40" s="56">
        <f t="shared" si="18"/>
        <v>0</v>
      </c>
      <c r="Y40" s="56">
        <f t="shared" si="18"/>
        <v>0</v>
      </c>
      <c r="Z40" s="56">
        <f t="shared" si="18"/>
        <v>0</v>
      </c>
      <c r="AA40" s="56">
        <f t="shared" si="18"/>
        <v>0</v>
      </c>
      <c r="AB40" s="56">
        <f t="shared" si="18"/>
        <v>0</v>
      </c>
      <c r="AC40" s="56">
        <f t="shared" si="18"/>
        <v>0</v>
      </c>
      <c r="AD40" s="56">
        <f t="shared" si="18"/>
        <v>0</v>
      </c>
      <c r="AE40" s="56">
        <f t="shared" si="18"/>
        <v>0</v>
      </c>
      <c r="AF40" s="56">
        <f t="shared" si="18"/>
        <v>0</v>
      </c>
    </row>
    <row r="41" spans="2:32" ht="22" customHeight="1">
      <c r="B41" s="58">
        <v>5.3</v>
      </c>
      <c r="C41" s="38" t="s">
        <v>53</v>
      </c>
      <c r="D41" s="39"/>
      <c r="E41" s="40"/>
      <c r="F41" s="41">
        <v>55134</v>
      </c>
      <c r="G41" s="42">
        <v>55135</v>
      </c>
      <c r="H41" s="43">
        <f>IFERROR(NETWORKDAYS(F41,G41),"")</f>
        <v>2</v>
      </c>
      <c r="I41" s="56">
        <f t="shared" si="17"/>
        <v>0</v>
      </c>
      <c r="J41" s="56">
        <f t="shared" si="17"/>
        <v>0</v>
      </c>
      <c r="K41" s="56">
        <f t="shared" si="17"/>
        <v>0</v>
      </c>
      <c r="L41" s="56">
        <f t="shared" si="17"/>
        <v>0</v>
      </c>
      <c r="M41" s="56">
        <f t="shared" si="17"/>
        <v>0</v>
      </c>
      <c r="N41" s="56">
        <f t="shared" si="17"/>
        <v>0</v>
      </c>
      <c r="O41" s="56">
        <f t="shared" si="17"/>
        <v>0</v>
      </c>
      <c r="P41" s="56">
        <f t="shared" si="17"/>
        <v>0</v>
      </c>
      <c r="Q41" s="56">
        <f t="shared" si="17"/>
        <v>0</v>
      </c>
      <c r="R41" s="56">
        <f t="shared" ref="K41:V46" si="19">IF(EOMONTH($F41,0)=EOMONTH(R$6,0),EOMONTH($F41,0)-$F41+1,IF(EOMONTH($G41,0)=EOMONTH(R$6,0),$G41-EOMONTH($G41,-1),IF(AND(R$6&gt;$F41,R$6&lt;$G41),EOMONTH(R$6,0)-EOMONTH(R$6,-1),0)))</f>
        <v>0</v>
      </c>
      <c r="S41" s="56">
        <f t="shared" si="19"/>
        <v>0</v>
      </c>
      <c r="T41" s="56">
        <f t="shared" si="19"/>
        <v>20</v>
      </c>
      <c r="U41" s="56">
        <f t="shared" si="18"/>
        <v>0</v>
      </c>
      <c r="V41" s="56">
        <f t="shared" si="18"/>
        <v>0</v>
      </c>
      <c r="W41" s="56">
        <f t="shared" si="18"/>
        <v>0</v>
      </c>
      <c r="X41" s="56">
        <f t="shared" si="18"/>
        <v>0</v>
      </c>
      <c r="Y41" s="56">
        <f t="shared" si="18"/>
        <v>0</v>
      </c>
      <c r="Z41" s="56">
        <f t="shared" si="18"/>
        <v>0</v>
      </c>
      <c r="AA41" s="56">
        <f t="shared" si="18"/>
        <v>0</v>
      </c>
      <c r="AB41" s="56">
        <f t="shared" si="18"/>
        <v>0</v>
      </c>
      <c r="AC41" s="56">
        <f t="shared" si="18"/>
        <v>0</v>
      </c>
      <c r="AD41" s="56">
        <f t="shared" si="18"/>
        <v>0</v>
      </c>
      <c r="AE41" s="56">
        <f t="shared" si="18"/>
        <v>0</v>
      </c>
      <c r="AF41" s="56">
        <f t="shared" si="18"/>
        <v>0</v>
      </c>
    </row>
    <row r="42" spans="2:32" ht="22" customHeight="1">
      <c r="B42" s="58">
        <v>5.4</v>
      </c>
      <c r="C42" s="38" t="s">
        <v>54</v>
      </c>
      <c r="D42" s="39"/>
      <c r="E42" s="40"/>
      <c r="F42" s="41">
        <v>55151</v>
      </c>
      <c r="G42" s="42">
        <v>55160</v>
      </c>
      <c r="H42" s="43">
        <f t="shared" si="16"/>
        <v>7</v>
      </c>
      <c r="I42" s="56">
        <f t="shared" ref="I42:J46" si="20">IF(EOMONTH($F42,0)=EOMONTH(I$6,0),EOMONTH($F42,0)-$F42+1,IF(EOMONTH($G42,0)=EOMONTH(I$6,0),$G42-EOMONTH($G42,-1),IF(AND(I$6&gt;$F42,I$6&lt;$G42),EOMONTH(I$6,0)-EOMONTH(I$6,-1),0)))</f>
        <v>0</v>
      </c>
      <c r="J42" s="56">
        <f t="shared" si="20"/>
        <v>0</v>
      </c>
      <c r="K42" s="56">
        <f t="shared" si="19"/>
        <v>0</v>
      </c>
      <c r="L42" s="56">
        <f t="shared" si="19"/>
        <v>0</v>
      </c>
      <c r="M42" s="56">
        <f t="shared" si="19"/>
        <v>0</v>
      </c>
      <c r="N42" s="56">
        <f t="shared" si="19"/>
        <v>0</v>
      </c>
      <c r="O42" s="56">
        <f t="shared" si="19"/>
        <v>0</v>
      </c>
      <c r="P42" s="56">
        <f t="shared" si="19"/>
        <v>0</v>
      </c>
      <c r="Q42" s="56">
        <f t="shared" si="19"/>
        <v>0</v>
      </c>
      <c r="R42" s="56">
        <f t="shared" si="19"/>
        <v>0</v>
      </c>
      <c r="S42" s="56">
        <f t="shared" si="19"/>
        <v>0</v>
      </c>
      <c r="T42" s="56">
        <f t="shared" si="19"/>
        <v>3</v>
      </c>
      <c r="U42" s="56">
        <f t="shared" si="18"/>
        <v>7</v>
      </c>
      <c r="V42" s="56">
        <f t="shared" si="18"/>
        <v>0</v>
      </c>
      <c r="W42" s="56">
        <f t="shared" si="18"/>
        <v>0</v>
      </c>
      <c r="X42" s="56">
        <f t="shared" si="18"/>
        <v>0</v>
      </c>
      <c r="Y42" s="56">
        <f t="shared" si="18"/>
        <v>0</v>
      </c>
      <c r="Z42" s="56">
        <f t="shared" si="18"/>
        <v>0</v>
      </c>
      <c r="AA42" s="56">
        <f t="shared" si="18"/>
        <v>0</v>
      </c>
      <c r="AB42" s="56">
        <f t="shared" si="18"/>
        <v>0</v>
      </c>
      <c r="AC42" s="56">
        <f t="shared" si="18"/>
        <v>0</v>
      </c>
      <c r="AD42" s="56">
        <f t="shared" si="18"/>
        <v>0</v>
      </c>
      <c r="AE42" s="56">
        <f t="shared" si="18"/>
        <v>0</v>
      </c>
      <c r="AF42" s="56">
        <f t="shared" si="18"/>
        <v>0</v>
      </c>
    </row>
    <row r="43" spans="2:32" ht="22" customHeight="1">
      <c r="B43" s="58">
        <v>5.5</v>
      </c>
      <c r="C43" s="38" t="s">
        <v>55</v>
      </c>
      <c r="D43" s="39"/>
      <c r="E43" s="40"/>
      <c r="F43" s="41">
        <v>55160</v>
      </c>
      <c r="G43" s="42">
        <v>55185</v>
      </c>
      <c r="H43" s="43">
        <f t="shared" si="16"/>
        <v>18</v>
      </c>
      <c r="I43" s="56">
        <f t="shared" si="20"/>
        <v>0</v>
      </c>
      <c r="J43" s="56">
        <f t="shared" si="20"/>
        <v>0</v>
      </c>
      <c r="K43" s="56">
        <f t="shared" si="19"/>
        <v>0</v>
      </c>
      <c r="L43" s="56">
        <f t="shared" si="19"/>
        <v>0</v>
      </c>
      <c r="M43" s="56">
        <f t="shared" si="19"/>
        <v>0</v>
      </c>
      <c r="N43" s="56">
        <f t="shared" si="19"/>
        <v>0</v>
      </c>
      <c r="O43" s="56">
        <f t="shared" si="19"/>
        <v>0</v>
      </c>
      <c r="P43" s="56">
        <f t="shared" si="19"/>
        <v>0</v>
      </c>
      <c r="Q43" s="56">
        <f t="shared" si="19"/>
        <v>0</v>
      </c>
      <c r="R43" s="56">
        <f t="shared" si="19"/>
        <v>0</v>
      </c>
      <c r="S43" s="56">
        <f t="shared" si="19"/>
        <v>0</v>
      </c>
      <c r="T43" s="56">
        <f t="shared" si="19"/>
        <v>0</v>
      </c>
      <c r="U43" s="56">
        <f t="shared" si="18"/>
        <v>25</v>
      </c>
      <c r="V43" s="56">
        <f t="shared" si="18"/>
        <v>1</v>
      </c>
      <c r="W43" s="56">
        <f t="shared" si="18"/>
        <v>0</v>
      </c>
      <c r="X43" s="56">
        <f t="shared" si="18"/>
        <v>0</v>
      </c>
      <c r="Y43" s="56">
        <f t="shared" si="18"/>
        <v>0</v>
      </c>
      <c r="Z43" s="56">
        <f t="shared" si="18"/>
        <v>0</v>
      </c>
      <c r="AA43" s="56">
        <f t="shared" si="18"/>
        <v>0</v>
      </c>
      <c r="AB43" s="56">
        <f t="shared" si="18"/>
        <v>0</v>
      </c>
      <c r="AC43" s="56">
        <f t="shared" si="18"/>
        <v>0</v>
      </c>
      <c r="AD43" s="56">
        <f t="shared" si="18"/>
        <v>0</v>
      </c>
      <c r="AE43" s="56">
        <f t="shared" si="18"/>
        <v>0</v>
      </c>
      <c r="AF43" s="56">
        <f t="shared" si="18"/>
        <v>0</v>
      </c>
    </row>
    <row r="44" spans="2:32" ht="22" customHeight="1">
      <c r="B44" s="58">
        <v>5.6</v>
      </c>
      <c r="C44" s="38" t="s">
        <v>56</v>
      </c>
      <c r="D44" s="39"/>
      <c r="E44" s="40"/>
      <c r="F44" s="41">
        <v>55167</v>
      </c>
      <c r="G44" s="42">
        <v>55210</v>
      </c>
      <c r="H44" s="43">
        <f t="shared" si="16"/>
        <v>30</v>
      </c>
      <c r="I44" s="56">
        <f t="shared" si="20"/>
        <v>0</v>
      </c>
      <c r="J44" s="56">
        <f t="shared" si="20"/>
        <v>0</v>
      </c>
      <c r="K44" s="56">
        <f t="shared" si="19"/>
        <v>0</v>
      </c>
      <c r="L44" s="56">
        <f t="shared" si="19"/>
        <v>0</v>
      </c>
      <c r="M44" s="56">
        <f t="shared" si="19"/>
        <v>0</v>
      </c>
      <c r="N44" s="56">
        <f t="shared" si="19"/>
        <v>0</v>
      </c>
      <c r="O44" s="56">
        <f t="shared" si="19"/>
        <v>0</v>
      </c>
      <c r="P44" s="56">
        <f t="shared" si="19"/>
        <v>0</v>
      </c>
      <c r="Q44" s="56">
        <f t="shared" si="19"/>
        <v>0</v>
      </c>
      <c r="R44" s="56">
        <f t="shared" si="19"/>
        <v>0</v>
      </c>
      <c r="S44" s="56">
        <f t="shared" si="19"/>
        <v>0</v>
      </c>
      <c r="T44" s="56">
        <f t="shared" si="19"/>
        <v>0</v>
      </c>
      <c r="U44" s="56">
        <f t="shared" si="18"/>
        <v>18</v>
      </c>
      <c r="V44" s="56">
        <f t="shared" si="18"/>
        <v>26</v>
      </c>
      <c r="W44" s="56">
        <f t="shared" si="18"/>
        <v>0</v>
      </c>
      <c r="X44" s="56">
        <f t="shared" ref="W44:AF46" si="21">IF(EOMONTH($F44,0)=EOMONTH(X$6,0),EOMONTH($F44,0)-$F44+1,IF(EOMONTH($G44,0)=EOMONTH(X$6,0),$G44-EOMONTH($G44,-1),IF(AND(X$6&gt;$F44,X$6&lt;$G44),EOMONTH(X$6,0)-EOMONTH(X$6,-1),0)))</f>
        <v>0</v>
      </c>
      <c r="Y44" s="56">
        <f t="shared" si="21"/>
        <v>0</v>
      </c>
      <c r="Z44" s="56">
        <f t="shared" si="21"/>
        <v>0</v>
      </c>
      <c r="AA44" s="56">
        <f t="shared" si="21"/>
        <v>0</v>
      </c>
      <c r="AB44" s="56">
        <f t="shared" si="21"/>
        <v>0</v>
      </c>
      <c r="AC44" s="56">
        <f t="shared" si="21"/>
        <v>0</v>
      </c>
      <c r="AD44" s="56">
        <f t="shared" si="21"/>
        <v>0</v>
      </c>
      <c r="AE44" s="56">
        <f t="shared" si="21"/>
        <v>0</v>
      </c>
      <c r="AF44" s="56">
        <f t="shared" si="21"/>
        <v>0</v>
      </c>
    </row>
    <row r="45" spans="2:32" ht="22" customHeight="1">
      <c r="B45" s="58">
        <v>5.7</v>
      </c>
      <c r="C45" s="38" t="s">
        <v>57</v>
      </c>
      <c r="D45" s="39"/>
      <c r="E45" s="40"/>
      <c r="F45" s="41">
        <v>55206</v>
      </c>
      <c r="G45" s="42">
        <v>55234</v>
      </c>
      <c r="H45" s="43">
        <f t="shared" si="16"/>
        <v>21</v>
      </c>
      <c r="I45" s="56">
        <f t="shared" si="20"/>
        <v>0</v>
      </c>
      <c r="J45" s="56">
        <f t="shared" si="20"/>
        <v>0</v>
      </c>
      <c r="K45" s="56">
        <f t="shared" si="19"/>
        <v>0</v>
      </c>
      <c r="L45" s="56">
        <f t="shared" si="19"/>
        <v>0</v>
      </c>
      <c r="M45" s="56">
        <f t="shared" si="19"/>
        <v>0</v>
      </c>
      <c r="N45" s="56">
        <f t="shared" si="19"/>
        <v>0</v>
      </c>
      <c r="O45" s="56">
        <f t="shared" si="19"/>
        <v>0</v>
      </c>
      <c r="P45" s="56">
        <f t="shared" si="19"/>
        <v>0</v>
      </c>
      <c r="Q45" s="56">
        <f t="shared" si="19"/>
        <v>0</v>
      </c>
      <c r="R45" s="56">
        <f t="shared" si="19"/>
        <v>0</v>
      </c>
      <c r="S45" s="56">
        <f t="shared" si="19"/>
        <v>0</v>
      </c>
      <c r="T45" s="56">
        <f t="shared" si="19"/>
        <v>0</v>
      </c>
      <c r="U45" s="56">
        <f t="shared" si="19"/>
        <v>0</v>
      </c>
      <c r="V45" s="56">
        <f t="shared" si="19"/>
        <v>7</v>
      </c>
      <c r="W45" s="56">
        <f t="shared" si="21"/>
        <v>22</v>
      </c>
      <c r="X45" s="56">
        <f t="shared" si="21"/>
        <v>0</v>
      </c>
      <c r="Y45" s="56">
        <f t="shared" si="21"/>
        <v>0</v>
      </c>
      <c r="Z45" s="56">
        <f t="shared" si="21"/>
        <v>0</v>
      </c>
      <c r="AA45" s="56">
        <f t="shared" si="21"/>
        <v>0</v>
      </c>
      <c r="AB45" s="56">
        <f t="shared" si="21"/>
        <v>0</v>
      </c>
      <c r="AC45" s="56">
        <f t="shared" si="21"/>
        <v>0</v>
      </c>
      <c r="AD45" s="56">
        <f t="shared" si="21"/>
        <v>0</v>
      </c>
      <c r="AE45" s="56">
        <f t="shared" si="21"/>
        <v>0</v>
      </c>
      <c r="AF45" s="56">
        <f t="shared" si="21"/>
        <v>0</v>
      </c>
    </row>
    <row r="46" spans="2:32" ht="22" customHeight="1">
      <c r="B46" s="58">
        <v>5.8</v>
      </c>
      <c r="C46" s="38" t="s">
        <v>58</v>
      </c>
      <c r="D46" s="39"/>
      <c r="E46" s="40"/>
      <c r="F46" s="41">
        <v>55241</v>
      </c>
      <c r="G46" s="42">
        <v>55259</v>
      </c>
      <c r="H46" s="43">
        <f t="shared" si="16"/>
        <v>13</v>
      </c>
      <c r="I46" s="56">
        <f t="shared" si="20"/>
        <v>0</v>
      </c>
      <c r="J46" s="56">
        <f t="shared" si="20"/>
        <v>0</v>
      </c>
      <c r="K46" s="56">
        <f t="shared" si="19"/>
        <v>0</v>
      </c>
      <c r="L46" s="56">
        <f t="shared" si="19"/>
        <v>0</v>
      </c>
      <c r="M46" s="56">
        <f t="shared" si="19"/>
        <v>0</v>
      </c>
      <c r="N46" s="56">
        <f t="shared" si="19"/>
        <v>0</v>
      </c>
      <c r="O46" s="56">
        <f t="shared" si="19"/>
        <v>0</v>
      </c>
      <c r="P46" s="56">
        <f t="shared" si="19"/>
        <v>0</v>
      </c>
      <c r="Q46" s="56">
        <f t="shared" si="19"/>
        <v>0</v>
      </c>
      <c r="R46" s="56">
        <f t="shared" si="19"/>
        <v>0</v>
      </c>
      <c r="S46" s="56">
        <f t="shared" si="19"/>
        <v>0</v>
      </c>
      <c r="T46" s="56">
        <f t="shared" si="19"/>
        <v>0</v>
      </c>
      <c r="U46" s="56">
        <f t="shared" si="19"/>
        <v>0</v>
      </c>
      <c r="V46" s="56">
        <f t="shared" si="19"/>
        <v>0</v>
      </c>
      <c r="W46" s="56">
        <f t="shared" si="21"/>
        <v>3</v>
      </c>
      <c r="X46" s="56">
        <f t="shared" si="21"/>
        <v>16</v>
      </c>
      <c r="Y46" s="56">
        <f t="shared" si="21"/>
        <v>0</v>
      </c>
      <c r="Z46" s="56">
        <f t="shared" si="21"/>
        <v>0</v>
      </c>
      <c r="AA46" s="56">
        <f t="shared" si="21"/>
        <v>0</v>
      </c>
      <c r="AB46" s="56">
        <f t="shared" si="21"/>
        <v>0</v>
      </c>
      <c r="AC46" s="56">
        <f t="shared" si="21"/>
        <v>0</v>
      </c>
      <c r="AD46" s="56">
        <f t="shared" si="21"/>
        <v>0</v>
      </c>
      <c r="AE46" s="56">
        <f t="shared" si="21"/>
        <v>0</v>
      </c>
      <c r="AF46" s="56">
        <f t="shared" si="21"/>
        <v>0</v>
      </c>
    </row>
  </sheetData>
  <mergeCells count="4">
    <mergeCell ref="B2:E2"/>
    <mergeCell ref="F2:H2"/>
    <mergeCell ref="B3:E3"/>
    <mergeCell ref="F3:H3"/>
  </mergeCells>
  <conditionalFormatting sqref="E7:E46">
    <cfRule type="containsText" dxfId="28" priority="6" operator="containsText" text="Approved">
      <formula>NOT(ISERROR(SEARCH("Approved",E7)))</formula>
    </cfRule>
    <cfRule type="containsText" dxfId="27" priority="7" operator="containsText" text="Canceled">
      <formula>NOT(ISERROR(SEARCH("Canceled",E7)))</formula>
    </cfRule>
    <cfRule type="containsText" dxfId="26" priority="8" operator="containsText" text="Needs Update">
      <formula>NOT(ISERROR(SEARCH("Needs Update",E7)))</formula>
    </cfRule>
    <cfRule type="containsText" dxfId="25" priority="9" operator="containsText" text="Needs Review">
      <formula>NOT(ISERROR(SEARCH("Needs Review",E7)))</formula>
    </cfRule>
    <cfRule type="containsText" dxfId="24" priority="10" operator="containsText" text="Not Started">
      <formula>NOT(ISERROR(SEARCH("Not Started",E7)))</formula>
    </cfRule>
    <cfRule type="containsText" dxfId="23" priority="11" operator="containsText" text="On Hold">
      <formula>NOT(ISERROR(SEARCH("On Hold",E7)))</formula>
    </cfRule>
    <cfRule type="containsText" dxfId="22" priority="12" operator="containsText" text="Overdue">
      <formula>NOT(ISERROR(SEARCH("Overdue",E7)))</formula>
    </cfRule>
    <cfRule type="containsText" dxfId="21" priority="13" operator="containsText" text="Complete">
      <formula>NOT(ISERROR(SEARCH("Complete",E7)))</formula>
    </cfRule>
    <cfRule type="containsText" dxfId="20" priority="14" operator="containsText" text="In Progress">
      <formula>NOT(ISERROR(SEARCH("In Progress",E7)))</formula>
    </cfRule>
  </conditionalFormatting>
  <conditionalFormatting sqref="H7:H46">
    <cfRule type="cellIs" dxfId="19" priority="5" operator="lessThan">
      <formula>1</formula>
    </cfRule>
  </conditionalFormatting>
  <conditionalFormatting sqref="I7:T46">
    <cfRule type="cellIs" dxfId="18" priority="1" operator="equal">
      <formula>0</formula>
    </cfRule>
  </conditionalFormatting>
  <conditionalFormatting sqref="I7:AF7 I15:AF15 I24:AF24 I30:AF30 I38:AF38">
    <cfRule type="cellIs" dxfId="17" priority="2" operator="greaterThan">
      <formula>0</formula>
    </cfRule>
  </conditionalFormatting>
  <conditionalFormatting sqref="I7:AF46">
    <cfRule type="cellIs" dxfId="16" priority="15" operator="greaterThan">
      <formula>0</formula>
    </cfRule>
    <cfRule type="cellIs" dxfId="15" priority="16" operator="equal">
      <formula>0</formula>
    </cfRule>
  </conditionalFormatting>
  <pageMargins left="0.4" right="0.4" top="0.4" bottom="0.4" header="0" footer="0"/>
  <pageSetup scale="45" fitToHeight="0" orientation="landscape" horizontalDpi="0" verticalDpi="0"/>
  <extLst>
    <ext xmlns:x14="http://schemas.microsoft.com/office/spreadsheetml/2009/9/main" uri="{CCE6A557-97BC-4b89-ADB6-D9C93CAAB3DF}">
      <x14:dataValidations xmlns:xm="http://schemas.microsoft.com/office/excel/2006/main" count="1">
        <x14:dataValidation type="list" allowBlank="1" showInputMessage="1" showErrorMessage="1" xr:uid="{181718D2-B57A-A747-99BB-8719156A7E40}">
          <x14:formula1>
            <xm:f>'Status Keys - Do Not Delete -'!$B$4:$B$15</xm:f>
          </x14:formula1>
          <xm:sqref>E7:E46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9BFA2-172D-47DB-89D5-63018D2E73DD}">
  <sheetPr>
    <tabColor theme="2" tint="-9.9978637043366805E-2"/>
  </sheetPr>
  <dimension ref="A1:H15"/>
  <sheetViews>
    <sheetView showGridLines="0" workbookViewId="0">
      <selection activeCell="B13" sqref="B13"/>
    </sheetView>
  </sheetViews>
  <sheetFormatPr baseColWidth="10" defaultColWidth="8.83203125" defaultRowHeight="16"/>
  <cols>
    <col min="1" max="1" width="3.1640625" customWidth="1"/>
    <col min="2" max="2" width="15.33203125" customWidth="1"/>
  </cols>
  <sheetData>
    <row r="1" spans="1:8" ht="43.5" customHeight="1">
      <c r="B1" s="27" t="s">
        <v>17</v>
      </c>
      <c r="C1" s="25"/>
      <c r="D1" s="25"/>
      <c r="E1" s="25"/>
      <c r="F1" s="26"/>
      <c r="G1" s="26"/>
      <c r="H1" s="26"/>
    </row>
    <row r="2" spans="1:8" ht="8" customHeight="1"/>
    <row r="3" spans="1:8" ht="26.25" customHeight="1">
      <c r="B3" s="29" t="s">
        <v>8</v>
      </c>
    </row>
    <row r="4" spans="1:8" ht="22" customHeight="1">
      <c r="B4" s="19" t="s">
        <v>9</v>
      </c>
    </row>
    <row r="5" spans="1:8" ht="22" customHeight="1">
      <c r="B5" s="20" t="s">
        <v>10</v>
      </c>
    </row>
    <row r="6" spans="1:8" ht="22" customHeight="1">
      <c r="B6" s="20" t="s">
        <v>11</v>
      </c>
    </row>
    <row r="7" spans="1:8" ht="22" customHeight="1">
      <c r="B7" s="21" t="s">
        <v>12</v>
      </c>
    </row>
    <row r="8" spans="1:8" ht="22" customHeight="1">
      <c r="B8" s="22" t="s">
        <v>13</v>
      </c>
    </row>
    <row r="9" spans="1:8" ht="22" customHeight="1">
      <c r="B9" s="23" t="s">
        <v>14</v>
      </c>
    </row>
    <row r="10" spans="1:8" ht="22" customHeight="1">
      <c r="B10" s="48" t="s">
        <v>15</v>
      </c>
    </row>
    <row r="11" spans="1:8" ht="22" customHeight="1">
      <c r="A11" s="30"/>
      <c r="B11" s="32" t="s">
        <v>59</v>
      </c>
      <c r="C11" s="30"/>
      <c r="D11" s="31"/>
      <c r="E11" s="30"/>
      <c r="G11" s="30"/>
    </row>
    <row r="12" spans="1:8" ht="22" customHeight="1">
      <c r="B12" s="24" t="s">
        <v>16</v>
      </c>
    </row>
    <row r="13" spans="1:8" ht="22" customHeight="1">
      <c r="B13" s="24"/>
    </row>
    <row r="14" spans="1:8" ht="22" customHeight="1">
      <c r="B14" s="24"/>
    </row>
    <row r="15" spans="1:8" ht="22" customHeight="1">
      <c r="B15" s="24"/>
    </row>
  </sheetData>
  <conditionalFormatting sqref="B4:B10 B12:B15">
    <cfRule type="containsText" dxfId="14" priority="8" operator="containsText" text="Canceled">
      <formula>NOT(ISERROR(SEARCH("Canceled",B4)))</formula>
    </cfRule>
    <cfRule type="containsText" dxfId="13" priority="9" operator="containsText" text="Needs Update">
      <formula>NOT(ISERROR(SEARCH("Needs Update",B4)))</formula>
    </cfRule>
    <cfRule type="containsText" dxfId="12" priority="10" operator="containsText" text="Needs Review">
      <formula>NOT(ISERROR(SEARCH("Needs Review",B4)))</formula>
    </cfRule>
    <cfRule type="containsText" dxfId="11" priority="11" operator="containsText" text="Not Started">
      <formula>NOT(ISERROR(SEARCH("Not Started",B4)))</formula>
    </cfRule>
    <cfRule type="containsText" dxfId="10" priority="12" operator="containsText" text="On Hold">
      <formula>NOT(ISERROR(SEARCH("On Hold",B4)))</formula>
    </cfRule>
    <cfRule type="containsText" dxfId="9" priority="13" operator="containsText" text="Overdue">
      <formula>NOT(ISERROR(SEARCH("Overdue",B4)))</formula>
    </cfRule>
    <cfRule type="containsText" dxfId="8" priority="14" operator="containsText" text="Complete">
      <formula>NOT(ISERROR(SEARCH("Complete",B4)))</formula>
    </cfRule>
    <cfRule type="containsText" dxfId="7" priority="15" operator="containsText" text="In Progress">
      <formula>NOT(ISERROR(SEARCH("In Progress",B4)))</formula>
    </cfRule>
  </conditionalFormatting>
  <conditionalFormatting sqref="B11">
    <cfRule type="containsText" dxfId="6" priority="1" operator="containsText" text="Approved">
      <formula>NOT(ISERROR(SEARCH("Approved",B11)))</formula>
    </cfRule>
    <cfRule type="containsText" dxfId="5" priority="2" operator="containsText" text="Needs Review">
      <formula>NOT(ISERROR(SEARCH("Needs Review",B11)))</formula>
    </cfRule>
    <cfRule type="containsText" dxfId="4" priority="3" operator="containsText" text="Not Started">
      <formula>NOT(ISERROR(SEARCH("Not Started",B11)))</formula>
    </cfRule>
    <cfRule type="containsText" dxfId="3" priority="4" operator="containsText" text="On Hold">
      <formula>NOT(ISERROR(SEARCH("On Hold",B11)))</formula>
    </cfRule>
    <cfRule type="containsText" dxfId="2" priority="5" operator="containsText" text="Overdue">
      <formula>NOT(ISERROR(SEARCH("Overdue",B11)))</formula>
    </cfRule>
    <cfRule type="containsText" dxfId="1" priority="6" operator="containsText" text="Complete">
      <formula>NOT(ISERROR(SEARCH("Complete",B11)))</formula>
    </cfRule>
    <cfRule type="containsText" dxfId="0" priority="7" operator="containsText" text="In Progress">
      <formula>NOT(ISERROR(SEARCH("In Progress",B11)))</formula>
    </cfRule>
  </conditionalFormatting>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baseColWidth="10" defaultColWidth="10.83203125" defaultRowHeight="15"/>
  <cols>
    <col min="1" max="1" width="3.33203125" style="4" customWidth="1"/>
    <col min="2" max="2" width="88.33203125" style="4" customWidth="1"/>
    <col min="3" max="16384" width="10.83203125" style="4"/>
  </cols>
  <sheetData>
    <row r="1" spans="2:2" ht="20" customHeight="1"/>
    <row r="2" spans="2:2" ht="105" customHeight="1">
      <c r="B2" s="5" t="s">
        <v>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BLANK Grant Tracking Calendar</vt:lpstr>
      <vt:lpstr>SAMPLE Grant Tracking Calendar</vt:lpstr>
      <vt:lpstr>Status Keys - Do Not Delete -</vt:lpstr>
      <vt:lpstr>- Disclaimer -</vt:lpstr>
      <vt:lpstr>'BLANK Grant Tracking Calendar'!Print_Area</vt:lpstr>
      <vt:lpstr>'SAMPLE Grant Tracking Calendar'!Print_Area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Bess</dc:creator>
  <cp:lastModifiedBy>Brittany Johnston</cp:lastModifiedBy>
  <dcterms:created xsi:type="dcterms:W3CDTF">2016-03-21T16:06:55Z</dcterms:created>
  <dcterms:modified xsi:type="dcterms:W3CDTF">2024-06-28T16:43:30Z</dcterms:modified>
</cp:coreProperties>
</file>