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DD234853-0CA1-2D45-9272-C489DC95EF8B}" xr6:coauthVersionLast="47" xr6:coauthVersionMax="47" xr10:uidLastSave="{00000000-0000-0000-0000-000000000000}"/>
  <bookViews>
    <workbookView xWindow="0" yWindow="500" windowWidth="25740" windowHeight="16240" tabRatio="500" xr2:uid="{00000000-000D-0000-FFFF-FFFF00000000}"/>
  </bookViews>
  <sheets>
    <sheet name="Daily Production Schedule" sheetId="1" r:id="rId1"/>
    <sheet name="Dropdown keys - DO NOT DELETE" sheetId="9" r:id="rId2"/>
    <sheet name="- Disclaimer -" sheetId="8" r:id="rId3"/>
  </sheets>
  <externalReferences>
    <externalReference r:id="rId4"/>
    <externalReference r:id="rId5"/>
    <externalReference r:id="rId6"/>
    <externalReference r:id="rId7"/>
  </externalReferences>
  <definedNames>
    <definedName name="Interval">'[1]Office Work Schedule'!#REF!</definedName>
    <definedName name="_xlnm.Print_Area" localSheetId="0">'Daily Production Schedule'!$B$2:$AK$34</definedName>
    <definedName name="ScheduleStart">'[1]Office Work Schedule'!#REF!</definedName>
    <definedName name="TAX">'[2]Bid Tabulation'!$E$158</definedName>
    <definedName name="Type" localSheetId="1">'[3]Maintenance Work Order'!#REF!</definedName>
    <definedName name="Type">'[3]Maintenance Work Order'!#REF!</definedName>
    <definedName name="valHighlight">'[4]Product Master'!#REF!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Q17" i="1"/>
  <c r="P11" i="1"/>
  <c r="Q25" i="1"/>
  <c r="Q26" i="1"/>
  <c r="Q27" i="1"/>
  <c r="Q28" i="1"/>
  <c r="Q29" i="1"/>
  <c r="Q31" i="1"/>
  <c r="Q32" i="1"/>
  <c r="Q33" i="1"/>
  <c r="Q34" i="1"/>
  <c r="Q24" i="1"/>
  <c r="Q22" i="1"/>
  <c r="Q21" i="1"/>
  <c r="Q20" i="1"/>
  <c r="Q19" i="1"/>
  <c r="Q16" i="1"/>
  <c r="Q15" i="1"/>
  <c r="Q14" i="1"/>
  <c r="Q13" i="1"/>
  <c r="Q12" i="1"/>
  <c r="Q11" i="1"/>
  <c r="P34" i="1"/>
  <c r="P33" i="1"/>
  <c r="P32" i="1"/>
  <c r="P31" i="1"/>
  <c r="P28" i="1"/>
  <c r="P29" i="1"/>
  <c r="P27" i="1"/>
  <c r="P26" i="1"/>
  <c r="P25" i="1"/>
  <c r="P24" i="1"/>
  <c r="P22" i="1"/>
  <c r="P21" i="1"/>
  <c r="P20" i="1"/>
  <c r="P19" i="1"/>
  <c r="P14" i="1"/>
  <c r="P15" i="1"/>
  <c r="P16" i="1"/>
  <c r="P17" i="1"/>
  <c r="P13" i="1"/>
  <c r="P12" i="1"/>
  <c r="H18" i="1"/>
  <c r="G18" i="1"/>
  <c r="Q18" i="1"/>
  <c r="H23" i="1"/>
  <c r="G23" i="1"/>
  <c r="H30" i="1"/>
  <c r="G30" i="1"/>
  <c r="Q30" i="1"/>
  <c r="H10" i="1"/>
  <c r="G10" i="1"/>
  <c r="I31" i="1"/>
  <c r="I32" i="1"/>
  <c r="I33" i="1"/>
  <c r="I34" i="1"/>
  <c r="I26" i="1"/>
  <c r="I27" i="1"/>
  <c r="I28" i="1"/>
  <c r="I29" i="1"/>
  <c r="I24" i="1"/>
  <c r="I25" i="1"/>
  <c r="I19" i="1"/>
  <c r="I20" i="1"/>
  <c r="I21" i="1"/>
  <c r="I22" i="1"/>
  <c r="I11" i="1"/>
  <c r="I12" i="1"/>
  <c r="I13" i="1"/>
  <c r="I14" i="1"/>
  <c r="I15" i="1"/>
  <c r="I16" i="1"/>
  <c r="I17" i="1"/>
  <c r="Q10" i="1"/>
  <c r="Q23" i="1"/>
  <c r="I23" i="1"/>
  <c r="I30" i="1"/>
  <c r="I18" i="1"/>
  <c r="I10" i="1"/>
</calcChain>
</file>

<file path=xl/sharedStrings.xml><?xml version="1.0" encoding="utf-8"?>
<sst xmlns="http://schemas.openxmlformats.org/spreadsheetml/2006/main" count="68" uniqueCount="43">
  <si>
    <t>STATUS</t>
  </si>
  <si>
    <t>Not Started</t>
  </si>
  <si>
    <t>In Progress</t>
  </si>
  <si>
    <t>CLICK HERE TO CREATE IN SMARTSHEET</t>
  </si>
  <si>
    <t>Complete</t>
  </si>
  <si>
    <t>Overdue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</si>
  <si>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</si>
  <si>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Production Schedule Template</t>
  </si>
  <si>
    <t>Needs Update</t>
  </si>
  <si>
    <t>Needs Review</t>
  </si>
  <si>
    <t>On Hold</t>
  </si>
  <si>
    <t>DROPDOWN KEYS - DO NOT DELETE</t>
  </si>
  <si>
    <t>Company Name</t>
  </si>
  <si>
    <t>Start Date</t>
  </si>
  <si>
    <t>Name</t>
  </si>
  <si>
    <t>Department</t>
  </si>
  <si>
    <t>Shift</t>
  </si>
  <si>
    <t>Due Date</t>
  </si>
  <si>
    <t>SKU</t>
  </si>
  <si>
    <t>Product Name</t>
  </si>
  <si>
    <t>Planned Production Quantity (in hours)</t>
  </si>
  <si>
    <t>Quality Checkpoints</t>
  </si>
  <si>
    <t>Duration</t>
  </si>
  <si>
    <t>Percent Complete</t>
  </si>
  <si>
    <r>
      <rPr>
        <b/>
        <sz val="11"/>
        <color theme="8" tint="-0.249977111117893"/>
        <rFont val="Century Gothic"/>
        <family val="2"/>
      </rPr>
      <t>Resource Allocation:</t>
    </r>
    <r>
      <rPr>
        <b/>
        <sz val="9"/>
        <color theme="8" tint="-0.249977111117893"/>
        <rFont val="Century Gothic"/>
        <family val="2"/>
      </rPr>
      <t xml:space="preserve">
Machine / Workstation</t>
    </r>
  </si>
  <si>
    <r>
      <t xml:space="preserve">Downtime Tracking:
</t>
    </r>
    <r>
      <rPr>
        <b/>
        <sz val="9"/>
        <color theme="8" tint="-0.249977111117893"/>
        <rFont val="Century Gothic"/>
        <family val="2"/>
      </rPr>
      <t>Reason for Downtime</t>
    </r>
  </si>
  <si>
    <t>Usage Tracking: Actual</t>
  </si>
  <si>
    <t>Usage Tracking: Planned</t>
  </si>
  <si>
    <r>
      <rPr>
        <b/>
        <sz val="11"/>
        <color theme="8" tint="-0.249977111117893"/>
        <rFont val="Century Gothic"/>
        <family val="2"/>
      </rPr>
      <t>Material Usage:</t>
    </r>
    <r>
      <rPr>
        <b/>
        <sz val="9"/>
        <color theme="8" tint="-0.249977111117893"/>
        <rFont val="Century Gothic"/>
        <family val="2"/>
      </rPr>
      <t xml:space="preserve">
Raw Materials </t>
    </r>
  </si>
  <si>
    <t>123</t>
  </si>
  <si>
    <t>456</t>
  </si>
  <si>
    <t>12345</t>
  </si>
  <si>
    <t>Date</t>
  </si>
  <si>
    <t>MM/DD/YY</t>
  </si>
  <si>
    <t>Overall Estimate</t>
  </si>
  <si>
    <t>Overall Completed</t>
  </si>
  <si>
    <t>Overall Remaining</t>
  </si>
  <si>
    <t>Completed Today</t>
  </si>
  <si>
    <t>Daily Hours Total (Today)</t>
  </si>
  <si>
    <t>Notes</t>
  </si>
  <si>
    <t>Day of the Week</t>
  </si>
  <si>
    <r>
      <t xml:space="preserve">Efficiency Metrics:
</t>
    </r>
    <r>
      <rPr>
        <b/>
        <sz val="8"/>
        <color theme="8" tint="-0.249977111117893"/>
        <rFont val="Century Gothic"/>
        <family val="2"/>
      </rPr>
      <t>Overall Equipment Effectiveness (OEE)</t>
    </r>
  </si>
  <si>
    <t>&lt;--Auto-populates: Enter hours in the table below in the Planned Production Quantity column for hours Completed 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</si>
</sst>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F800]dddd\,\ mmmm\ dd\,\ yyyy"/>
    <numFmt numFmtId="167" formatCode="mm/dd/yy;@"/>
  </numFmts>
  <fonts count="33">
    <font>
      <sz val="12"/>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1"/>
      <name val="Century Gothic"/>
      <family val="1"/>
    </font>
    <font>
      <sz val="9"/>
      <color theme="1"/>
      <name val="Century Gothic"/>
      <family val="1"/>
    </font>
    <font>
      <sz val="10"/>
      <color theme="1"/>
      <name val="Century Gothic"/>
      <family val="1"/>
    </font>
    <font>
      <b/>
      <sz val="18"/>
      <color theme="0" tint="-0.499984740745262"/>
      <name val="Century Gothic"/>
      <family val="1"/>
    </font>
    <font>
      <sz val="11"/>
      <color theme="1"/>
      <name val="Corbel"/>
      <family val="2"/>
      <scheme val="minor"/>
    </font>
    <font>
      <b/>
      <sz val="22"/>
      <color theme="0" tint="-0.499984740745262"/>
      <name val="Century Gothic"/>
      <family val="2"/>
    </font>
    <font>
      <sz val="9"/>
      <color rgb="FF000000"/>
      <name val="Century Gothic"/>
      <family val="1"/>
    </font>
    <font>
      <sz val="22"/>
      <color theme="1" tint="0.34998626667073579"/>
      <name val="Century Gothic"/>
      <family val="2"/>
    </font>
    <font>
      <sz val="18"/>
      <color theme="1" tint="0.34998626667073579"/>
      <name val="Century Gothic"/>
      <family val="2"/>
    </font>
    <font>
      <sz val="12"/>
      <color theme="1" tint="0.34998626667073579"/>
      <name val="Century Gothic"/>
      <family val="2"/>
    </font>
    <font>
      <b/>
      <sz val="22"/>
      <color theme="1" tint="0.34998626667073579"/>
      <name val="Century Gothic"/>
      <family val="2"/>
    </font>
    <font>
      <sz val="10"/>
      <color theme="3" tint="-0.499984740745262"/>
      <name val="Century Gothic"/>
      <family val="1"/>
    </font>
    <font>
      <i/>
      <sz val="11"/>
      <color rgb="FFFF0000"/>
      <name val="Century Gothic"/>
      <family val="2"/>
    </font>
    <font>
      <sz val="12"/>
      <color rgb="FFFF0000"/>
      <name val="Century Gothic"/>
      <family val="2"/>
    </font>
    <font>
      <b/>
      <sz val="11"/>
      <color theme="8" tint="-0.249977111117893"/>
      <name val="Century Gothic"/>
      <family val="2"/>
    </font>
    <font>
      <b/>
      <sz val="9"/>
      <color theme="8" tint="-0.249977111117893"/>
      <name val="Century Gothic"/>
      <family val="2"/>
    </font>
    <font>
      <b/>
      <sz val="8"/>
      <color theme="8" tint="-0.249977111117893"/>
      <name val="Century Gothic"/>
      <family val="2"/>
    </font>
    <font>
      <sz val="18"/>
      <color theme="0"/>
      <name val="Century Gothic"/>
      <family val="2"/>
    </font>
    <font>
      <sz val="9"/>
      <color theme="1"/>
      <name val="Century Gothic"/>
      <family val="2"/>
    </font>
    <font>
      <i/>
      <sz val="9"/>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B6DDDD"/>
        <bgColor indexed="64"/>
      </patternFill>
    </fill>
    <fill>
      <patternFill patternType="solid">
        <fgColor rgb="FFB9FAF6"/>
        <bgColor indexed="64"/>
      </patternFill>
    </fill>
    <fill>
      <patternFill patternType="solid">
        <fgColor theme="7" tint="0.39997558519241921"/>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6" fillId="0" borderId="0"/>
    <xf numFmtId="0" fontId="2" fillId="0" borderId="0" applyNumberFormat="0" applyFill="0" applyBorder="0" applyAlignment="0" applyProtection="0"/>
  </cellStyleXfs>
  <cellXfs count="93">
    <xf numFmtId="0" fontId="0" fillId="0" borderId="0" xfId="0"/>
    <xf numFmtId="0" fontId="4" fillId="0" borderId="0" xfId="0" applyFont="1"/>
    <xf numFmtId="0" fontId="5" fillId="8" borderId="0" xfId="0" applyFont="1" applyFill="1" applyAlignment="1">
      <alignment vertical="center"/>
    </xf>
    <xf numFmtId="0" fontId="6" fillId="0" borderId="0" xfId="0" applyFont="1"/>
    <xf numFmtId="0" fontId="0" fillId="0" borderId="0" xfId="0"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0" fillId="0" borderId="0" xfId="0" applyFont="1" applyAlignment="1">
      <alignment vertical="center"/>
    </xf>
    <xf numFmtId="0" fontId="15" fillId="0" borderId="0" xfId="0" applyFont="1" applyAlignment="1">
      <alignment horizontal="left" vertical="center"/>
    </xf>
    <xf numFmtId="0" fontId="16" fillId="0" borderId="0" xfId="4"/>
    <xf numFmtId="0" fontId="4" fillId="0" borderId="2" xfId="4" applyFont="1" applyBorder="1" applyAlignment="1">
      <alignment horizontal="left" vertical="center" wrapText="1" indent="2"/>
    </xf>
    <xf numFmtId="0" fontId="13" fillId="0" borderId="1" xfId="0" applyFont="1" applyBorder="1" applyAlignment="1">
      <alignment horizontal="left" vertical="center" wrapText="1" indent="1"/>
    </xf>
    <xf numFmtId="0" fontId="13" fillId="11" borderId="1" xfId="0" applyFont="1" applyFill="1" applyBorder="1" applyAlignment="1">
      <alignment horizontal="left" vertical="center" wrapText="1" indent="1"/>
    </xf>
    <xf numFmtId="0" fontId="13" fillId="12" borderId="1" xfId="0" applyFont="1" applyFill="1" applyBorder="1" applyAlignment="1">
      <alignment horizontal="left" vertical="center" wrapText="1" indent="1"/>
    </xf>
    <xf numFmtId="0" fontId="13" fillId="4" borderId="1" xfId="0" applyFont="1" applyFill="1" applyBorder="1" applyAlignment="1">
      <alignment horizontal="left" vertical="center" wrapText="1" indent="1"/>
    </xf>
    <xf numFmtId="0" fontId="13" fillId="13" borderId="1" xfId="0" applyFont="1" applyFill="1" applyBorder="1" applyAlignment="1">
      <alignment horizontal="left" vertical="center" wrapText="1" indent="1"/>
    </xf>
    <xf numFmtId="0" fontId="18" fillId="8" borderId="1" xfId="0" applyFont="1" applyFill="1" applyBorder="1" applyAlignment="1">
      <alignment horizontal="left" vertical="center" wrapText="1" indent="1" readingOrder="1"/>
    </xf>
    <xf numFmtId="0" fontId="13" fillId="8" borderId="1" xfId="0" applyFont="1" applyFill="1" applyBorder="1" applyAlignment="1">
      <alignment horizontal="left" vertical="center" wrapText="1" indent="1"/>
    </xf>
    <xf numFmtId="0" fontId="11" fillId="9" borderId="1" xfId="0" applyFont="1" applyFill="1" applyBorder="1" applyAlignment="1">
      <alignment horizontal="left" vertical="center" wrapText="1" indent="1"/>
    </xf>
    <xf numFmtId="0" fontId="19" fillId="0" borderId="0" xfId="0" applyFont="1"/>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xf>
    <xf numFmtId="0" fontId="19"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vertical="center" wrapText="1"/>
    </xf>
    <xf numFmtId="166" fontId="23" fillId="8" borderId="0" xfId="0" applyNumberFormat="1" applyFont="1" applyFill="1" applyAlignment="1">
      <alignment horizontal="center" vertical="center"/>
    </xf>
    <xf numFmtId="0" fontId="24" fillId="0" borderId="0" xfId="0" applyFont="1" applyAlignment="1">
      <alignment vertical="center"/>
    </xf>
    <xf numFmtId="0" fontId="25" fillId="0" borderId="0" xfId="0" applyFont="1" applyAlignment="1">
      <alignment horizontal="center"/>
    </xf>
    <xf numFmtId="0" fontId="25" fillId="0" borderId="0" xfId="0" applyFont="1"/>
    <xf numFmtId="0" fontId="14" fillId="4" borderId="3" xfId="0" applyFont="1" applyFill="1" applyBorder="1" applyAlignment="1">
      <alignment horizontal="center" vertical="center"/>
    </xf>
    <xf numFmtId="0" fontId="14" fillId="0" borderId="3" xfId="0" applyFont="1" applyBorder="1" applyAlignment="1">
      <alignment horizontal="left" vertical="center" indent="1"/>
    </xf>
    <xf numFmtId="14" fontId="14" fillId="4" borderId="3" xfId="0" applyNumberFormat="1" applyFont="1" applyFill="1" applyBorder="1" applyAlignment="1">
      <alignment horizontal="center" vertical="center"/>
    </xf>
    <xf numFmtId="1" fontId="14" fillId="4" borderId="3" xfId="0" applyNumberFormat="1" applyFont="1" applyFill="1" applyBorder="1" applyAlignment="1">
      <alignment horizontal="center" vertical="center"/>
    </xf>
    <xf numFmtId="9" fontId="12" fillId="4" borderId="3" xfId="1" applyFont="1" applyFill="1" applyBorder="1" applyAlignment="1">
      <alignment horizontal="center" vertical="center"/>
    </xf>
    <xf numFmtId="0" fontId="14" fillId="0" borderId="3" xfId="0" applyFont="1" applyBorder="1" applyAlignment="1">
      <alignment horizontal="center" vertical="center"/>
    </xf>
    <xf numFmtId="0" fontId="14" fillId="6" borderId="3" xfId="0" applyFont="1" applyFill="1" applyBorder="1" applyAlignment="1">
      <alignment horizontal="center" vertical="center"/>
    </xf>
    <xf numFmtId="0" fontId="14" fillId="0" borderId="3" xfId="0" applyFont="1" applyBorder="1" applyAlignment="1">
      <alignment horizontal="left" vertical="center" indent="2"/>
    </xf>
    <xf numFmtId="164" fontId="14" fillId="0" borderId="3" xfId="0" applyNumberFormat="1" applyFont="1" applyBorder="1" applyAlignment="1">
      <alignment horizontal="center" vertical="center"/>
    </xf>
    <xf numFmtId="1" fontId="14" fillId="6" borderId="3" xfId="0" applyNumberFormat="1" applyFont="1" applyFill="1" applyBorder="1" applyAlignment="1">
      <alignment horizontal="center" vertical="center"/>
    </xf>
    <xf numFmtId="9" fontId="12" fillId="8" borderId="3" xfId="1" applyFont="1" applyFill="1" applyBorder="1" applyAlignment="1">
      <alignment horizontal="center" vertical="center"/>
    </xf>
    <xf numFmtId="0" fontId="14" fillId="0" borderId="3" xfId="0" applyFont="1" applyBorder="1" applyAlignment="1">
      <alignment horizontal="left" vertical="center" indent="3"/>
    </xf>
    <xf numFmtId="164" fontId="14" fillId="4" borderId="3" xfId="0" applyNumberFormat="1" applyFont="1" applyFill="1" applyBorder="1" applyAlignment="1">
      <alignment horizontal="center" vertical="center"/>
    </xf>
    <xf numFmtId="0" fontId="27" fillId="7" borderId="3" xfId="0" applyFont="1" applyFill="1" applyBorder="1" applyAlignment="1">
      <alignment horizontal="left" vertical="center" wrapText="1" indent="1"/>
    </xf>
    <xf numFmtId="0" fontId="28" fillId="7" borderId="3" xfId="0" applyFont="1" applyFill="1" applyBorder="1" applyAlignment="1">
      <alignment horizontal="center" vertical="center" wrapText="1"/>
    </xf>
    <xf numFmtId="49" fontId="14" fillId="8" borderId="3" xfId="0" applyNumberFormat="1" applyFont="1" applyFill="1" applyBorder="1" applyAlignment="1">
      <alignment horizontal="center" vertical="center"/>
    </xf>
    <xf numFmtId="0" fontId="14" fillId="8" borderId="3" xfId="0" applyFont="1" applyFill="1" applyBorder="1" applyAlignment="1">
      <alignment horizontal="left" vertical="center" indent="1"/>
    </xf>
    <xf numFmtId="0" fontId="14" fillId="8" borderId="3" xfId="0" applyFont="1" applyFill="1" applyBorder="1" applyAlignment="1">
      <alignment horizontal="left" vertical="center" indent="2"/>
    </xf>
    <xf numFmtId="0" fontId="14" fillId="8" borderId="3" xfId="0" applyFont="1" applyFill="1" applyBorder="1" applyAlignment="1">
      <alignment horizontal="left" vertical="center" indent="3"/>
    </xf>
    <xf numFmtId="49" fontId="14" fillId="4" borderId="3" xfId="0" applyNumberFormat="1" applyFont="1" applyFill="1" applyBorder="1" applyAlignment="1">
      <alignment horizontal="center" vertical="center"/>
    </xf>
    <xf numFmtId="0" fontId="14" fillId="4" borderId="3" xfId="0" applyFont="1" applyFill="1" applyBorder="1" applyAlignment="1">
      <alignment horizontal="left" vertical="center" indent="1"/>
    </xf>
    <xf numFmtId="0" fontId="14" fillId="4" borderId="3" xfId="0" applyFont="1" applyFill="1" applyBorder="1" applyAlignment="1">
      <alignment horizontal="left" vertical="center" indent="2"/>
    </xf>
    <xf numFmtId="0" fontId="7" fillId="0" borderId="0" xfId="0" applyFont="1" applyAlignment="1">
      <alignment horizontal="center" vertical="center"/>
    </xf>
    <xf numFmtId="165" fontId="30" fillId="3" borderId="3" xfId="0" applyNumberFormat="1" applyFont="1" applyFill="1" applyBorder="1" applyAlignment="1">
      <alignment horizontal="center" vertical="center"/>
    </xf>
    <xf numFmtId="0" fontId="13" fillId="8" borderId="3" xfId="0" applyFont="1" applyFill="1" applyBorder="1" applyAlignment="1">
      <alignment horizontal="left" vertical="center" wrapText="1" indent="1"/>
    </xf>
    <xf numFmtId="0" fontId="14" fillId="4" borderId="3" xfId="0" applyFont="1" applyFill="1" applyBorder="1"/>
    <xf numFmtId="0" fontId="14" fillId="0" borderId="3" xfId="0" applyFont="1" applyBorder="1"/>
    <xf numFmtId="0" fontId="14" fillId="5" borderId="3" xfId="0" applyFont="1" applyFill="1" applyBorder="1"/>
    <xf numFmtId="0" fontId="0" fillId="0" borderId="3" xfId="0" applyBorder="1"/>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22" fillId="8" borderId="0" xfId="0" applyFont="1" applyFill="1" applyAlignment="1">
      <alignment vertical="center"/>
    </xf>
    <xf numFmtId="0" fontId="14" fillId="0" borderId="0" xfId="0" applyFont="1" applyAlignment="1">
      <alignment horizontal="left" vertical="center" wrapText="1" indent="1"/>
    </xf>
    <xf numFmtId="0" fontId="31" fillId="0" borderId="0" xfId="0" applyFont="1" applyAlignment="1">
      <alignment vertical="center"/>
    </xf>
    <xf numFmtId="0" fontId="14" fillId="6" borderId="4"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6" borderId="5" xfId="0" applyFont="1" applyFill="1" applyBorder="1" applyAlignment="1">
      <alignment horizontal="left" vertical="center" wrapText="1" indent="1"/>
    </xf>
    <xf numFmtId="167" fontId="23" fillId="6" borderId="3" xfId="0" applyNumberFormat="1" applyFont="1" applyFill="1" applyBorder="1" applyAlignment="1">
      <alignment horizontal="left" vertical="center" indent="1"/>
    </xf>
    <xf numFmtId="0" fontId="26" fillId="7" borderId="4"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14" fillId="6" borderId="7" xfId="0" applyFont="1" applyFill="1" applyBorder="1" applyAlignment="1">
      <alignment horizontal="left" vertical="center" wrapText="1" indent="1"/>
    </xf>
    <xf numFmtId="0" fontId="14" fillId="6" borderId="8" xfId="0" applyFont="1" applyFill="1" applyBorder="1" applyAlignment="1">
      <alignment horizontal="left" vertical="center" wrapText="1" indent="1"/>
    </xf>
    <xf numFmtId="0" fontId="14" fillId="6" borderId="9" xfId="0" applyFont="1" applyFill="1" applyBorder="1" applyAlignment="1">
      <alignment horizontal="left" vertical="center" wrapText="1" indent="1"/>
    </xf>
    <xf numFmtId="0" fontId="14" fillId="6" borderId="10" xfId="0" applyFont="1" applyFill="1" applyBorder="1" applyAlignment="1">
      <alignment horizontal="left" vertical="center" wrapText="1" indent="1"/>
    </xf>
    <xf numFmtId="0" fontId="14" fillId="6" borderId="0" xfId="0" applyFont="1" applyFill="1" applyAlignment="1">
      <alignment horizontal="left" vertical="center" wrapText="1" indent="1"/>
    </xf>
    <xf numFmtId="0" fontId="14" fillId="6" borderId="11" xfId="0" applyFont="1" applyFill="1" applyBorder="1" applyAlignment="1">
      <alignment horizontal="left" vertical="center" wrapText="1" indent="1"/>
    </xf>
    <xf numFmtId="0" fontId="14" fillId="6" borderId="12" xfId="0" applyFont="1" applyFill="1" applyBorder="1" applyAlignment="1">
      <alignment horizontal="left" vertical="center" wrapText="1" indent="1"/>
    </xf>
    <xf numFmtId="0" fontId="14" fillId="6" borderId="13" xfId="0" applyFont="1" applyFill="1" applyBorder="1" applyAlignment="1">
      <alignment horizontal="left" vertical="center" wrapText="1" indent="1"/>
    </xf>
    <xf numFmtId="0" fontId="14" fillId="6" borderId="14" xfId="0" applyFont="1" applyFill="1" applyBorder="1" applyAlignment="1">
      <alignment horizontal="left" vertical="center" wrapText="1" indent="1"/>
    </xf>
    <xf numFmtId="0" fontId="26" fillId="7" borderId="3" xfId="0" applyFont="1" applyFill="1" applyBorder="1" applyAlignment="1">
      <alignment horizontal="center" vertical="center" wrapText="1"/>
    </xf>
    <xf numFmtId="0" fontId="26" fillId="7" borderId="3" xfId="0" applyFont="1" applyFill="1" applyBorder="1" applyAlignment="1">
      <alignment horizontal="left" vertical="center" wrapText="1" indent="1"/>
    </xf>
    <xf numFmtId="0" fontId="27" fillId="7" borderId="3" xfId="0" applyFont="1" applyFill="1" applyBorder="1" applyAlignment="1">
      <alignment horizontal="left" vertical="center" wrapText="1" indent="1"/>
    </xf>
    <xf numFmtId="0" fontId="27" fillId="7" borderId="3" xfId="0" applyFont="1" applyFill="1" applyBorder="1" applyAlignment="1">
      <alignment horizontal="center" vertical="center" wrapText="1"/>
    </xf>
    <xf numFmtId="2" fontId="17" fillId="6" borderId="4" xfId="0" applyNumberFormat="1" applyFont="1" applyFill="1" applyBorder="1" applyAlignment="1">
      <alignment horizontal="center" vertical="center"/>
    </xf>
    <xf numFmtId="2" fontId="17" fillId="6" borderId="5" xfId="0" applyNumberFormat="1" applyFont="1" applyFill="1" applyBorder="1" applyAlignment="1">
      <alignment horizontal="center" vertical="center"/>
    </xf>
    <xf numFmtId="0" fontId="29" fillId="2" borderId="3" xfId="0" applyFont="1" applyFill="1" applyBorder="1" applyAlignment="1">
      <alignment horizontal="center" vertical="center"/>
    </xf>
    <xf numFmtId="0" fontId="32" fillId="10" borderId="0" xfId="5" applyFont="1" applyFill="1" applyAlignment="1">
      <alignment horizontal="center" vertical="center"/>
    </xf>
  </cellXfs>
  <cellStyles count="6">
    <cellStyle name="Followed Hyperlink" xfId="3" builtinId="9" hidden="1"/>
    <cellStyle name="Hyperlink" xfId="2" builtinId="8" hidden="1"/>
    <cellStyle name="Hyperlink" xfId="5" builtinId="8"/>
    <cellStyle name="Normal" xfId="0" builtinId="0"/>
    <cellStyle name="Normal 2" xfId="4" xr:uid="{7619FB8C-D55D-1241-B11E-C95F25DC35BB}"/>
    <cellStyle name="Percent" xfId="1" builtinId="5"/>
  </cellStyles>
  <dxfs count="1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86&amp;utm_source=template-excel&amp;utm_medium=content&amp;utm_campaign=Daily+Production+Scheduling-excel-12186&amp;lpa=Daily+Production+Scheduling+excel+121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529902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5F4CFBC5-BEC1-4E1B-B50B-D11E373407D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Daily+Production+Scheduling-excel-12186&amp;lpa=Daily+Production+Scheduling+excel+121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L36"/>
  <sheetViews>
    <sheetView showGridLines="0" tabSelected="1" zoomScaleNormal="100" zoomScalePageLayoutView="70" workbookViewId="0">
      <pane ySplit="1" topLeftCell="A2" activePane="bottomLeft" state="frozen"/>
      <selection pane="bottomLeft" activeCell="B2" sqref="B2"/>
    </sheetView>
  </sheetViews>
  <sheetFormatPr baseColWidth="10" defaultColWidth="11" defaultRowHeight="16"/>
  <cols>
    <col min="1" max="1" width="3.33203125" customWidth="1"/>
    <col min="2" max="2" width="10.5" customWidth="1"/>
    <col min="3" max="3" width="31.5" customWidth="1"/>
    <col min="4" max="4" width="28.6640625" customWidth="1"/>
    <col min="5" max="6" width="20.6640625" customWidth="1"/>
    <col min="7" max="10" width="9.6640625" customWidth="1"/>
    <col min="11" max="13" width="13.6640625" customWidth="1"/>
    <col min="14" max="15" width="10.83203125" customWidth="1"/>
    <col min="16" max="16" width="9.6640625" customWidth="1"/>
    <col min="17" max="17" width="15" customWidth="1"/>
    <col min="18" max="19" width="21.83203125" customWidth="1"/>
    <col min="20" max="37" width="7.6640625" customWidth="1"/>
    <col min="38" max="38" width="1" customWidth="1"/>
    <col min="39" max="39" width="8.5" style="4" customWidth="1"/>
    <col min="40" max="40" width="3.33203125" customWidth="1"/>
  </cols>
  <sheetData>
    <row r="1" spans="1:90" ht="203.25" customHeight="1">
      <c r="C1" s="62"/>
      <c r="D1" s="63"/>
      <c r="E1" s="64"/>
      <c r="F1" s="63"/>
      <c r="G1" s="65"/>
      <c r="H1" s="65"/>
      <c r="I1" s="65"/>
      <c r="J1" s="65"/>
      <c r="K1" s="63"/>
      <c r="L1" s="63"/>
      <c r="AJ1" s="4"/>
      <c r="AK1" s="4"/>
      <c r="AM1"/>
      <c r="CG1" s="4"/>
      <c r="CH1" s="4"/>
    </row>
    <row r="2" spans="1:90" ht="50" customHeight="1">
      <c r="A2" s="1"/>
      <c r="B2" s="66" t="s">
        <v>7</v>
      </c>
      <c r="C2" s="2"/>
      <c r="D2" s="2"/>
      <c r="E2" s="2"/>
      <c r="F2" s="2"/>
      <c r="G2" s="2"/>
      <c r="H2" s="2"/>
      <c r="I2" s="2"/>
      <c r="J2" s="2"/>
      <c r="K2" s="2"/>
      <c r="L2" s="2"/>
      <c r="M2" s="2"/>
      <c r="N2" s="2"/>
      <c r="O2" s="3"/>
      <c r="P2" s="3"/>
      <c r="Q2" s="3"/>
      <c r="R2" s="3"/>
      <c r="S2" s="3"/>
      <c r="T2" s="3"/>
      <c r="U2" s="3"/>
      <c r="V2" s="3"/>
      <c r="W2" s="3"/>
    </row>
    <row r="3" spans="1:90" s="20" customFormat="1" ht="32" customHeight="1">
      <c r="A3" s="21"/>
      <c r="B3" s="22" t="s">
        <v>12</v>
      </c>
      <c r="C3" s="21"/>
      <c r="D3" s="21"/>
      <c r="E3" s="25" t="s">
        <v>32</v>
      </c>
      <c r="F3" s="23"/>
      <c r="G3" s="23"/>
      <c r="H3" s="23"/>
      <c r="I3" s="24"/>
      <c r="J3" s="25" t="s">
        <v>39</v>
      </c>
      <c r="K3" s="24"/>
      <c r="L3" s="24"/>
      <c r="M3" s="24"/>
      <c r="N3" s="25"/>
      <c r="O3" s="26"/>
      <c r="P3" s="26"/>
      <c r="Q3" s="26"/>
      <c r="R3" s="26"/>
      <c r="S3" s="26"/>
      <c r="T3" s="26"/>
      <c r="U3" s="26"/>
      <c r="V3" s="26"/>
      <c r="W3" s="26"/>
      <c r="X3" s="24"/>
      <c r="Y3" s="27"/>
      <c r="Z3" s="21"/>
      <c r="AA3" s="21"/>
      <c r="AB3" s="21"/>
      <c r="AC3" s="21"/>
      <c r="AD3" s="21"/>
      <c r="AE3" s="21"/>
      <c r="AF3" s="21"/>
      <c r="AG3" s="21"/>
      <c r="AH3" s="21"/>
      <c r="AI3" s="21"/>
      <c r="AJ3" s="21"/>
      <c r="AK3" s="21"/>
      <c r="AL3" s="21"/>
      <c r="AM3" s="21"/>
      <c r="AN3" s="21"/>
      <c r="AO3" s="21"/>
      <c r="AP3" s="21"/>
      <c r="AQ3" s="21"/>
      <c r="AR3" s="21"/>
      <c r="AS3" s="21"/>
      <c r="AT3" s="21"/>
      <c r="AU3" s="21"/>
      <c r="AV3" s="21"/>
      <c r="AW3" s="24"/>
      <c r="AX3" s="24"/>
      <c r="AY3" s="28"/>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row>
    <row r="4" spans="1:90" s="7" customFormat="1" ht="30" customHeight="1">
      <c r="B4" s="69" t="s">
        <v>14</v>
      </c>
      <c r="C4" s="70"/>
      <c r="D4" s="71"/>
      <c r="E4" s="72" t="s">
        <v>33</v>
      </c>
      <c r="F4" s="72"/>
      <c r="G4" s="67"/>
      <c r="H4" s="67"/>
      <c r="I4" s="67"/>
      <c r="J4" s="76"/>
      <c r="K4" s="77"/>
      <c r="L4" s="77"/>
      <c r="M4" s="77"/>
      <c r="N4" s="77"/>
      <c r="O4" s="77"/>
      <c r="P4" s="78"/>
      <c r="Q4" s="29"/>
      <c r="R4" s="29"/>
      <c r="S4" s="29"/>
      <c r="T4" s="29"/>
      <c r="U4" s="29"/>
      <c r="V4" s="29"/>
      <c r="W4" s="29"/>
      <c r="X4" s="30"/>
      <c r="Y4" s="31"/>
      <c r="Z4" s="32"/>
      <c r="AA4" s="32"/>
      <c r="AB4" s="32"/>
      <c r="AC4" s="32"/>
      <c r="AD4" s="32"/>
      <c r="AE4" s="32"/>
      <c r="AF4" s="32"/>
      <c r="AG4" s="32"/>
      <c r="AH4" s="32"/>
      <c r="AI4" s="32"/>
      <c r="AJ4" s="32"/>
      <c r="AK4" s="32"/>
      <c r="AL4" s="32"/>
      <c r="AM4" s="32"/>
      <c r="AN4" s="32"/>
      <c r="AO4" s="32"/>
      <c r="AP4" s="32"/>
      <c r="AQ4" s="32"/>
      <c r="AR4" s="32"/>
      <c r="AS4" s="32"/>
      <c r="AT4" s="32"/>
      <c r="AU4" s="32"/>
      <c r="AV4" s="32"/>
    </row>
    <row r="5" spans="1:90" ht="45" customHeight="1">
      <c r="A5" s="1"/>
      <c r="B5" s="25" t="s">
        <v>38</v>
      </c>
      <c r="C5" s="2"/>
      <c r="D5" s="2"/>
      <c r="E5" s="2"/>
      <c r="F5" s="2"/>
      <c r="G5" s="2"/>
      <c r="H5" s="2"/>
      <c r="I5" s="2"/>
      <c r="J5" s="79"/>
      <c r="K5" s="80"/>
      <c r="L5" s="80"/>
      <c r="M5" s="80"/>
      <c r="N5" s="80"/>
      <c r="O5" s="80"/>
      <c r="P5" s="81"/>
      <c r="Q5" s="3"/>
      <c r="R5" s="3"/>
      <c r="S5" s="3"/>
      <c r="T5" s="3"/>
      <c r="U5" s="3"/>
      <c r="V5" s="3"/>
      <c r="W5" s="3"/>
    </row>
    <row r="6" spans="1:90" ht="45" customHeight="1">
      <c r="A6" s="1"/>
      <c r="B6" s="89">
        <f>SUM(J10:J34)</f>
        <v>7</v>
      </c>
      <c r="C6" s="90"/>
      <c r="D6" s="68" t="s">
        <v>42</v>
      </c>
      <c r="E6" s="2"/>
      <c r="F6" s="2"/>
      <c r="G6" s="2"/>
      <c r="H6" s="2"/>
      <c r="I6" s="2"/>
      <c r="J6" s="82"/>
      <c r="K6" s="83"/>
      <c r="L6" s="83"/>
      <c r="M6" s="83"/>
      <c r="N6" s="83"/>
      <c r="O6" s="83"/>
      <c r="P6" s="84"/>
      <c r="Q6" s="3"/>
      <c r="R6" s="3"/>
      <c r="S6" s="3"/>
      <c r="T6" s="3"/>
      <c r="U6" s="3"/>
      <c r="V6" s="3"/>
      <c r="W6" s="3"/>
    </row>
    <row r="7" spans="1:90" s="4" customFormat="1" ht="15" customHeight="1">
      <c r="B7" s="9"/>
      <c r="C7" s="6"/>
      <c r="D7" s="6"/>
      <c r="E7" s="6"/>
      <c r="F7" s="6"/>
      <c r="G7" s="6"/>
      <c r="H7" s="5"/>
      <c r="I7" s="6"/>
      <c r="J7" s="6"/>
      <c r="K7" s="6"/>
      <c r="L7" s="6"/>
      <c r="M7" s="6"/>
      <c r="N7" s="6"/>
      <c r="O7" s="6"/>
      <c r="P7" s="6"/>
      <c r="Q7" s="6"/>
      <c r="R7" s="6"/>
      <c r="S7" s="6"/>
      <c r="T7" s="8"/>
      <c r="U7" s="8"/>
      <c r="V7" s="8"/>
      <c r="W7" s="8"/>
      <c r="X7" s="8"/>
      <c r="Y7" s="8"/>
      <c r="Z7" s="8"/>
      <c r="AA7" s="8"/>
      <c r="AB7" s="8"/>
      <c r="AC7" s="8"/>
      <c r="AD7" s="8"/>
      <c r="AE7" s="8"/>
      <c r="AF7" s="8"/>
      <c r="AG7" s="8"/>
      <c r="AH7" s="8"/>
      <c r="AI7" s="8"/>
      <c r="AJ7" s="8"/>
      <c r="AK7" s="8"/>
      <c r="AL7" s="8"/>
      <c r="AM7" s="8"/>
    </row>
    <row r="8" spans="1:90" ht="33.75" customHeight="1">
      <c r="B8" s="85" t="s">
        <v>18</v>
      </c>
      <c r="C8" s="86" t="s">
        <v>19</v>
      </c>
      <c r="D8" s="87" t="s">
        <v>24</v>
      </c>
      <c r="E8" s="88" t="s">
        <v>28</v>
      </c>
      <c r="F8" s="88"/>
      <c r="G8" s="73" t="s">
        <v>20</v>
      </c>
      <c r="H8" s="74"/>
      <c r="I8" s="74"/>
      <c r="J8" s="75"/>
      <c r="K8" s="86" t="s">
        <v>16</v>
      </c>
      <c r="L8" s="86" t="s">
        <v>15</v>
      </c>
      <c r="M8" s="85" t="s">
        <v>21</v>
      </c>
      <c r="N8" s="85" t="s">
        <v>13</v>
      </c>
      <c r="O8" s="85" t="s">
        <v>17</v>
      </c>
      <c r="P8" s="85" t="s">
        <v>22</v>
      </c>
      <c r="Q8" s="85" t="s">
        <v>23</v>
      </c>
      <c r="R8" s="86" t="s">
        <v>25</v>
      </c>
      <c r="S8" s="86" t="s">
        <v>41</v>
      </c>
      <c r="T8" s="91" t="s">
        <v>40</v>
      </c>
      <c r="U8" s="91"/>
      <c r="V8" s="91"/>
      <c r="W8" s="91"/>
      <c r="X8" s="91"/>
      <c r="Y8" s="91"/>
      <c r="Z8" s="91"/>
      <c r="AA8" s="91"/>
      <c r="AB8" s="91"/>
      <c r="AC8" s="91"/>
      <c r="AD8" s="91"/>
      <c r="AE8" s="91"/>
      <c r="AF8" s="91"/>
      <c r="AG8" s="91"/>
      <c r="AH8" s="91"/>
      <c r="AI8" s="91"/>
      <c r="AJ8" s="91"/>
      <c r="AK8" s="91"/>
      <c r="AL8" s="7"/>
      <c r="AM8" s="8"/>
    </row>
    <row r="9" spans="1:90" ht="40.5" customHeight="1">
      <c r="B9" s="85"/>
      <c r="C9" s="86"/>
      <c r="D9" s="87"/>
      <c r="E9" s="46" t="s">
        <v>26</v>
      </c>
      <c r="F9" s="46" t="s">
        <v>27</v>
      </c>
      <c r="G9" s="47" t="s">
        <v>34</v>
      </c>
      <c r="H9" s="47" t="s">
        <v>35</v>
      </c>
      <c r="I9" s="47" t="s">
        <v>36</v>
      </c>
      <c r="J9" s="47" t="s">
        <v>37</v>
      </c>
      <c r="K9" s="86"/>
      <c r="L9" s="86"/>
      <c r="M9" s="85"/>
      <c r="N9" s="85"/>
      <c r="O9" s="85"/>
      <c r="P9" s="85"/>
      <c r="Q9" s="85"/>
      <c r="R9" s="86"/>
      <c r="S9" s="86"/>
      <c r="T9" s="56">
        <v>0.29166666666666669</v>
      </c>
      <c r="U9" s="56">
        <v>0.33333333333333298</v>
      </c>
      <c r="V9" s="56">
        <v>0.375</v>
      </c>
      <c r="W9" s="56">
        <v>0.41666666666666702</v>
      </c>
      <c r="X9" s="56">
        <v>0.45833333333333298</v>
      </c>
      <c r="Y9" s="56">
        <v>0.5</v>
      </c>
      <c r="Z9" s="56">
        <v>0.54166666666666696</v>
      </c>
      <c r="AA9" s="56">
        <v>0.58333333333333304</v>
      </c>
      <c r="AB9" s="56">
        <v>0.625</v>
      </c>
      <c r="AC9" s="56">
        <v>0.66666666666666696</v>
      </c>
      <c r="AD9" s="56">
        <v>0.70833333333333304</v>
      </c>
      <c r="AE9" s="56">
        <v>0.75</v>
      </c>
      <c r="AF9" s="56">
        <v>0.79166666666666696</v>
      </c>
      <c r="AG9" s="56">
        <v>0.83333333333333304</v>
      </c>
      <c r="AH9" s="56">
        <v>0.875</v>
      </c>
      <c r="AI9" s="56">
        <v>0.91666666666666696</v>
      </c>
      <c r="AJ9" s="56">
        <v>0.95833333333333304</v>
      </c>
      <c r="AK9" s="56">
        <v>1</v>
      </c>
      <c r="AL9" s="7"/>
      <c r="AM9" s="8"/>
    </row>
    <row r="10" spans="1:90" ht="23" customHeight="1">
      <c r="B10" s="52" t="s">
        <v>29</v>
      </c>
      <c r="C10" s="53"/>
      <c r="D10" s="53"/>
      <c r="E10" s="53"/>
      <c r="F10" s="54"/>
      <c r="G10" s="33">
        <f>SUM(G11:G17)</f>
        <v>289</v>
      </c>
      <c r="H10" s="33">
        <f>SUM(H11:H17)</f>
        <v>284</v>
      </c>
      <c r="I10" s="33">
        <f>SUM(I11:I17)</f>
        <v>5</v>
      </c>
      <c r="J10" s="33"/>
      <c r="K10" s="53"/>
      <c r="L10" s="53"/>
      <c r="M10" s="57" t="s">
        <v>4</v>
      </c>
      <c r="N10" s="35"/>
      <c r="O10" s="35"/>
      <c r="P10" s="36"/>
      <c r="Q10" s="37">
        <f t="shared" ref="Q10:Q24" si="0">IFERROR(H10/G10,"")</f>
        <v>0.98269896193771622</v>
      </c>
      <c r="R10" s="53"/>
      <c r="S10" s="53"/>
      <c r="T10" s="58"/>
      <c r="U10" s="58"/>
      <c r="V10" s="58"/>
      <c r="W10" s="58"/>
      <c r="X10" s="58"/>
      <c r="Y10" s="58"/>
      <c r="Z10" s="58"/>
      <c r="AA10" s="58"/>
      <c r="AB10" s="58"/>
      <c r="AC10" s="58"/>
      <c r="AD10" s="58"/>
      <c r="AE10" s="58"/>
      <c r="AF10" s="58"/>
      <c r="AG10" s="58"/>
      <c r="AH10" s="58"/>
      <c r="AI10" s="58"/>
      <c r="AJ10" s="58"/>
      <c r="AK10" s="58"/>
      <c r="AL10" s="7"/>
      <c r="AM10" s="8"/>
    </row>
    <row r="11" spans="1:90" ht="23" customHeight="1">
      <c r="B11" s="48" t="s">
        <v>30</v>
      </c>
      <c r="C11" s="49"/>
      <c r="D11" s="50"/>
      <c r="E11" s="50"/>
      <c r="F11" s="49"/>
      <c r="G11" s="38">
        <v>20</v>
      </c>
      <c r="H11" s="38">
        <v>15</v>
      </c>
      <c r="I11" s="39">
        <f>G11-H11</f>
        <v>5</v>
      </c>
      <c r="J11" s="39">
        <v>4</v>
      </c>
      <c r="K11" s="34"/>
      <c r="L11" s="34"/>
      <c r="M11" s="57" t="s">
        <v>2</v>
      </c>
      <c r="N11" s="41">
        <v>44632</v>
      </c>
      <c r="O11" s="41">
        <v>44635</v>
      </c>
      <c r="P11" s="42">
        <f>O11-N11+1</f>
        <v>4</v>
      </c>
      <c r="Q11" s="43">
        <f t="shared" si="0"/>
        <v>0.75</v>
      </c>
      <c r="R11" s="40"/>
      <c r="S11" s="40"/>
      <c r="T11" s="59"/>
      <c r="U11" s="59"/>
      <c r="V11" s="59"/>
      <c r="W11" s="59"/>
      <c r="X11" s="60"/>
      <c r="Y11" s="60"/>
      <c r="Z11" s="60"/>
      <c r="AA11" s="60"/>
      <c r="AB11" s="59"/>
      <c r="AC11" s="59"/>
      <c r="AD11" s="59"/>
      <c r="AE11" s="59"/>
      <c r="AF11" s="59"/>
      <c r="AG11" s="59"/>
      <c r="AH11" s="59"/>
      <c r="AI11" s="59"/>
      <c r="AJ11" s="59"/>
      <c r="AK11" s="59"/>
      <c r="AL11" s="7"/>
      <c r="AM11" s="8"/>
    </row>
    <row r="12" spans="1:90" ht="23" customHeight="1">
      <c r="B12" s="48" t="s">
        <v>31</v>
      </c>
      <c r="C12" s="49"/>
      <c r="D12" s="51"/>
      <c r="E12" s="51"/>
      <c r="F12" s="50"/>
      <c r="G12" s="38">
        <v>25</v>
      </c>
      <c r="H12" s="38">
        <v>25</v>
      </c>
      <c r="I12" s="39">
        <f t="shared" ref="I12:I34" si="1">G12-H12</f>
        <v>0</v>
      </c>
      <c r="J12" s="39">
        <v>2</v>
      </c>
      <c r="K12" s="34"/>
      <c r="L12" s="34"/>
      <c r="M12" s="57" t="s">
        <v>4</v>
      </c>
      <c r="N12" s="41">
        <v>44635</v>
      </c>
      <c r="O12" s="41">
        <v>44636</v>
      </c>
      <c r="P12" s="42">
        <f>O12-N12+1</f>
        <v>2</v>
      </c>
      <c r="Q12" s="43">
        <f t="shared" si="0"/>
        <v>1</v>
      </c>
      <c r="R12" s="44"/>
      <c r="S12" s="44"/>
      <c r="T12" s="59"/>
      <c r="U12" s="59"/>
      <c r="V12" s="59"/>
      <c r="W12" s="59"/>
      <c r="X12" s="59"/>
      <c r="Y12" s="59"/>
      <c r="Z12" s="59"/>
      <c r="AA12" s="60"/>
      <c r="AB12" s="60"/>
      <c r="AC12" s="59"/>
      <c r="AD12" s="59"/>
      <c r="AE12" s="59"/>
      <c r="AF12" s="59"/>
      <c r="AG12" s="59"/>
      <c r="AH12" s="59"/>
      <c r="AI12" s="59"/>
      <c r="AJ12" s="59"/>
      <c r="AK12" s="59"/>
      <c r="AL12" s="7"/>
      <c r="AM12" s="8"/>
    </row>
    <row r="13" spans="1:90" ht="23" customHeight="1">
      <c r="B13" s="48"/>
      <c r="C13" s="49"/>
      <c r="D13" s="50"/>
      <c r="E13" s="50"/>
      <c r="F13" s="49"/>
      <c r="G13" s="38">
        <v>100</v>
      </c>
      <c r="H13" s="38">
        <v>100</v>
      </c>
      <c r="I13" s="39">
        <f t="shared" si="1"/>
        <v>0</v>
      </c>
      <c r="J13" s="39">
        <v>1</v>
      </c>
      <c r="K13" s="34"/>
      <c r="L13" s="34"/>
      <c r="M13" s="57" t="s">
        <v>10</v>
      </c>
      <c r="N13" s="41">
        <v>44635</v>
      </c>
      <c r="O13" s="41">
        <v>44641</v>
      </c>
      <c r="P13" s="42">
        <f>O13-N13+1</f>
        <v>7</v>
      </c>
      <c r="Q13" s="43">
        <f t="shared" si="0"/>
        <v>1</v>
      </c>
      <c r="R13" s="40"/>
      <c r="S13" s="40"/>
      <c r="T13" s="59"/>
      <c r="U13" s="59"/>
      <c r="V13" s="59"/>
      <c r="W13" s="59"/>
      <c r="X13" s="59"/>
      <c r="Y13" s="59"/>
      <c r="Z13" s="59"/>
      <c r="AA13" s="59"/>
      <c r="AB13" s="59"/>
      <c r="AC13" s="60"/>
      <c r="AD13" s="59"/>
      <c r="AE13" s="59"/>
      <c r="AF13" s="59"/>
      <c r="AG13" s="59"/>
      <c r="AH13" s="59"/>
      <c r="AI13" s="59"/>
      <c r="AJ13" s="59"/>
      <c r="AK13" s="59"/>
      <c r="AL13" s="7"/>
      <c r="AM13" s="8"/>
    </row>
    <row r="14" spans="1:90" ht="23" customHeight="1">
      <c r="B14" s="48"/>
      <c r="C14" s="49"/>
      <c r="D14" s="50"/>
      <c r="E14" s="50"/>
      <c r="F14" s="49"/>
      <c r="G14" s="38">
        <v>60</v>
      </c>
      <c r="H14" s="38">
        <v>60</v>
      </c>
      <c r="I14" s="39">
        <f t="shared" si="1"/>
        <v>0</v>
      </c>
      <c r="J14" s="39"/>
      <c r="K14" s="34"/>
      <c r="L14" s="34"/>
      <c r="M14" s="57" t="s">
        <v>4</v>
      </c>
      <c r="N14" s="41">
        <v>44636</v>
      </c>
      <c r="O14" s="41">
        <v>44642</v>
      </c>
      <c r="P14" s="42">
        <f t="shared" ref="P14:P17" si="2">O14-N14+1</f>
        <v>7</v>
      </c>
      <c r="Q14" s="43">
        <f t="shared" si="0"/>
        <v>1</v>
      </c>
      <c r="R14" s="40"/>
      <c r="S14" s="40"/>
      <c r="T14" s="59"/>
      <c r="U14" s="59"/>
      <c r="V14" s="59"/>
      <c r="W14" s="59"/>
      <c r="X14" s="59"/>
      <c r="Y14" s="59"/>
      <c r="Z14" s="59"/>
      <c r="AA14" s="59"/>
      <c r="AB14" s="59"/>
      <c r="AC14" s="59"/>
      <c r="AD14" s="59"/>
      <c r="AE14" s="59"/>
      <c r="AF14" s="59"/>
      <c r="AG14" s="59"/>
      <c r="AH14" s="59"/>
      <c r="AI14" s="59"/>
      <c r="AJ14" s="59"/>
      <c r="AK14" s="59"/>
      <c r="AL14" s="7"/>
      <c r="AM14" s="8"/>
    </row>
    <row r="15" spans="1:90" ht="23" customHeight="1">
      <c r="B15" s="48"/>
      <c r="C15" s="49"/>
      <c r="D15" s="50"/>
      <c r="E15" s="50"/>
      <c r="F15" s="49"/>
      <c r="G15" s="38">
        <v>40</v>
      </c>
      <c r="H15" s="38">
        <v>40</v>
      </c>
      <c r="I15" s="39">
        <f t="shared" si="1"/>
        <v>0</v>
      </c>
      <c r="J15" s="39"/>
      <c r="K15" s="34"/>
      <c r="L15" s="34"/>
      <c r="M15" s="57" t="s">
        <v>9</v>
      </c>
      <c r="N15" s="41">
        <v>44637</v>
      </c>
      <c r="O15" s="41">
        <v>44642</v>
      </c>
      <c r="P15" s="42">
        <f t="shared" si="2"/>
        <v>6</v>
      </c>
      <c r="Q15" s="43">
        <f t="shared" si="0"/>
        <v>1</v>
      </c>
      <c r="R15" s="40"/>
      <c r="S15" s="40"/>
      <c r="T15" s="59"/>
      <c r="U15" s="59"/>
      <c r="V15" s="59"/>
      <c r="W15" s="59"/>
      <c r="X15" s="59"/>
      <c r="Y15" s="59"/>
      <c r="Z15" s="59"/>
      <c r="AA15" s="59"/>
      <c r="AB15" s="59"/>
      <c r="AC15" s="59"/>
      <c r="AD15" s="59"/>
      <c r="AE15" s="59"/>
      <c r="AF15" s="59"/>
      <c r="AG15" s="59"/>
      <c r="AH15" s="59"/>
      <c r="AI15" s="59"/>
      <c r="AJ15" s="59"/>
      <c r="AK15" s="59"/>
      <c r="AL15" s="7"/>
      <c r="AM15" s="8"/>
    </row>
    <row r="16" spans="1:90" ht="23" customHeight="1">
      <c r="B16" s="48"/>
      <c r="C16" s="49"/>
      <c r="D16" s="50"/>
      <c r="E16" s="50"/>
      <c r="F16" s="49"/>
      <c r="G16" s="38">
        <v>32</v>
      </c>
      <c r="H16" s="38">
        <v>32</v>
      </c>
      <c r="I16" s="39">
        <f t="shared" si="1"/>
        <v>0</v>
      </c>
      <c r="J16" s="39"/>
      <c r="K16" s="34"/>
      <c r="L16" s="34"/>
      <c r="M16" s="57" t="s">
        <v>8</v>
      </c>
      <c r="N16" s="41">
        <v>44638</v>
      </c>
      <c r="O16" s="41">
        <v>44642</v>
      </c>
      <c r="P16" s="42">
        <f t="shared" si="2"/>
        <v>5</v>
      </c>
      <c r="Q16" s="43">
        <f t="shared" si="0"/>
        <v>1</v>
      </c>
      <c r="R16" s="40"/>
      <c r="S16" s="40"/>
      <c r="T16" s="59"/>
      <c r="U16" s="59"/>
      <c r="V16" s="59"/>
      <c r="W16" s="59"/>
      <c r="X16" s="59"/>
      <c r="Y16" s="59"/>
      <c r="Z16" s="59"/>
      <c r="AA16" s="59"/>
      <c r="AB16" s="59"/>
      <c r="AC16" s="59"/>
      <c r="AD16" s="59"/>
      <c r="AE16" s="59"/>
      <c r="AF16" s="59"/>
      <c r="AG16" s="59"/>
      <c r="AH16" s="59"/>
      <c r="AI16" s="59"/>
      <c r="AJ16" s="59"/>
      <c r="AK16" s="59"/>
      <c r="AL16" s="7"/>
      <c r="AM16" s="8"/>
    </row>
    <row r="17" spans="2:39" ht="23" customHeight="1">
      <c r="B17" s="48"/>
      <c r="C17" s="49"/>
      <c r="D17" s="50"/>
      <c r="E17" s="50"/>
      <c r="F17" s="49"/>
      <c r="G17" s="38">
        <v>12</v>
      </c>
      <c r="H17" s="38">
        <v>12</v>
      </c>
      <c r="I17" s="39">
        <f t="shared" si="1"/>
        <v>0</v>
      </c>
      <c r="J17" s="39"/>
      <c r="K17" s="34"/>
      <c r="L17" s="34"/>
      <c r="M17" s="57" t="s">
        <v>4</v>
      </c>
      <c r="N17" s="41">
        <v>44643</v>
      </c>
      <c r="O17" s="41">
        <v>44643</v>
      </c>
      <c r="P17" s="42">
        <f t="shared" si="2"/>
        <v>1</v>
      </c>
      <c r="Q17" s="43">
        <f t="shared" si="0"/>
        <v>1</v>
      </c>
      <c r="R17" s="40"/>
      <c r="S17" s="40"/>
      <c r="T17" s="59"/>
      <c r="U17" s="59"/>
      <c r="V17" s="59"/>
      <c r="W17" s="59"/>
      <c r="X17" s="59"/>
      <c r="Y17" s="59"/>
      <c r="Z17" s="59"/>
      <c r="AA17" s="59"/>
      <c r="AB17" s="59"/>
      <c r="AC17" s="61"/>
      <c r="AD17" s="59"/>
      <c r="AE17" s="59"/>
      <c r="AF17" s="59"/>
      <c r="AG17" s="59"/>
      <c r="AH17" s="59"/>
      <c r="AI17" s="59"/>
      <c r="AJ17" s="59"/>
      <c r="AK17" s="59"/>
      <c r="AL17" s="7"/>
      <c r="AM17" s="8"/>
    </row>
    <row r="18" spans="2:39" ht="23" customHeight="1">
      <c r="B18" s="52"/>
      <c r="C18" s="53"/>
      <c r="D18" s="53"/>
      <c r="E18" s="53"/>
      <c r="F18" s="53"/>
      <c r="G18" s="33">
        <f>SUM(G19:G22)</f>
        <v>210</v>
      </c>
      <c r="H18" s="33">
        <f>SUM(H19:H22)</f>
        <v>110</v>
      </c>
      <c r="I18" s="33">
        <f>SUM(I19:I22)</f>
        <v>100</v>
      </c>
      <c r="J18" s="33"/>
      <c r="K18" s="53"/>
      <c r="L18" s="53"/>
      <c r="M18" s="57" t="s">
        <v>5</v>
      </c>
      <c r="N18" s="45"/>
      <c r="O18" s="45"/>
      <c r="P18" s="35"/>
      <c r="Q18" s="37">
        <f t="shared" si="0"/>
        <v>0.52380952380952384</v>
      </c>
      <c r="R18" s="53"/>
      <c r="S18" s="53"/>
      <c r="T18" s="58"/>
      <c r="U18" s="58"/>
      <c r="V18" s="58"/>
      <c r="W18" s="58"/>
      <c r="X18" s="58"/>
      <c r="Y18" s="58"/>
      <c r="Z18" s="58"/>
      <c r="AA18" s="58"/>
      <c r="AB18" s="58"/>
      <c r="AC18" s="58"/>
      <c r="AD18" s="58"/>
      <c r="AE18" s="58"/>
      <c r="AF18" s="58"/>
      <c r="AG18" s="58"/>
      <c r="AH18" s="58"/>
      <c r="AI18" s="58"/>
      <c r="AJ18" s="58"/>
      <c r="AK18" s="58"/>
      <c r="AL18" s="7"/>
      <c r="AM18" s="8"/>
    </row>
    <row r="19" spans="2:39" ht="23" customHeight="1">
      <c r="B19" s="48"/>
      <c r="C19" s="49"/>
      <c r="D19" s="50"/>
      <c r="E19" s="50"/>
      <c r="F19" s="49"/>
      <c r="G19" s="38">
        <v>80</v>
      </c>
      <c r="H19" s="38">
        <v>70</v>
      </c>
      <c r="I19" s="39">
        <f t="shared" si="1"/>
        <v>10</v>
      </c>
      <c r="J19" s="39"/>
      <c r="K19" s="34"/>
      <c r="L19" s="34"/>
      <c r="M19" s="57" t="s">
        <v>10</v>
      </c>
      <c r="N19" s="41">
        <v>44644</v>
      </c>
      <c r="O19" s="41">
        <v>44648</v>
      </c>
      <c r="P19" s="42">
        <f>O19-N19+1</f>
        <v>5</v>
      </c>
      <c r="Q19" s="43">
        <f t="shared" si="0"/>
        <v>0.875</v>
      </c>
      <c r="R19" s="40"/>
      <c r="S19" s="40"/>
      <c r="T19" s="59"/>
      <c r="U19" s="59"/>
      <c r="V19" s="59"/>
      <c r="W19" s="59"/>
      <c r="X19" s="59"/>
      <c r="Y19" s="59"/>
      <c r="Z19" s="59"/>
      <c r="AA19" s="59"/>
      <c r="AB19" s="59"/>
      <c r="AC19" s="59"/>
      <c r="AD19" s="59"/>
      <c r="AE19" s="59"/>
      <c r="AF19" s="59"/>
      <c r="AG19" s="59"/>
      <c r="AH19" s="59"/>
      <c r="AI19" s="59"/>
      <c r="AJ19" s="59"/>
      <c r="AK19" s="59"/>
      <c r="AL19" s="7"/>
      <c r="AM19" s="8"/>
    </row>
    <row r="20" spans="2:39" ht="23" customHeight="1">
      <c r="B20" s="48"/>
      <c r="C20" s="49"/>
      <c r="D20" s="50"/>
      <c r="E20" s="50"/>
      <c r="F20" s="49"/>
      <c r="G20" s="38">
        <v>60</v>
      </c>
      <c r="H20" s="38">
        <v>40</v>
      </c>
      <c r="I20" s="39">
        <f t="shared" si="1"/>
        <v>20</v>
      </c>
      <c r="J20" s="39"/>
      <c r="K20" s="34"/>
      <c r="L20" s="34"/>
      <c r="M20" s="57" t="s">
        <v>2</v>
      </c>
      <c r="N20" s="41">
        <v>44649</v>
      </c>
      <c r="O20" s="41">
        <v>44653</v>
      </c>
      <c r="P20" s="42">
        <f>O20-N20+1</f>
        <v>5</v>
      </c>
      <c r="Q20" s="43">
        <f t="shared" si="0"/>
        <v>0.66666666666666663</v>
      </c>
      <c r="R20" s="40"/>
      <c r="S20" s="40"/>
      <c r="T20" s="59"/>
      <c r="U20" s="59"/>
      <c r="V20" s="59"/>
      <c r="W20" s="59"/>
      <c r="X20" s="59"/>
      <c r="Y20" s="59"/>
      <c r="Z20" s="59"/>
      <c r="AA20" s="59"/>
      <c r="AB20" s="59"/>
      <c r="AC20" s="59"/>
      <c r="AD20" s="59"/>
      <c r="AE20" s="59"/>
      <c r="AF20" s="59"/>
      <c r="AG20" s="59"/>
      <c r="AH20" s="59"/>
      <c r="AI20" s="59"/>
      <c r="AJ20" s="59"/>
      <c r="AK20" s="59"/>
      <c r="AL20" s="7"/>
      <c r="AM20" s="8"/>
    </row>
    <row r="21" spans="2:39" ht="23" customHeight="1">
      <c r="B21" s="48"/>
      <c r="C21" s="49"/>
      <c r="D21" s="50"/>
      <c r="E21" s="50"/>
      <c r="F21" s="49"/>
      <c r="G21" s="38">
        <v>40</v>
      </c>
      <c r="H21" s="38">
        <v>0</v>
      </c>
      <c r="I21" s="39">
        <f t="shared" si="1"/>
        <v>40</v>
      </c>
      <c r="J21" s="39"/>
      <c r="K21" s="34"/>
      <c r="L21" s="34"/>
      <c r="M21" s="57" t="s">
        <v>1</v>
      </c>
      <c r="N21" s="41"/>
      <c r="O21" s="41"/>
      <c r="P21" s="42">
        <f>O21-N21+1</f>
        <v>1</v>
      </c>
      <c r="Q21" s="43">
        <f t="shared" si="0"/>
        <v>0</v>
      </c>
      <c r="R21" s="40"/>
      <c r="S21" s="40"/>
      <c r="T21" s="59"/>
      <c r="U21" s="59"/>
      <c r="V21" s="59"/>
      <c r="W21" s="59"/>
      <c r="X21" s="59"/>
      <c r="Y21" s="59"/>
      <c r="Z21" s="59"/>
      <c r="AA21" s="59"/>
      <c r="AB21" s="59"/>
      <c r="AC21" s="59"/>
      <c r="AD21" s="59"/>
      <c r="AE21" s="59"/>
      <c r="AF21" s="59"/>
      <c r="AG21" s="59"/>
      <c r="AH21" s="59"/>
      <c r="AI21" s="59"/>
      <c r="AJ21" s="59"/>
      <c r="AK21" s="59"/>
      <c r="AL21" s="7"/>
      <c r="AM21" s="8"/>
    </row>
    <row r="22" spans="2:39" ht="23" customHeight="1">
      <c r="B22" s="48"/>
      <c r="C22" s="49"/>
      <c r="D22" s="50"/>
      <c r="E22" s="50"/>
      <c r="F22" s="49"/>
      <c r="G22" s="38">
        <v>30</v>
      </c>
      <c r="H22" s="38">
        <v>0</v>
      </c>
      <c r="I22" s="39">
        <f t="shared" si="1"/>
        <v>30</v>
      </c>
      <c r="J22" s="39"/>
      <c r="K22" s="34"/>
      <c r="L22" s="34"/>
      <c r="M22" s="57" t="s">
        <v>1</v>
      </c>
      <c r="N22" s="41"/>
      <c r="O22" s="41"/>
      <c r="P22" s="42">
        <f t="shared" ref="P22" si="3">O22-N22+1</f>
        <v>1</v>
      </c>
      <c r="Q22" s="43">
        <f t="shared" si="0"/>
        <v>0</v>
      </c>
      <c r="R22" s="40"/>
      <c r="S22" s="40"/>
      <c r="T22" s="59"/>
      <c r="U22" s="59"/>
      <c r="V22" s="59"/>
      <c r="W22" s="59"/>
      <c r="X22" s="59"/>
      <c r="Y22" s="59"/>
      <c r="Z22" s="59"/>
      <c r="AA22" s="59"/>
      <c r="AB22" s="59"/>
      <c r="AC22" s="59"/>
      <c r="AD22" s="59"/>
      <c r="AE22" s="59"/>
      <c r="AF22" s="59"/>
      <c r="AG22" s="59"/>
      <c r="AH22" s="59"/>
      <c r="AI22" s="59"/>
      <c r="AJ22" s="59"/>
      <c r="AK22" s="59"/>
      <c r="AL22" s="7"/>
      <c r="AM22" s="8"/>
    </row>
    <row r="23" spans="2:39" ht="23" customHeight="1">
      <c r="B23" s="52"/>
      <c r="C23" s="53"/>
      <c r="D23" s="53"/>
      <c r="E23" s="53"/>
      <c r="F23" s="53"/>
      <c r="G23" s="33">
        <f>SUM(G24:G29)</f>
        <v>66</v>
      </c>
      <c r="H23" s="33">
        <f>SUM(H24:H29)</f>
        <v>0</v>
      </c>
      <c r="I23" s="33">
        <f>SUM(I24:I29)</f>
        <v>66</v>
      </c>
      <c r="J23" s="33"/>
      <c r="K23" s="53"/>
      <c r="L23" s="53"/>
      <c r="M23" s="57" t="s">
        <v>1</v>
      </c>
      <c r="N23" s="45"/>
      <c r="O23" s="45"/>
      <c r="P23" s="35"/>
      <c r="Q23" s="37">
        <f t="shared" si="0"/>
        <v>0</v>
      </c>
      <c r="R23" s="53"/>
      <c r="S23" s="53"/>
      <c r="T23" s="58"/>
      <c r="U23" s="58"/>
      <c r="V23" s="58"/>
      <c r="W23" s="58"/>
      <c r="X23" s="58"/>
      <c r="Y23" s="58"/>
      <c r="Z23" s="58"/>
      <c r="AA23" s="58"/>
      <c r="AB23" s="58"/>
      <c r="AC23" s="58"/>
      <c r="AD23" s="58"/>
      <c r="AE23" s="58"/>
      <c r="AF23" s="58"/>
      <c r="AG23" s="58"/>
      <c r="AH23" s="58"/>
      <c r="AI23" s="58"/>
      <c r="AJ23" s="58"/>
      <c r="AK23" s="58"/>
      <c r="AL23" s="7"/>
      <c r="AM23" s="8"/>
    </row>
    <row r="24" spans="2:39" ht="23" customHeight="1">
      <c r="B24" s="48"/>
      <c r="C24" s="49"/>
      <c r="D24" s="50"/>
      <c r="E24" s="50"/>
      <c r="F24" s="49"/>
      <c r="G24" s="38">
        <v>20</v>
      </c>
      <c r="H24" s="38">
        <v>0</v>
      </c>
      <c r="I24" s="39">
        <f t="shared" si="1"/>
        <v>20</v>
      </c>
      <c r="J24" s="39"/>
      <c r="K24" s="34"/>
      <c r="L24" s="34"/>
      <c r="M24" s="57" t="s">
        <v>1</v>
      </c>
      <c r="N24" s="41"/>
      <c r="O24" s="41"/>
      <c r="P24" s="42">
        <f>O24-N24+1</f>
        <v>1</v>
      </c>
      <c r="Q24" s="43">
        <f t="shared" si="0"/>
        <v>0</v>
      </c>
      <c r="R24" s="40"/>
      <c r="S24" s="40"/>
      <c r="T24" s="59"/>
      <c r="U24" s="59"/>
      <c r="V24" s="59"/>
      <c r="W24" s="59"/>
      <c r="X24" s="59"/>
      <c r="Y24" s="59"/>
      <c r="Z24" s="59"/>
      <c r="AA24" s="59"/>
      <c r="AB24" s="59"/>
      <c r="AC24" s="59"/>
      <c r="AD24" s="59"/>
      <c r="AE24" s="59"/>
      <c r="AF24" s="59"/>
      <c r="AG24" s="59"/>
      <c r="AH24" s="59"/>
      <c r="AI24" s="59"/>
      <c r="AJ24" s="59"/>
      <c r="AK24" s="59"/>
      <c r="AL24" s="7"/>
      <c r="AM24" s="8"/>
    </row>
    <row r="25" spans="2:39" ht="23" customHeight="1">
      <c r="B25" s="48"/>
      <c r="C25" s="49"/>
      <c r="D25" s="50"/>
      <c r="E25" s="50"/>
      <c r="F25" s="49"/>
      <c r="G25" s="38">
        <v>20</v>
      </c>
      <c r="H25" s="38">
        <v>0</v>
      </c>
      <c r="I25" s="39">
        <f t="shared" si="1"/>
        <v>20</v>
      </c>
      <c r="J25" s="39"/>
      <c r="K25" s="34"/>
      <c r="L25" s="34"/>
      <c r="M25" s="57" t="s">
        <v>1</v>
      </c>
      <c r="N25" s="41"/>
      <c r="O25" s="41"/>
      <c r="P25" s="42">
        <f>O25-N25+1</f>
        <v>1</v>
      </c>
      <c r="Q25" s="43">
        <f t="shared" ref="Q25:Q34" si="4">IFERROR(H25/G25,"")</f>
        <v>0</v>
      </c>
      <c r="R25" s="40"/>
      <c r="S25" s="40"/>
      <c r="T25" s="59"/>
      <c r="U25" s="59"/>
      <c r="V25" s="59"/>
      <c r="W25" s="59"/>
      <c r="X25" s="59"/>
      <c r="Y25" s="59"/>
      <c r="Z25" s="59"/>
      <c r="AA25" s="59"/>
      <c r="AB25" s="59"/>
      <c r="AC25" s="59"/>
      <c r="AD25" s="59"/>
      <c r="AE25" s="59"/>
      <c r="AF25" s="59"/>
      <c r="AG25" s="59"/>
      <c r="AH25" s="59"/>
      <c r="AI25" s="59"/>
      <c r="AJ25" s="59"/>
      <c r="AK25" s="59"/>
      <c r="AL25" s="7"/>
      <c r="AM25" s="8"/>
    </row>
    <row r="26" spans="2:39" ht="23" customHeight="1">
      <c r="B26" s="48"/>
      <c r="C26" s="49"/>
      <c r="D26" s="51"/>
      <c r="E26" s="51"/>
      <c r="F26" s="50"/>
      <c r="G26" s="38">
        <v>8</v>
      </c>
      <c r="H26" s="38">
        <v>0</v>
      </c>
      <c r="I26" s="39">
        <f t="shared" si="1"/>
        <v>8</v>
      </c>
      <c r="J26" s="39"/>
      <c r="K26" s="34"/>
      <c r="L26" s="34"/>
      <c r="M26" s="57" t="s">
        <v>1</v>
      </c>
      <c r="N26" s="41"/>
      <c r="O26" s="41"/>
      <c r="P26" s="42">
        <f>O26-N26+1</f>
        <v>1</v>
      </c>
      <c r="Q26" s="43">
        <f t="shared" si="4"/>
        <v>0</v>
      </c>
      <c r="R26" s="44"/>
      <c r="S26" s="44"/>
      <c r="T26" s="59"/>
      <c r="U26" s="59"/>
      <c r="V26" s="59"/>
      <c r="W26" s="59"/>
      <c r="X26" s="59"/>
      <c r="Y26" s="59"/>
      <c r="Z26" s="59"/>
      <c r="AA26" s="59"/>
      <c r="AB26" s="59"/>
      <c r="AC26" s="59"/>
      <c r="AD26" s="59"/>
      <c r="AE26" s="59"/>
      <c r="AF26" s="59"/>
      <c r="AG26" s="59"/>
      <c r="AH26" s="59"/>
      <c r="AI26" s="59"/>
      <c r="AJ26" s="59"/>
      <c r="AK26" s="59"/>
      <c r="AL26" s="7"/>
      <c r="AM26" s="8"/>
    </row>
    <row r="27" spans="2:39" ht="23" customHeight="1">
      <c r="B27" s="48"/>
      <c r="C27" s="49"/>
      <c r="D27" s="51"/>
      <c r="E27" s="51"/>
      <c r="F27" s="50"/>
      <c r="G27" s="38">
        <v>12</v>
      </c>
      <c r="H27" s="38">
        <v>0</v>
      </c>
      <c r="I27" s="39">
        <f t="shared" si="1"/>
        <v>12</v>
      </c>
      <c r="J27" s="39"/>
      <c r="K27" s="34"/>
      <c r="L27" s="34"/>
      <c r="M27" s="57" t="s">
        <v>1</v>
      </c>
      <c r="N27" s="41"/>
      <c r="O27" s="41"/>
      <c r="P27" s="42">
        <f t="shared" ref="P27" si="5">O27-N27+1</f>
        <v>1</v>
      </c>
      <c r="Q27" s="43">
        <f t="shared" si="4"/>
        <v>0</v>
      </c>
      <c r="R27" s="44"/>
      <c r="S27" s="44"/>
      <c r="T27" s="59"/>
      <c r="U27" s="59"/>
      <c r="V27" s="59"/>
      <c r="W27" s="59"/>
      <c r="X27" s="59"/>
      <c r="Y27" s="59"/>
      <c r="Z27" s="59"/>
      <c r="AA27" s="59"/>
      <c r="AB27" s="59"/>
      <c r="AC27" s="59"/>
      <c r="AD27" s="59"/>
      <c r="AE27" s="59"/>
      <c r="AF27" s="59"/>
      <c r="AG27" s="59"/>
      <c r="AH27" s="59"/>
      <c r="AI27" s="59"/>
      <c r="AJ27" s="59"/>
      <c r="AK27" s="59"/>
      <c r="AL27" s="7"/>
      <c r="AM27" s="8"/>
    </row>
    <row r="28" spans="2:39" ht="23" customHeight="1">
      <c r="B28" s="48"/>
      <c r="C28" s="49"/>
      <c r="D28" s="50"/>
      <c r="E28" s="50"/>
      <c r="F28" s="49"/>
      <c r="G28" s="38">
        <v>4</v>
      </c>
      <c r="H28" s="38">
        <v>0</v>
      </c>
      <c r="I28" s="39">
        <f t="shared" si="1"/>
        <v>4</v>
      </c>
      <c r="J28" s="39"/>
      <c r="K28" s="34"/>
      <c r="L28" s="34"/>
      <c r="M28" s="57" t="s">
        <v>1</v>
      </c>
      <c r="N28" s="41"/>
      <c r="O28" s="41"/>
      <c r="P28" s="42">
        <f>O28-N28+1</f>
        <v>1</v>
      </c>
      <c r="Q28" s="43">
        <f t="shared" si="4"/>
        <v>0</v>
      </c>
      <c r="R28" s="40"/>
      <c r="S28" s="40"/>
      <c r="T28" s="59"/>
      <c r="U28" s="59"/>
      <c r="V28" s="59"/>
      <c r="W28" s="59"/>
      <c r="X28" s="59"/>
      <c r="Y28" s="59"/>
      <c r="Z28" s="59"/>
      <c r="AA28" s="59"/>
      <c r="AB28" s="59"/>
      <c r="AC28" s="59"/>
      <c r="AD28" s="59"/>
      <c r="AE28" s="59"/>
      <c r="AF28" s="59"/>
      <c r="AG28" s="59"/>
      <c r="AH28" s="59"/>
      <c r="AI28" s="59"/>
      <c r="AJ28" s="59"/>
      <c r="AK28" s="59"/>
      <c r="AL28" s="7"/>
      <c r="AM28" s="8"/>
    </row>
    <row r="29" spans="2:39" ht="23" customHeight="1">
      <c r="B29" s="48"/>
      <c r="C29" s="49"/>
      <c r="D29" s="51"/>
      <c r="E29" s="51"/>
      <c r="F29" s="50"/>
      <c r="G29" s="38">
        <v>2</v>
      </c>
      <c r="H29" s="38">
        <v>0</v>
      </c>
      <c r="I29" s="39">
        <f t="shared" si="1"/>
        <v>2</v>
      </c>
      <c r="J29" s="39"/>
      <c r="K29" s="34"/>
      <c r="L29" s="34"/>
      <c r="M29" s="57" t="s">
        <v>1</v>
      </c>
      <c r="N29" s="41"/>
      <c r="O29" s="41"/>
      <c r="P29" s="42">
        <f>O29-N29+1</f>
        <v>1</v>
      </c>
      <c r="Q29" s="43">
        <f t="shared" si="4"/>
        <v>0</v>
      </c>
      <c r="R29" s="44"/>
      <c r="S29" s="44"/>
      <c r="T29" s="59"/>
      <c r="U29" s="59"/>
      <c r="V29" s="59"/>
      <c r="W29" s="59"/>
      <c r="X29" s="59"/>
      <c r="Y29" s="59"/>
      <c r="Z29" s="59"/>
      <c r="AA29" s="59"/>
      <c r="AB29" s="59"/>
      <c r="AC29" s="59"/>
      <c r="AD29" s="59"/>
      <c r="AE29" s="59"/>
      <c r="AF29" s="59"/>
      <c r="AG29" s="59"/>
      <c r="AH29" s="59"/>
      <c r="AI29" s="59"/>
      <c r="AJ29" s="59"/>
      <c r="AK29" s="59"/>
      <c r="AL29" s="7"/>
      <c r="AM29" s="8"/>
    </row>
    <row r="30" spans="2:39" ht="23" customHeight="1">
      <c r="B30" s="52"/>
      <c r="C30" s="53"/>
      <c r="D30" s="53"/>
      <c r="E30" s="53"/>
      <c r="F30" s="53"/>
      <c r="G30" s="33">
        <f>SUM(G31:G34)</f>
        <v>32</v>
      </c>
      <c r="H30" s="33">
        <f>SUM(H31:H34)</f>
        <v>0</v>
      </c>
      <c r="I30" s="33">
        <f>SUM(I31:I34)</f>
        <v>32</v>
      </c>
      <c r="J30" s="33"/>
      <c r="K30" s="53"/>
      <c r="L30" s="53"/>
      <c r="M30" s="57" t="s">
        <v>1</v>
      </c>
      <c r="N30" s="45"/>
      <c r="O30" s="45"/>
      <c r="P30" s="35"/>
      <c r="Q30" s="37">
        <f t="shared" si="4"/>
        <v>0</v>
      </c>
      <c r="R30" s="53"/>
      <c r="S30" s="53"/>
      <c r="T30" s="58"/>
      <c r="U30" s="58"/>
      <c r="V30" s="58"/>
      <c r="W30" s="58"/>
      <c r="X30" s="58"/>
      <c r="Y30" s="58"/>
      <c r="Z30" s="58"/>
      <c r="AA30" s="58"/>
      <c r="AB30" s="58"/>
      <c r="AC30" s="58"/>
      <c r="AD30" s="58"/>
      <c r="AE30" s="58"/>
      <c r="AF30" s="58"/>
      <c r="AG30" s="58"/>
      <c r="AH30" s="58"/>
      <c r="AI30" s="58"/>
      <c r="AJ30" s="58"/>
      <c r="AK30" s="58"/>
      <c r="AL30" s="7"/>
      <c r="AM30" s="8"/>
    </row>
    <row r="31" spans="2:39" ht="23" customHeight="1">
      <c r="B31" s="48"/>
      <c r="C31" s="49"/>
      <c r="D31" s="50"/>
      <c r="E31" s="50"/>
      <c r="F31" s="49"/>
      <c r="G31" s="38">
        <v>8</v>
      </c>
      <c r="H31" s="38">
        <v>0</v>
      </c>
      <c r="I31" s="39">
        <f t="shared" si="1"/>
        <v>8</v>
      </c>
      <c r="J31" s="39"/>
      <c r="K31" s="34"/>
      <c r="L31" s="34"/>
      <c r="M31" s="57" t="s">
        <v>1</v>
      </c>
      <c r="N31" s="41"/>
      <c r="O31" s="41"/>
      <c r="P31" s="42">
        <f>O31-N31+1</f>
        <v>1</v>
      </c>
      <c r="Q31" s="43">
        <f t="shared" si="4"/>
        <v>0</v>
      </c>
      <c r="R31" s="40"/>
      <c r="S31" s="40"/>
      <c r="T31" s="59"/>
      <c r="U31" s="59"/>
      <c r="V31" s="59"/>
      <c r="W31" s="59"/>
      <c r="X31" s="59"/>
      <c r="Y31" s="59"/>
      <c r="Z31" s="59"/>
      <c r="AA31" s="59"/>
      <c r="AB31" s="59"/>
      <c r="AC31" s="59"/>
      <c r="AD31" s="59"/>
      <c r="AE31" s="59"/>
      <c r="AF31" s="59"/>
      <c r="AG31" s="59"/>
      <c r="AH31" s="59"/>
      <c r="AI31" s="59"/>
      <c r="AJ31" s="59"/>
      <c r="AK31" s="59"/>
      <c r="AL31" s="7"/>
      <c r="AM31" s="8"/>
    </row>
    <row r="32" spans="2:39" ht="23" customHeight="1">
      <c r="B32" s="48"/>
      <c r="C32" s="49"/>
      <c r="D32" s="50"/>
      <c r="E32" s="50"/>
      <c r="F32" s="49"/>
      <c r="G32" s="38">
        <v>12</v>
      </c>
      <c r="H32" s="38">
        <v>0</v>
      </c>
      <c r="I32" s="39">
        <f t="shared" si="1"/>
        <v>12</v>
      </c>
      <c r="J32" s="39"/>
      <c r="K32" s="34"/>
      <c r="L32" s="34"/>
      <c r="M32" s="57" t="s">
        <v>1</v>
      </c>
      <c r="N32" s="41"/>
      <c r="O32" s="41"/>
      <c r="P32" s="42">
        <f>O32-N32+1</f>
        <v>1</v>
      </c>
      <c r="Q32" s="43">
        <f t="shared" si="4"/>
        <v>0</v>
      </c>
      <c r="R32" s="40"/>
      <c r="S32" s="40"/>
      <c r="T32" s="59"/>
      <c r="U32" s="59"/>
      <c r="V32" s="59"/>
      <c r="W32" s="59"/>
      <c r="X32" s="59"/>
      <c r="Y32" s="59"/>
      <c r="Z32" s="59"/>
      <c r="AA32" s="59"/>
      <c r="AB32" s="59"/>
      <c r="AC32" s="59"/>
      <c r="AD32" s="59"/>
      <c r="AE32" s="59"/>
      <c r="AF32" s="59"/>
      <c r="AG32" s="59"/>
      <c r="AH32" s="59"/>
      <c r="AI32" s="59"/>
      <c r="AJ32" s="59"/>
      <c r="AK32" s="59"/>
      <c r="AL32" s="7"/>
      <c r="AM32" s="8"/>
    </row>
    <row r="33" spans="2:39" ht="23" customHeight="1">
      <c r="B33" s="48"/>
      <c r="C33" s="49"/>
      <c r="D33" s="50"/>
      <c r="E33" s="50"/>
      <c r="F33" s="49"/>
      <c r="G33" s="38">
        <v>8</v>
      </c>
      <c r="H33" s="38">
        <v>0</v>
      </c>
      <c r="I33" s="39">
        <f t="shared" si="1"/>
        <v>8</v>
      </c>
      <c r="J33" s="39"/>
      <c r="K33" s="34"/>
      <c r="L33" s="34"/>
      <c r="M33" s="57" t="s">
        <v>1</v>
      </c>
      <c r="N33" s="41"/>
      <c r="O33" s="41"/>
      <c r="P33" s="42">
        <f>O33-N33+1</f>
        <v>1</v>
      </c>
      <c r="Q33" s="43">
        <f t="shared" si="4"/>
        <v>0</v>
      </c>
      <c r="R33" s="40"/>
      <c r="S33" s="40"/>
      <c r="T33" s="59"/>
      <c r="U33" s="59"/>
      <c r="V33" s="59"/>
      <c r="W33" s="59"/>
      <c r="X33" s="59"/>
      <c r="Y33" s="59"/>
      <c r="Z33" s="59"/>
      <c r="AA33" s="59"/>
      <c r="AB33" s="59"/>
      <c r="AC33" s="59"/>
      <c r="AD33" s="59"/>
      <c r="AE33" s="59"/>
      <c r="AF33" s="59"/>
      <c r="AG33" s="59"/>
      <c r="AH33" s="59"/>
      <c r="AI33" s="59"/>
      <c r="AJ33" s="59"/>
      <c r="AK33" s="59"/>
      <c r="AL33" s="7"/>
      <c r="AM33" s="8"/>
    </row>
    <row r="34" spans="2:39" ht="23" customHeight="1">
      <c r="B34" s="48"/>
      <c r="C34" s="49"/>
      <c r="D34" s="50"/>
      <c r="E34" s="50"/>
      <c r="F34" s="49"/>
      <c r="G34" s="38">
        <v>4</v>
      </c>
      <c r="H34" s="38">
        <v>0</v>
      </c>
      <c r="I34" s="39">
        <f t="shared" si="1"/>
        <v>4</v>
      </c>
      <c r="J34" s="39"/>
      <c r="K34" s="34"/>
      <c r="L34" s="34"/>
      <c r="M34" s="57" t="s">
        <v>1</v>
      </c>
      <c r="N34" s="41"/>
      <c r="O34" s="41"/>
      <c r="P34" s="42">
        <f t="shared" ref="P34" si="6">O34-N34+1</f>
        <v>1</v>
      </c>
      <c r="Q34" s="43">
        <f t="shared" si="4"/>
        <v>0</v>
      </c>
      <c r="R34" s="40"/>
      <c r="S34" s="40"/>
      <c r="T34" s="59"/>
      <c r="U34" s="59"/>
      <c r="V34" s="59"/>
      <c r="W34" s="59"/>
      <c r="X34" s="59"/>
      <c r="Y34" s="59"/>
      <c r="Z34" s="59"/>
      <c r="AA34" s="59"/>
      <c r="AB34" s="59"/>
      <c r="AC34" s="59"/>
      <c r="AD34" s="59"/>
      <c r="AE34" s="59"/>
      <c r="AF34" s="59"/>
      <c r="AG34" s="59"/>
      <c r="AH34" s="59"/>
      <c r="AI34" s="59"/>
      <c r="AJ34" s="59"/>
      <c r="AK34" s="59"/>
      <c r="AL34" s="7"/>
      <c r="AM34" s="8"/>
    </row>
    <row r="35" spans="2:39" ht="15" customHeight="1"/>
    <row r="36" spans="2:39" ht="50" customHeight="1">
      <c r="B36" s="92" t="s">
        <v>3</v>
      </c>
      <c r="C36" s="92"/>
      <c r="D36" s="92"/>
      <c r="E36" s="92"/>
      <c r="F36" s="92"/>
      <c r="G36" s="92"/>
      <c r="H36" s="92"/>
      <c r="I36" s="92"/>
      <c r="J36" s="92"/>
      <c r="K36" s="92"/>
      <c r="L36" s="92"/>
      <c r="M36" s="92"/>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M36"/>
    </row>
  </sheetData>
  <mergeCells count="20">
    <mergeCell ref="T8:AK8"/>
    <mergeCell ref="S8:S9"/>
    <mergeCell ref="R8:R9"/>
    <mergeCell ref="P8:P9"/>
    <mergeCell ref="Q8:Q9"/>
    <mergeCell ref="B36:M36"/>
    <mergeCell ref="B4:D4"/>
    <mergeCell ref="E4:F4"/>
    <mergeCell ref="G8:J8"/>
    <mergeCell ref="J4:P6"/>
    <mergeCell ref="M8:M9"/>
    <mergeCell ref="N8:N9"/>
    <mergeCell ref="O8:O9"/>
    <mergeCell ref="K8:K9"/>
    <mergeCell ref="D8:D9"/>
    <mergeCell ref="L8:L9"/>
    <mergeCell ref="E8:F8"/>
    <mergeCell ref="B6:C6"/>
    <mergeCell ref="B8:B9"/>
    <mergeCell ref="C8:C9"/>
  </mergeCells>
  <conditionalFormatting sqref="M10:M34">
    <cfRule type="containsText" dxfId="13" priority="1" operator="containsText" text="Needs Update">
      <formula>NOT(ISERROR(SEARCH("Needs Update",M10)))</formula>
    </cfRule>
    <cfRule type="containsText" dxfId="12" priority="2" operator="containsText" text="Needs Review">
      <formula>NOT(ISERROR(SEARCH("Needs Review",M10)))</formula>
    </cfRule>
    <cfRule type="containsText" dxfId="11" priority="3" operator="containsText" text="Not Started">
      <formula>NOT(ISERROR(SEARCH("Not Started",M10)))</formula>
    </cfRule>
    <cfRule type="containsText" dxfId="10" priority="4" operator="containsText" text="On Hold">
      <formula>NOT(ISERROR(SEARCH("On Hold",M10)))</formula>
    </cfRule>
    <cfRule type="containsText" dxfId="9" priority="5" operator="containsText" text="Overdue">
      <formula>NOT(ISERROR(SEARCH("Overdue",M10)))</formula>
    </cfRule>
    <cfRule type="containsText" dxfId="8" priority="6" operator="containsText" text="Complete">
      <formula>NOT(ISERROR(SEARCH("Complete",M10)))</formula>
    </cfRule>
    <cfRule type="containsText" dxfId="7" priority="7" operator="containsText" text="In Progress">
      <formula>NOT(ISERROR(SEARCH("In Progress",M10)))</formula>
    </cfRule>
  </conditionalFormatting>
  <conditionalFormatting sqref="Q10:Q34">
    <cfRule type="dataBar" priority="18">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36:M36" r:id="rId1" display="CLICK HERE TO CREATE IN SMARTSHEET" xr:uid="{7460439C-5177-6E41-896E-99CE6721F97A}"/>
  </hyperlinks>
  <pageMargins left="0.3" right="0.3" top="0.3" bottom="0.3" header="0" footer="0"/>
  <pageSetup paperSize="3" scale="44"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Q10:Q34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89151E6-CA6B-454E-B1B0-2FA797BE6FE2}">
          <x14:formula1>
            <xm:f>'Dropdown keys - DO NOT DELETE'!$B$5:$B$13</xm:f>
          </x14:formula1>
          <xm:sqref>M10:M34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192-61D5-43AE-BF60-D462AE0EDC93}">
  <sheetPr>
    <tabColor theme="2" tint="-9.9978637043366805E-2"/>
  </sheetPr>
  <dimension ref="B2:B13"/>
  <sheetViews>
    <sheetView showGridLines="0" workbookViewId="0">
      <selection activeCell="B5" sqref="B5"/>
    </sheetView>
  </sheetViews>
  <sheetFormatPr baseColWidth="10" defaultColWidth="8.83203125" defaultRowHeight="16"/>
  <cols>
    <col min="1" max="1" width="3.33203125" customWidth="1"/>
    <col min="2" max="2" width="18.6640625" customWidth="1"/>
    <col min="3" max="3" width="5.6640625" customWidth="1"/>
    <col min="4" max="4" width="3.33203125" customWidth="1"/>
    <col min="7" max="7" width="10.83203125" customWidth="1"/>
  </cols>
  <sheetData>
    <row r="2" spans="2:2" ht="34.5" customHeight="1">
      <c r="B2" s="20" t="s">
        <v>11</v>
      </c>
    </row>
    <row r="4" spans="2:2" ht="22" customHeight="1">
      <c r="B4" s="19" t="s">
        <v>0</v>
      </c>
    </row>
    <row r="5" spans="2:2" ht="22" customHeight="1">
      <c r="B5" s="18" t="s">
        <v>1</v>
      </c>
    </row>
    <row r="6" spans="2:2" ht="22" customHeight="1">
      <c r="B6" s="17" t="s">
        <v>2</v>
      </c>
    </row>
    <row r="7" spans="2:2" ht="22" customHeight="1">
      <c r="B7" s="17" t="s">
        <v>4</v>
      </c>
    </row>
    <row r="8" spans="2:2" ht="22" customHeight="1">
      <c r="B8" s="15" t="s">
        <v>10</v>
      </c>
    </row>
    <row r="9" spans="2:2" ht="22" customHeight="1">
      <c r="B9" s="16" t="s">
        <v>5</v>
      </c>
    </row>
    <row r="10" spans="2:2" ht="22" customHeight="1">
      <c r="B10" s="14" t="s">
        <v>9</v>
      </c>
    </row>
    <row r="11" spans="2:2" ht="22" customHeight="1">
      <c r="B11" s="13" t="s">
        <v>8</v>
      </c>
    </row>
    <row r="12" spans="2:2" ht="22" customHeight="1">
      <c r="B12" s="12"/>
    </row>
    <row r="13" spans="2:2" ht="22" customHeight="1">
      <c r="B13" s="12"/>
    </row>
  </sheetData>
  <conditionalFormatting sqref="B5:B13">
    <cfRule type="containsText" dxfId="6" priority="4" operator="containsText" text="Needs Update">
      <formula>NOT(ISERROR(SEARCH("Needs Update",B5)))</formula>
    </cfRule>
    <cfRule type="containsText" dxfId="5" priority="5" operator="containsText" text="Needs Review">
      <formula>NOT(ISERROR(SEARCH("Needs Review",B5)))</formula>
    </cfRule>
    <cfRule type="containsText" dxfId="4" priority="6" operator="containsText" text="Not Started">
      <formula>NOT(ISERROR(SEARCH("Not Started",B5)))</formula>
    </cfRule>
    <cfRule type="containsText" dxfId="3" priority="7" operator="containsText" text="On Hold">
      <formula>NOT(ISERROR(SEARCH("On Hold",B5)))</formula>
    </cfRule>
    <cfRule type="containsText" dxfId="2" priority="8" operator="containsText" text="Overdue">
      <formula>NOT(ISERROR(SEARCH("Overdue",B5)))</formula>
    </cfRule>
    <cfRule type="containsText" dxfId="1" priority="9" operator="containsText" text="Complete">
      <formula>NOT(ISERROR(SEARCH("Complete",B5)))</formula>
    </cfRule>
    <cfRule type="containsText" dxfId="0" priority="10" operator="containsText" text="In Progress">
      <formula>NOT(ISERROR(SEARCH("In Progress",B5)))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Daily Production Schedule</vt:lpstr>
      <vt:lpstr>Dropdown keys - DO NOT DELETE</vt:lpstr>
      <vt:lpstr>- Disclaimer -</vt:lpstr>
      <vt:lpstr>'Daily Production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2024-09-13T01:28:32Z</cp:lastPrinted>
  <dcterms:created xsi:type="dcterms:W3CDTF">2016-03-21T16:06:55Z</dcterms:created>
  <dcterms:modified xsi:type="dcterms:W3CDTF">2024-09-28T05:28:11Z</dcterms:modified>
</cp:coreProperties>
</file>