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69C13524-F1C4-E543-845C-586CF1D61B28}" xr6:coauthVersionLast="47" xr6:coauthVersionMax="47" xr10:uidLastSave="{00000000-0000-0000-0000-000000000000}"/>
  <bookViews>
    <workbookView xWindow="0" yWindow="500" windowWidth="19840" windowHeight="16240" tabRatio="500" xr2:uid="{00000000-000D-0000-FFFF-FFFF00000000}"/>
  </bookViews>
  <sheets>
    <sheet name="JIT Production Schedule" sheetId="1" r:id="rId1"/>
    <sheet name="Product Inventory" sheetId="10" r:id="rId2"/>
    <sheet name="Continuous Improvement Tracker" sheetId="11" r:id="rId3"/>
    <sheet name="Dropdown keys - DO NOT DELETE" sheetId="9" r:id="rId4"/>
    <sheet name="- Disclaimer -" sheetId="8" r:id="rId5"/>
  </sheets>
  <externalReferences>
    <externalReference r:id="rId6"/>
    <externalReference r:id="rId7"/>
    <externalReference r:id="rId8"/>
    <externalReference r:id="rId9"/>
  </externalReferences>
  <definedNames>
    <definedName name="Interval">'[1]Office Work Schedule'!#REF!</definedName>
    <definedName name="_xlnm.Print_Area" localSheetId="2">'Continuous Improvement Tracker'!$A$1:$D$11</definedName>
    <definedName name="_xlnm.Print_Area" localSheetId="0">'JIT Production Schedule'!$B$2:$L$35</definedName>
    <definedName name="_xlnm.Print_Area" localSheetId="1">'Product Inventory'!$A$1:$J$22</definedName>
    <definedName name="ScheduleStart">'[1]Office Work Schedule'!#REF!</definedName>
    <definedName name="TAX">'[2]Bid Tabulation'!$E$158</definedName>
    <definedName name="Type" localSheetId="2">'[3]Maintenance Work Order'!#REF!</definedName>
    <definedName name="Type" localSheetId="3">'[3]Maintenance Work Order'!#REF!</definedName>
    <definedName name="Type" localSheetId="1">'[3]Maintenance Work Order'!#REF!</definedName>
    <definedName name="Type">'[3]Maintenance Work Order'!#REF!</definedName>
    <definedName name="valHighlight" localSheetId="2">'Continuous Improvement Tracker'!#REF!</definedName>
    <definedName name="valHighlight" localSheetId="1">'Product Inventory'!#REF!</definedName>
    <definedName name="valHighlight">'[4]Product Master'!#REF!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5" i="1" l="1"/>
  <c r="I34" i="1"/>
  <c r="I33" i="1"/>
  <c r="B3" i="10"/>
  <c r="B4" i="10"/>
  <c r="B5" i="10"/>
  <c r="B6" i="10"/>
  <c r="B7" i="10"/>
  <c r="B8" i="10"/>
  <c r="B9" i="10"/>
  <c r="B10" i="10"/>
  <c r="B11" i="10"/>
  <c r="B12" i="10"/>
  <c r="B13" i="10"/>
  <c r="B14" i="10"/>
  <c r="B15" i="10"/>
  <c r="B16" i="10"/>
  <c r="B17" i="10"/>
  <c r="B18" i="10"/>
  <c r="B19" i="10"/>
  <c r="B20" i="10"/>
  <c r="B21" i="10"/>
  <c r="B22" i="10"/>
  <c r="B27" i="1"/>
  <c r="B28" i="1"/>
  <c r="B29" i="1"/>
  <c r="B30" i="1"/>
  <c r="B26" i="1"/>
  <c r="B25" i="1"/>
  <c r="B24" i="1"/>
  <c r="B23" i="1"/>
  <c r="B22" i="1"/>
  <c r="B21" i="1"/>
  <c r="B17" i="1"/>
  <c r="B18" i="1"/>
  <c r="B19" i="1"/>
  <c r="B20" i="1"/>
  <c r="B16" i="1"/>
  <c r="B12" i="1"/>
  <c r="B13" i="1"/>
  <c r="B14" i="1"/>
  <c r="B15" i="1"/>
  <c r="B11" i="1"/>
</calcChain>
</file>

<file path=xl/sharedStrings.xml><?xml version="1.0" encoding="utf-8"?>
<sst xmlns="http://schemas.openxmlformats.org/spreadsheetml/2006/main" count="154" uniqueCount="122">
  <si>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</si>
  <si>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</si>
  <si>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</si>
  <si>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Notes</t>
  </si>
  <si>
    <t>KPIs</t>
  </si>
  <si>
    <t>On-Time Delivery Rate</t>
  </si>
  <si>
    <t>Order 1</t>
  </si>
  <si>
    <t>Order 2</t>
  </si>
  <si>
    <t>Order 3</t>
  </si>
  <si>
    <t>Order 4</t>
  </si>
  <si>
    <t>Order 5</t>
  </si>
  <si>
    <t>Order 6</t>
  </si>
  <si>
    <t>Order 7</t>
  </si>
  <si>
    <t>Order 8</t>
  </si>
  <si>
    <t>Order 9</t>
  </si>
  <si>
    <t>Order 10</t>
  </si>
  <si>
    <t>Order 11</t>
  </si>
  <si>
    <t>Order 12</t>
  </si>
  <si>
    <t>Order 13</t>
  </si>
  <si>
    <t>Order 14</t>
  </si>
  <si>
    <t>Order 15</t>
  </si>
  <si>
    <t>Order 16</t>
  </si>
  <si>
    <t>Order 17</t>
  </si>
  <si>
    <t>Order 18</t>
  </si>
  <si>
    <t>Order 19</t>
  </si>
  <si>
    <t>Order Details</t>
  </si>
  <si>
    <t>Order</t>
  </si>
  <si>
    <t>Product ID</t>
  </si>
  <si>
    <t>Quantity</t>
  </si>
  <si>
    <t>Start Time</t>
  </si>
  <si>
    <t>End Time</t>
  </si>
  <si>
    <t>Status</t>
  </si>
  <si>
    <t>On Schedule</t>
  </si>
  <si>
    <t>Delayed</t>
  </si>
  <si>
    <t>Completed</t>
  </si>
  <si>
    <t>Yes</t>
  </si>
  <si>
    <t>Takt Time</t>
  </si>
  <si>
    <t>00 minutes</t>
  </si>
  <si>
    <t>Just-in-Time Production Scheduling Template</t>
  </si>
  <si>
    <t>Customer Orders</t>
  </si>
  <si>
    <t>Order 20</t>
  </si>
  <si>
    <t>Orders in the table below will auto-populate from information above.</t>
  </si>
  <si>
    <t>Lead Time</t>
  </si>
  <si>
    <t>Workstation Assignment</t>
  </si>
  <si>
    <t>Kanban Status</t>
  </si>
  <si>
    <t>Real-Time Status</t>
  </si>
  <si>
    <t>Item H description</t>
  </si>
  <si>
    <t>Cole</t>
  </si>
  <si>
    <t>ITEM H</t>
  </si>
  <si>
    <t>H123</t>
  </si>
  <si>
    <t>Item G description</t>
  </si>
  <si>
    <t>ITEM G</t>
  </si>
  <si>
    <t>G123</t>
  </si>
  <si>
    <t>Item F description</t>
  </si>
  <si>
    <t>ITEM F</t>
  </si>
  <si>
    <t>F123</t>
  </si>
  <si>
    <t>Item E description</t>
  </si>
  <si>
    <t>ITEM E</t>
  </si>
  <si>
    <t>E123</t>
  </si>
  <si>
    <t>Item D description</t>
  </si>
  <si>
    <t>ITEM D</t>
  </si>
  <si>
    <t>D123</t>
  </si>
  <si>
    <t>Item C description</t>
  </si>
  <si>
    <t>ITEM C</t>
  </si>
  <si>
    <t>C123</t>
  </si>
  <si>
    <t>Item B description</t>
  </si>
  <si>
    <t>ITEM B</t>
  </si>
  <si>
    <t>B123</t>
  </si>
  <si>
    <t>Item A description</t>
  </si>
  <si>
    <t>ITEM A</t>
  </si>
  <si>
    <t>A123</t>
  </si>
  <si>
    <t>Item Discontinued?</t>
  </si>
  <si>
    <t>Item Re-Order Quantity</t>
  </si>
  <si>
    <t>Days per Re-Order</t>
  </si>
  <si>
    <t>Re-Order Level</t>
  </si>
  <si>
    <t>Stock Quantity</t>
  </si>
  <si>
    <t>Product Description</t>
  </si>
  <si>
    <t>Manufacturer</t>
  </si>
  <si>
    <t>Product Name</t>
  </si>
  <si>
    <t>SKU NO.</t>
  </si>
  <si>
    <t>Re-Order  (auto-fill)</t>
  </si>
  <si>
    <t>Product Inventory Tracking</t>
  </si>
  <si>
    <t>Continuous Improvement Tracker</t>
  </si>
  <si>
    <t>Kaizen Activities</t>
  </si>
  <si>
    <t>Issues Encountered</t>
  </si>
  <si>
    <t>Solutions Implemented</t>
  </si>
  <si>
    <t>Activity 1</t>
  </si>
  <si>
    <t>Activity 2</t>
  </si>
  <si>
    <t>Activity 3</t>
  </si>
  <si>
    <t>Activity 4</t>
  </si>
  <si>
    <t>Activity 5</t>
  </si>
  <si>
    <t>Activity 6</t>
  </si>
  <si>
    <t>Activity 7</t>
  </si>
  <si>
    <t>Activity 8</t>
  </si>
  <si>
    <t>Activity 9</t>
  </si>
  <si>
    <t>Description of issues</t>
  </si>
  <si>
    <t>Description of solutions</t>
  </si>
  <si>
    <t>Cycle Time</t>
  </si>
  <si>
    <t>Production Efficiency</t>
  </si>
  <si>
    <t>Orders entered here will populate the Details table below.</t>
  </si>
  <si>
    <t>Production Task Details</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</si>
  <si>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</si>
  <si>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</si>
  <si>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</si>
  <si>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</si>
  <si>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</si>
  <si>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</si>
  <si>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</si>
  <si>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</si>
  <si>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</si>
  <si>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</si>
  <si>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</si>
  <si>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</si>
  <si>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</si>
  <si>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</si>
  <si>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</si>
  <si>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</si>
  <si>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</si>
  <si>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</si>
  <si>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</si>
  <si>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</si>
  <si>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Kanban Status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</si>
</sst>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mm/dd/yy;@"/>
    <numFmt numFmtId="166" formatCode="_-[$$-409]* #,##0.00_ ;_-[$$-409]* \-#,##0.00\ ;_-[$$-409]* &quot;-&quot;??_ ;_-@_ "/>
    <numFmt numFmtId="167" formatCode="_-* #,##0.00_-;\-* #,##0.00_-;_-* &quot;-&quot;??_-;_-@_-"/>
  </numFmts>
  <fonts count="40">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sz val="12"/>
      <color theme="1"/>
      <name val="Century Gothic"/>
      <family val="1"/>
    </font>
    <font>
      <b/>
      <sz val="9"/>
      <color theme="1"/>
      <name val="Century Gothic"/>
      <family val="1"/>
    </font>
    <font>
      <sz val="9"/>
      <color theme="1"/>
      <name val="Century Gothic"/>
      <family val="1"/>
    </font>
    <font>
      <sz val="10"/>
      <color theme="1"/>
      <name val="Century Gothic"/>
      <family val="1"/>
    </font>
    <font>
      <sz val="11"/>
      <color theme="1"/>
      <name val="Corbel"/>
      <family val="2"/>
      <scheme val="minor"/>
    </font>
    <font>
      <b/>
      <sz val="22"/>
      <color theme="0" tint="-0.499984740745262"/>
      <name val="Century Gothic"/>
      <family val="2"/>
    </font>
    <font>
      <sz val="9"/>
      <color rgb="FF000000"/>
      <name val="Century Gothic"/>
      <family val="1"/>
    </font>
    <font>
      <sz val="22"/>
      <color theme="1" tint="0.34998626667073579"/>
      <name val="Century Gothic"/>
      <family val="2"/>
    </font>
    <font>
      <b/>
      <sz val="22"/>
      <color theme="1" tint="0.34998626667073579"/>
      <name val="Century Gothic"/>
      <family val="2"/>
    </font>
    <font>
      <b/>
      <sz val="11"/>
      <color theme="8" tint="-0.249977111117893"/>
      <name val="Century Gothic"/>
      <family val="2"/>
    </font>
    <font>
      <b/>
      <sz val="8"/>
      <color theme="8" tint="-0.249977111117893"/>
      <name val="Century Gothic"/>
      <family val="2"/>
    </font>
    <font>
      <sz val="9"/>
      <color theme="1"/>
      <name val="Century Gothic"/>
      <family val="2"/>
    </font>
    <font>
      <i/>
      <sz val="9"/>
      <color theme="1" tint="0.34998626667073579"/>
      <name val="Century Gothic"/>
      <family val="2"/>
    </font>
    <font>
      <sz val="22"/>
      <color rgb="FFED7C00"/>
      <name val="Century Gothic"/>
      <family val="2"/>
    </font>
    <font>
      <b/>
      <sz val="12"/>
      <color rgb="FFED7C00"/>
      <name val="Century Gothic"/>
      <family val="2"/>
    </font>
    <font>
      <sz val="8"/>
      <name val="Corbel"/>
      <family val="2"/>
      <scheme val="minor"/>
    </font>
    <font>
      <b/>
      <sz val="9"/>
      <color theme="1" tint="0.34998626667073579"/>
      <name val="Century Gothic"/>
      <family val="2"/>
    </font>
    <font>
      <sz val="9"/>
      <color theme="1" tint="0.34998626667073579"/>
      <name val="Century Gothic"/>
      <family val="2"/>
    </font>
    <font>
      <b/>
      <sz val="15"/>
      <color theme="1" tint="0.34998626667073579"/>
      <name val="Century Gothic"/>
      <family val="2"/>
    </font>
    <font>
      <b/>
      <sz val="15"/>
      <color theme="1" tint="0.34998626667073579"/>
      <name val="Century GothiC "/>
    </font>
    <font>
      <sz val="12"/>
      <color theme="1"/>
      <name val="Corbel"/>
      <family val="2"/>
      <scheme val="minor"/>
    </font>
    <font>
      <sz val="11"/>
      <color rgb="FF000000"/>
      <name val="Century Gothic"/>
      <family val="1"/>
    </font>
    <font>
      <sz val="10"/>
      <color theme="0"/>
      <name val="Century Gothic"/>
      <family val="1"/>
    </font>
    <font>
      <b/>
      <sz val="10"/>
      <color theme="0"/>
      <name val="Century Gothic"/>
      <family val="1"/>
    </font>
    <font>
      <sz val="10"/>
      <color rgb="FF000000"/>
      <name val="Century Gothic"/>
      <family val="1"/>
    </font>
    <font>
      <sz val="22"/>
      <color rgb="FFED7C00"/>
      <name val="Century Gothic"/>
      <family val="1"/>
    </font>
    <font>
      <sz val="10"/>
      <color theme="1"/>
      <name val="Century Gothic"/>
      <family val="2"/>
    </font>
    <font>
      <sz val="11"/>
      <color theme="1"/>
      <name val="Century Gothic"/>
      <family val="1"/>
    </font>
    <font>
      <sz val="12"/>
      <color rgb="FF000000"/>
      <name val="Century Gothic"/>
      <family val="1"/>
    </font>
    <font>
      <sz val="14"/>
      <color theme="1"/>
      <name val="Century Gothic"/>
      <family val="1"/>
    </font>
    <font>
      <sz val="14"/>
      <color rgb="FF000000"/>
      <name val="Century Gothic"/>
      <family val="1"/>
    </font>
    <font>
      <b/>
      <sz val="24"/>
      <color theme="1" tint="0.34998626667073579"/>
      <name val="Century Gothic"/>
      <family val="2"/>
    </font>
    <font>
      <b/>
      <u/>
      <sz val="22"/>
      <color theme="0"/>
      <name val="Century Gothic"/>
      <family val="1"/>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FBD61"/>
        <bgColor indexed="64"/>
      </patternFill>
    </fill>
    <fill>
      <patternFill patternType="solid">
        <fgColor rgb="FFFFCF8F"/>
        <bgColor indexed="64"/>
      </patternFill>
    </fill>
    <fill>
      <patternFill patternType="solid">
        <fgColor rgb="FFFFE4C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7F9FB"/>
        <bgColor indexed="64"/>
      </patternFill>
    </fill>
    <fill>
      <patternFill patternType="solid">
        <fgColor rgb="FFEAEEF3"/>
        <bgColor indexed="64"/>
      </patternFill>
    </fill>
    <fill>
      <patternFill patternType="solid">
        <fgColor rgb="FFFFFFFF"/>
        <bgColor rgb="FFFFFFFF"/>
      </patternFill>
    </fill>
    <fill>
      <patternFill patternType="solid">
        <fgColor theme="1" tint="0.3499862666707357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CF7FA"/>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rgb="FFED7C00"/>
      </left>
      <right style="thin">
        <color rgb="FFED7C00"/>
      </right>
      <top style="thin">
        <color rgb="FFED7C00"/>
      </top>
      <bottom style="thin">
        <color rgb="FFED7C00"/>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9" fontId="27" fillId="0" borderId="0" applyFont="0" applyFill="0" applyBorder="0" applyAlignment="0" applyProtection="0"/>
    <xf numFmtId="167" fontId="27" fillId="0" borderId="0" applyFont="0" applyFill="0" applyBorder="0" applyAlignment="0" applyProtection="0"/>
    <xf numFmtId="0" fontId="1" fillId="0" borderId="0" applyNumberFormat="0" applyFill="0" applyBorder="0" applyAlignment="0" applyProtection="0"/>
  </cellStyleXfs>
  <cellXfs count="134">
    <xf numFmtId="0" fontId="0" fillId="0" borderId="0" xfId="0"/>
    <xf numFmtId="0" fontId="3" fillId="0" borderId="0" xfId="0" applyFont="1"/>
    <xf numFmtId="0" fontId="4" fillId="4" borderId="0" xfId="0" applyFont="1" applyFill="1" applyAlignment="1">
      <alignment vertical="center"/>
    </xf>
    <xf numFmtId="0" fontId="5" fillId="0" borderId="0" xfId="0" applyFont="1"/>
    <xf numFmtId="0" fontId="0" fillId="0" borderId="0" xfId="0" applyAlignment="1">
      <alignment vertical="center"/>
    </xf>
    <xf numFmtId="0" fontId="7" fillId="0" borderId="0" xfId="0" applyFont="1"/>
    <xf numFmtId="0" fontId="7" fillId="0" borderId="0" xfId="0" applyFont="1" applyAlignment="1">
      <alignment vertical="center"/>
    </xf>
    <xf numFmtId="0" fontId="11" fillId="0" borderId="0" xfId="3"/>
    <xf numFmtId="0" fontId="3" fillId="0" borderId="2" xfId="3" applyFont="1" applyBorder="1" applyAlignment="1">
      <alignment horizontal="left" vertical="center" wrapText="1" indent="2"/>
    </xf>
    <xf numFmtId="0" fontId="9" fillId="2" borderId="1" xfId="0" applyFont="1" applyFill="1" applyBorder="1" applyAlignment="1">
      <alignment horizontal="left" vertical="center" wrapText="1" indent="1"/>
    </xf>
    <xf numFmtId="0" fontId="13" fillId="4" borderId="1" xfId="0" applyFont="1" applyFill="1" applyBorder="1" applyAlignment="1">
      <alignment horizontal="left" vertical="center" wrapText="1" indent="1" readingOrder="1"/>
    </xf>
    <xf numFmtId="0" fontId="9" fillId="4"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14" fillId="0" borderId="0" xfId="0" applyFont="1"/>
    <xf numFmtId="0" fontId="15" fillId="0" borderId="0" xfId="0" applyFont="1" applyAlignment="1">
      <alignment vertical="center"/>
    </xf>
    <xf numFmtId="0" fontId="6"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3" fillId="4" borderId="0" xfId="0" applyFont="1" applyFill="1"/>
    <xf numFmtId="2" fontId="12" fillId="4" borderId="0" xfId="0" applyNumberFormat="1" applyFont="1" applyFill="1" applyAlignment="1">
      <alignment horizontal="center" vertical="center"/>
    </xf>
    <xf numFmtId="0" fontId="10" fillId="4" borderId="0" xfId="0" applyFont="1" applyFill="1" applyAlignment="1">
      <alignment horizontal="left" vertical="center" wrapText="1" indent="1"/>
    </xf>
    <xf numFmtId="0" fontId="5" fillId="4" borderId="0" xfId="0" applyFont="1" applyFill="1"/>
    <xf numFmtId="0" fontId="0" fillId="4" borderId="0" xfId="0" applyFill="1"/>
    <xf numFmtId="0" fontId="0" fillId="4" borderId="0" xfId="0" applyFill="1" applyAlignment="1">
      <alignment vertical="center"/>
    </xf>
    <xf numFmtId="2" fontId="20" fillId="4" borderId="0" xfId="0" applyNumberFormat="1" applyFont="1" applyFill="1" applyAlignment="1">
      <alignment horizontal="left" vertical="center"/>
    </xf>
    <xf numFmtId="2" fontId="21" fillId="4" borderId="0" xfId="0" applyNumberFormat="1" applyFont="1" applyFill="1" applyAlignment="1">
      <alignment horizontal="left" vertical="center" wrapText="1"/>
    </xf>
    <xf numFmtId="0" fontId="10" fillId="4" borderId="3" xfId="0" applyFont="1" applyFill="1" applyBorder="1" applyAlignment="1">
      <alignment horizontal="center" vertical="center"/>
    </xf>
    <xf numFmtId="164" fontId="10" fillId="4" borderId="3" xfId="0" applyNumberFormat="1" applyFont="1" applyFill="1" applyBorder="1" applyAlignment="1">
      <alignment horizontal="center" vertical="center"/>
    </xf>
    <xf numFmtId="0" fontId="16" fillId="0" borderId="0" xfId="0" applyFont="1" applyAlignment="1">
      <alignment horizontal="left" vertical="center" wrapText="1" indent="1"/>
    </xf>
    <xf numFmtId="0" fontId="17" fillId="0" borderId="0" xfId="0" applyFont="1" applyAlignment="1">
      <alignment horizontal="center" vertical="center" wrapText="1"/>
    </xf>
    <xf numFmtId="164" fontId="18"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indent="1"/>
    </xf>
    <xf numFmtId="0" fontId="10" fillId="0" borderId="0" xfId="0" applyFont="1"/>
    <xf numFmtId="0" fontId="10" fillId="0" borderId="0" xfId="0" applyFont="1" applyAlignment="1">
      <alignment horizontal="left" vertical="center" indent="2"/>
    </xf>
    <xf numFmtId="0" fontId="10" fillId="0" borderId="0" xfId="0" applyFont="1" applyAlignment="1">
      <alignment horizontal="left" vertical="center" indent="3"/>
    </xf>
    <xf numFmtId="164" fontId="10" fillId="4" borderId="4" xfId="0" applyNumberFormat="1" applyFont="1" applyFill="1" applyBorder="1" applyAlignment="1">
      <alignment horizontal="center" vertical="center"/>
    </xf>
    <xf numFmtId="2" fontId="20" fillId="4" borderId="0" xfId="0" applyNumberFormat="1" applyFont="1" applyFill="1" applyAlignment="1">
      <alignment horizontal="left" vertical="center" indent="1"/>
    </xf>
    <xf numFmtId="0" fontId="23" fillId="0" borderId="3"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0" xfId="0" applyFont="1" applyAlignment="1">
      <alignment horizontal="left" vertical="center" indent="2"/>
    </xf>
    <xf numFmtId="0" fontId="24" fillId="0" borderId="0" xfId="0" applyFont="1" applyAlignment="1">
      <alignment horizontal="left" vertical="center" indent="3"/>
    </xf>
    <xf numFmtId="0" fontId="19" fillId="4" borderId="0" xfId="0" applyFont="1" applyFill="1"/>
    <xf numFmtId="0" fontId="10" fillId="4" borderId="4" xfId="0" applyFont="1" applyFill="1" applyBorder="1" applyAlignment="1">
      <alignment horizontal="center" vertical="center"/>
    </xf>
    <xf numFmtId="0" fontId="23" fillId="0" borderId="7" xfId="0" applyFont="1" applyBorder="1" applyAlignment="1">
      <alignment horizontal="left" vertical="center" wrapText="1" indent="1"/>
    </xf>
    <xf numFmtId="0" fontId="10" fillId="4" borderId="3" xfId="0" applyFont="1" applyFill="1" applyBorder="1" applyAlignment="1">
      <alignment horizontal="left" vertical="center" indent="1"/>
    </xf>
    <xf numFmtId="0" fontId="3" fillId="0" borderId="0" xfId="0" applyFont="1" applyAlignment="1">
      <alignment horizontal="center"/>
    </xf>
    <xf numFmtId="166" fontId="3" fillId="0" borderId="0" xfId="0" applyNumberFormat="1" applyFont="1" applyAlignment="1">
      <alignment horizontal="center"/>
    </xf>
    <xf numFmtId="0" fontId="28" fillId="12" borderId="0" xfId="0" applyFont="1" applyFill="1" applyAlignment="1">
      <alignment vertical="center"/>
    </xf>
    <xf numFmtId="0" fontId="28" fillId="13" borderId="0" xfId="0" applyFont="1" applyFill="1" applyAlignment="1">
      <alignment vertical="center"/>
    </xf>
    <xf numFmtId="9" fontId="9" fillId="0" borderId="0" xfId="4" applyFont="1" applyBorder="1" applyAlignment="1">
      <alignment horizontal="center" vertical="center"/>
    </xf>
    <xf numFmtId="1" fontId="13" fillId="0" borderId="0" xfId="0" applyNumberFormat="1" applyFont="1" applyAlignment="1">
      <alignment horizontal="center" vertical="center" wrapText="1"/>
    </xf>
    <xf numFmtId="0" fontId="13" fillId="0" borderId="0" xfId="0" applyFont="1" applyAlignment="1">
      <alignment horizontal="center" vertical="center" wrapText="1"/>
    </xf>
    <xf numFmtId="165" fontId="13" fillId="14" borderId="0" xfId="0" applyNumberFormat="1" applyFont="1" applyFill="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10" fillId="0" borderId="0" xfId="0" applyFont="1" applyAlignment="1">
      <alignment wrapText="1"/>
    </xf>
    <xf numFmtId="0" fontId="10" fillId="3" borderId="11" xfId="0"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1" fontId="10" fillId="4" borderId="3" xfId="0" applyNumberFormat="1" applyFont="1" applyFill="1" applyBorder="1" applyAlignment="1">
      <alignment horizontal="center" vertical="center" wrapText="1"/>
    </xf>
    <xf numFmtId="0" fontId="10" fillId="4" borderId="3" xfId="0" applyFont="1" applyFill="1" applyBorder="1" applyAlignment="1">
      <alignment horizontal="left" vertical="center" wrapText="1" indent="1"/>
    </xf>
    <xf numFmtId="0" fontId="10" fillId="4"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1" fontId="10" fillId="0" borderId="3" xfId="0" applyNumberFormat="1" applyFont="1" applyBorder="1" applyAlignment="1">
      <alignment horizontal="center" vertical="center" wrapText="1"/>
    </xf>
    <xf numFmtId="0" fontId="10" fillId="0" borderId="3" xfId="0" applyFont="1" applyBorder="1" applyAlignment="1">
      <alignment horizontal="left" vertical="center" wrapText="1" indent="1"/>
    </xf>
    <xf numFmtId="49" fontId="10" fillId="0" borderId="3" xfId="0" applyNumberFormat="1" applyFont="1" applyBorder="1" applyAlignment="1">
      <alignment horizontal="left" vertical="center" wrapText="1" indent="1"/>
    </xf>
    <xf numFmtId="0" fontId="10" fillId="0" borderId="5" xfId="5" applyNumberFormat="1" applyFont="1" applyFill="1" applyBorder="1" applyAlignment="1">
      <alignment horizontal="center" vertical="center" wrapText="1"/>
    </xf>
    <xf numFmtId="49" fontId="10" fillId="3" borderId="3" xfId="0" applyNumberFormat="1" applyFont="1" applyFill="1" applyBorder="1" applyAlignment="1">
      <alignment horizontal="left" vertical="center" wrapText="1" indent="1"/>
    </xf>
    <xf numFmtId="0" fontId="10" fillId="3" borderId="5" xfId="0" applyFont="1" applyFill="1" applyBorder="1" applyAlignment="1">
      <alignment horizontal="center" vertical="center" wrapText="1"/>
    </xf>
    <xf numFmtId="0" fontId="10" fillId="0" borderId="0" xfId="0" applyFont="1" applyAlignment="1">
      <alignment vertical="center"/>
    </xf>
    <xf numFmtId="0" fontId="29" fillId="0" borderId="0" xfId="0" applyFont="1" applyAlignment="1">
      <alignment horizontal="center" vertical="center" wrapText="1"/>
    </xf>
    <xf numFmtId="0" fontId="30" fillId="15" borderId="13" xfId="0" applyFont="1" applyFill="1" applyBorder="1" applyAlignment="1">
      <alignment horizontal="center" vertical="center" wrapText="1"/>
    </xf>
    <xf numFmtId="166" fontId="30" fillId="15" borderId="14" xfId="0" applyNumberFormat="1" applyFont="1" applyFill="1" applyBorder="1" applyAlignment="1">
      <alignment horizontal="center" vertical="center" wrapText="1"/>
    </xf>
    <xf numFmtId="0" fontId="30" fillId="15" borderId="14" xfId="0" applyFont="1" applyFill="1" applyBorder="1" applyAlignment="1">
      <alignment horizontal="center" vertical="center" wrapText="1"/>
    </xf>
    <xf numFmtId="0" fontId="30" fillId="15" borderId="15" xfId="0" applyFont="1" applyFill="1" applyBorder="1" applyAlignment="1">
      <alignment horizontal="center" vertical="center" wrapText="1"/>
    </xf>
    <xf numFmtId="1" fontId="15" fillId="4" borderId="0" xfId="0" applyNumberFormat="1" applyFont="1" applyFill="1" applyAlignment="1">
      <alignment horizontal="center" vertical="center" wrapText="1"/>
    </xf>
    <xf numFmtId="166" fontId="15" fillId="0" borderId="0" xfId="0" applyNumberFormat="1" applyFont="1" applyAlignment="1">
      <alignment horizontal="center" vertical="center"/>
    </xf>
    <xf numFmtId="0" fontId="32" fillId="0" borderId="0" xfId="0" applyFont="1"/>
    <xf numFmtId="0" fontId="33" fillId="0" borderId="0" xfId="0" applyFont="1"/>
    <xf numFmtId="0" fontId="33" fillId="8" borderId="3" xfId="0" applyFont="1" applyFill="1" applyBorder="1" applyAlignment="1">
      <alignment horizontal="left" vertical="center" wrapText="1" indent="1"/>
    </xf>
    <xf numFmtId="0" fontId="33" fillId="10" borderId="3" xfId="0" applyFont="1" applyFill="1" applyBorder="1" applyAlignment="1">
      <alignment horizontal="left" vertical="center" wrapText="1" indent="1"/>
    </xf>
    <xf numFmtId="0" fontId="10" fillId="11" borderId="3" xfId="0" applyFont="1" applyFill="1" applyBorder="1" applyAlignment="1">
      <alignment horizontal="left" vertical="center" wrapText="1" indent="1"/>
    </xf>
    <xf numFmtId="0" fontId="33" fillId="16" borderId="3" xfId="0" applyFont="1" applyFill="1" applyBorder="1" applyAlignment="1">
      <alignment horizontal="left" vertical="center" wrapText="1" indent="1"/>
    </xf>
    <xf numFmtId="0" fontId="10" fillId="17" borderId="3" xfId="0" applyFont="1" applyFill="1" applyBorder="1" applyAlignment="1">
      <alignment horizontal="left" vertical="center" wrapText="1" indent="1"/>
    </xf>
    <xf numFmtId="0" fontId="10" fillId="0" borderId="3" xfId="0" applyFont="1" applyBorder="1" applyAlignment="1">
      <alignment horizontal="center" vertical="center" wrapText="1"/>
    </xf>
    <xf numFmtId="2" fontId="20" fillId="4" borderId="0" xfId="0" applyNumberFormat="1" applyFont="1" applyFill="1" applyAlignment="1">
      <alignment horizontal="left"/>
    </xf>
    <xf numFmtId="2" fontId="25" fillId="0" borderId="0" xfId="0" applyNumberFormat="1" applyFont="1" applyAlignment="1">
      <alignment horizontal="center" vertical="center"/>
    </xf>
    <xf numFmtId="0" fontId="4" fillId="0" borderId="0" xfId="0" applyFont="1" applyAlignment="1">
      <alignment vertical="center"/>
    </xf>
    <xf numFmtId="0" fontId="34" fillId="9" borderId="4"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4" fillId="9" borderId="3" xfId="0" applyFont="1" applyFill="1" applyBorder="1" applyAlignment="1">
      <alignment horizontal="left" vertical="center" wrapText="1" indent="1"/>
    </xf>
    <xf numFmtId="2" fontId="21" fillId="4" borderId="0" xfId="0" applyNumberFormat="1" applyFont="1" applyFill="1" applyAlignment="1">
      <alignment horizontal="left" vertical="center"/>
    </xf>
    <xf numFmtId="2" fontId="25" fillId="0" borderId="0" xfId="0" applyNumberFormat="1" applyFont="1" applyAlignment="1">
      <alignment vertical="center"/>
    </xf>
    <xf numFmtId="0" fontId="7" fillId="4" borderId="16" xfId="0" applyFont="1" applyFill="1" applyBorder="1" applyAlignment="1">
      <alignment horizontal="left" vertical="center" wrapText="1" indent="1"/>
    </xf>
    <xf numFmtId="0" fontId="36" fillId="9" borderId="16" xfId="0" applyFont="1" applyFill="1" applyBorder="1" applyAlignment="1">
      <alignment horizontal="center" vertical="center"/>
    </xf>
    <xf numFmtId="0" fontId="35" fillId="4" borderId="16" xfId="0" applyFont="1" applyFill="1" applyBorder="1" applyAlignment="1">
      <alignment horizontal="left" vertical="center" wrapText="1" indent="1" readingOrder="1"/>
    </xf>
    <xf numFmtId="0" fontId="37" fillId="16" borderId="16" xfId="0" applyFont="1" applyFill="1" applyBorder="1" applyAlignment="1">
      <alignment horizontal="center" vertical="center" readingOrder="1"/>
    </xf>
    <xf numFmtId="0" fontId="7" fillId="2" borderId="16" xfId="0" applyFont="1" applyFill="1" applyBorder="1" applyAlignment="1">
      <alignment horizontal="left" vertical="center" wrapText="1" indent="1"/>
    </xf>
    <xf numFmtId="0" fontId="36" fillId="18" borderId="16" xfId="0" applyFont="1" applyFill="1" applyBorder="1" applyAlignment="1">
      <alignment horizontal="center" vertical="center"/>
    </xf>
    <xf numFmtId="0" fontId="38" fillId="0" borderId="0" xfId="0" applyFont="1" applyAlignment="1">
      <alignment vertical="center"/>
    </xf>
    <xf numFmtId="0" fontId="10" fillId="3" borderId="4" xfId="0" applyFont="1" applyFill="1" applyBorder="1" applyAlignment="1">
      <alignment horizontal="left" vertical="center" indent="1"/>
    </xf>
    <xf numFmtId="0" fontId="10" fillId="3" borderId="5" xfId="0" applyFont="1" applyFill="1" applyBorder="1" applyAlignment="1">
      <alignment horizontal="left" vertical="center" indent="1"/>
    </xf>
    <xf numFmtId="49" fontId="34" fillId="9" borderId="4" xfId="0" applyNumberFormat="1" applyFont="1" applyFill="1" applyBorder="1" applyAlignment="1">
      <alignment horizontal="left" vertical="center" wrapText="1" indent="1"/>
    </xf>
    <xf numFmtId="49" fontId="34" fillId="9" borderId="5" xfId="0" applyNumberFormat="1" applyFont="1" applyFill="1" applyBorder="1" applyAlignment="1">
      <alignment horizontal="left" vertical="center" wrapText="1" indent="1"/>
    </xf>
    <xf numFmtId="0" fontId="24" fillId="0" borderId="0" xfId="0" applyFont="1" applyAlignment="1">
      <alignment horizontal="left" vertical="center" wrapText="1" indent="1"/>
    </xf>
    <xf numFmtId="0" fontId="26" fillId="0" borderId="0" xfId="0" applyFont="1" applyAlignment="1">
      <alignment horizontal="center" vertical="center"/>
    </xf>
    <xf numFmtId="2" fontId="20" fillId="4" borderId="0" xfId="0" applyNumberFormat="1" applyFont="1" applyFill="1" applyAlignment="1">
      <alignment vertical="center"/>
    </xf>
    <xf numFmtId="2" fontId="20" fillId="4" borderId="0" xfId="0" applyNumberFormat="1" applyFont="1" applyFill="1" applyAlignment="1">
      <alignment horizontal="center" vertical="center"/>
    </xf>
    <xf numFmtId="10" fontId="25" fillId="7" borderId="8" xfId="0" applyNumberFormat="1" applyFont="1" applyFill="1" applyBorder="1" applyAlignment="1">
      <alignment horizontal="left" vertical="center" indent="1"/>
    </xf>
    <xf numFmtId="10" fontId="25" fillId="7" borderId="9" xfId="0" applyNumberFormat="1" applyFont="1" applyFill="1" applyBorder="1" applyAlignment="1">
      <alignment horizontal="left" vertical="center" indent="1"/>
    </xf>
    <xf numFmtId="10" fontId="25" fillId="7" borderId="10" xfId="0" applyNumberFormat="1" applyFont="1" applyFill="1" applyBorder="1" applyAlignment="1">
      <alignment horizontal="left" vertical="center" indent="1"/>
    </xf>
    <xf numFmtId="0" fontId="25" fillId="8" borderId="8" xfId="0" applyFont="1" applyFill="1" applyBorder="1" applyAlignment="1">
      <alignment horizontal="left" vertical="center" indent="1"/>
    </xf>
    <xf numFmtId="0" fontId="25" fillId="8" borderId="9" xfId="0" applyFont="1" applyFill="1" applyBorder="1" applyAlignment="1">
      <alignment horizontal="left" vertical="center" indent="1"/>
    </xf>
    <xf numFmtId="0" fontId="25" fillId="8" borderId="10" xfId="0" applyFont="1" applyFill="1" applyBorder="1" applyAlignment="1">
      <alignment horizontal="left" vertical="center" indent="1"/>
    </xf>
    <xf numFmtId="0" fontId="25" fillId="9" borderId="8" xfId="0" applyFont="1" applyFill="1" applyBorder="1" applyAlignment="1">
      <alignment horizontal="left" vertical="center" indent="1"/>
    </xf>
    <xf numFmtId="0" fontId="25" fillId="9" borderId="9" xfId="0" applyFont="1" applyFill="1" applyBorder="1" applyAlignment="1">
      <alignment horizontal="left" vertical="center" indent="1"/>
    </xf>
    <xf numFmtId="0" fontId="25" fillId="9" borderId="10" xfId="0" applyFont="1" applyFill="1" applyBorder="1" applyAlignment="1">
      <alignment horizontal="left" vertical="center" indent="1"/>
    </xf>
    <xf numFmtId="2" fontId="25" fillId="11" borderId="8" xfId="0" applyNumberFormat="1" applyFont="1" applyFill="1" applyBorder="1" applyAlignment="1">
      <alignment horizontal="left" vertical="center" indent="1"/>
    </xf>
    <xf numFmtId="2" fontId="25" fillId="11" borderId="9" xfId="0" applyNumberFormat="1" applyFont="1" applyFill="1" applyBorder="1" applyAlignment="1">
      <alignment horizontal="left" vertical="center" indent="1"/>
    </xf>
    <xf numFmtId="2" fontId="25" fillId="11" borderId="10" xfId="0" applyNumberFormat="1" applyFont="1" applyFill="1" applyBorder="1" applyAlignment="1">
      <alignment horizontal="left" vertical="center" indent="1"/>
    </xf>
    <xf numFmtId="0" fontId="20" fillId="0" borderId="0" xfId="0" applyFont="1" applyAlignment="1">
      <alignment vertical="center"/>
    </xf>
    <xf numFmtId="0" fontId="31" fillId="0" borderId="4" xfId="0" applyFont="1" applyBorder="1" applyAlignment="1">
      <alignment horizontal="left" vertical="center" indent="1"/>
    </xf>
    <xf numFmtId="0" fontId="31" fillId="0" borderId="6" xfId="0" applyFont="1" applyBorder="1" applyAlignment="1">
      <alignment horizontal="left" vertical="center" indent="1"/>
    </xf>
    <xf numFmtId="0" fontId="31" fillId="0" borderId="5" xfId="0" applyFont="1" applyBorder="1" applyAlignment="1">
      <alignment horizontal="left" vertical="center" indent="1"/>
    </xf>
    <xf numFmtId="0" fontId="14" fillId="0" borderId="0" xfId="0" applyFont="1" applyAlignment="1">
      <alignment vertical="center"/>
    </xf>
    <xf numFmtId="0" fontId="39" fillId="6" borderId="0" xfId="6" applyFont="1" applyFill="1" applyAlignment="1">
      <alignment horizontal="center" vertical="center"/>
    </xf>
  </cellXfs>
  <cellStyles count="7">
    <cellStyle name="Comma 2" xfId="5" xr:uid="{68A7E42E-9EDF-40E4-8C21-50D7DF15F76A}"/>
    <cellStyle name="Followed Hyperlink" xfId="2" builtinId="9" hidden="1"/>
    <cellStyle name="Hyperlink" xfId="1" builtinId="8" hidden="1"/>
    <cellStyle name="Hyperlink" xfId="6" builtinId="8"/>
    <cellStyle name="Normal" xfId="0" builtinId="0"/>
    <cellStyle name="Normal 2" xfId="3" xr:uid="{7619FB8C-D55D-1241-B11E-C95F25DC35BB}"/>
    <cellStyle name="Percent" xfId="4" builtinId="5"/>
  </cellStyles>
  <dxfs count="43">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ill>
        <patternFill>
          <bgColor theme="5" tint="0.39994506668294322"/>
        </patternFill>
      </fill>
    </dxf>
    <dxf>
      <font>
        <color theme="1" tint="0.34998626667073579"/>
      </font>
      <fill>
        <patternFill>
          <bgColor theme="0" tint="-0.24994659260841701"/>
        </patternFill>
      </fill>
    </dxf>
    <dxf>
      <font>
        <color rgb="FF00B050"/>
      </font>
      <fill>
        <patternFill patternType="solid">
          <fgColor auto="1"/>
          <bgColor rgb="FF00B050"/>
        </patternFill>
      </fill>
      <alignment wrapText="1"/>
      <border>
        <left style="thin">
          <color rgb="FF00B050"/>
        </left>
        <right style="thin">
          <color rgb="FF00B050"/>
        </right>
        <top style="thin">
          <color theme="0"/>
        </top>
        <bottom style="thin">
          <color theme="0"/>
        </bottom>
      </border>
    </dxf>
    <dxf>
      <font>
        <color rgb="FF92D050"/>
      </font>
      <fill>
        <patternFill>
          <bgColor rgb="FF92D050"/>
        </patternFill>
      </fill>
      <border>
        <left style="thin">
          <color rgb="FF92D050"/>
        </left>
        <right style="thin">
          <color rgb="FF92D050"/>
        </right>
        <top style="thin">
          <color theme="0"/>
        </top>
        <bottom style="thin">
          <color theme="0"/>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5"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patternType="none">
          <fgColor indexed="64"/>
          <bgColor auto="1"/>
        </patternFill>
      </fill>
      <alignment vertical="center" textRotation="0" wrapText="1" indent="0" justifyLastLine="0" shrinkToFit="0" readingOrder="0"/>
    </dxf>
    <dxf>
      <border>
        <bottom style="thin">
          <color rgb="FFBFBFBF"/>
        </bottom>
      </border>
    </dxf>
    <dxf>
      <font>
        <b val="0"/>
        <i val="0"/>
        <strike val="0"/>
        <condense val="0"/>
        <extend val="0"/>
        <outline val="0"/>
        <shadow val="0"/>
        <u val="none"/>
        <vertAlign val="baseline"/>
        <sz val="10"/>
        <color theme="1"/>
        <name val="Century Gothic"/>
        <family val="2"/>
        <scheme val="none"/>
      </font>
      <fill>
        <patternFill patternType="solid">
          <fgColor indexed="64"/>
          <bgColor rgb="FFFFCF8F"/>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1" tint="0.34998626667073579"/>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FDA984"/>
      <color rgb="FFFD9595"/>
      <color rgb="FFED7C00"/>
      <color rgb="FFECF7FA"/>
      <color rgb="FFFFE4C1"/>
      <color rgb="FFFFCF8F"/>
      <color rgb="FFFFBD61"/>
      <color rgb="FFEAEEF3"/>
      <color rgb="FF6A3AFF"/>
      <color rgb="FFEE5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72727272727272E-2"/>
          <c:y val="3.2966784324373243E-2"/>
          <c:w val="0.92897727272727282"/>
          <c:h val="0.79870184330406979"/>
        </c:manualLayout>
      </c:layout>
      <c:pie3DChart>
        <c:varyColors val="1"/>
        <c:ser>
          <c:idx val="0"/>
          <c:order val="0"/>
          <c:spPr>
            <a:solidFill>
              <a:srgbClr val="92D050"/>
            </a:solidFill>
          </c:spPr>
          <c:dPt>
            <c:idx val="0"/>
            <c:bubble3D val="0"/>
            <c:spPr>
              <a:solidFill>
                <a:srgbClr val="FDA984"/>
              </a:solidFill>
              <a:ln>
                <a:noFill/>
              </a:ln>
              <a:effectLst/>
              <a:sp3d/>
            </c:spPr>
            <c:extLst>
              <c:ext xmlns:c16="http://schemas.microsoft.com/office/drawing/2014/chart" uri="{C3380CC4-5D6E-409C-BE32-E72D297353CC}">
                <c16:uniqueId val="{00000002-6E99-794D-9C64-0B160780B6ED}"/>
              </c:ext>
            </c:extLst>
          </c:dPt>
          <c:dPt>
            <c:idx val="1"/>
            <c:bubble3D val="0"/>
            <c:spPr>
              <a:solidFill>
                <a:srgbClr val="92D050"/>
              </a:solidFill>
              <a:ln>
                <a:noFill/>
              </a:ln>
              <a:effectLst/>
              <a:sp3d/>
            </c:spPr>
            <c:extLst>
              <c:ext xmlns:c16="http://schemas.microsoft.com/office/drawing/2014/chart" uri="{C3380CC4-5D6E-409C-BE32-E72D297353CC}">
                <c16:uniqueId val="{00000001-6E99-794D-9C64-0B160780B6ED}"/>
              </c:ext>
            </c:extLst>
          </c:dPt>
          <c:dPt>
            <c:idx val="2"/>
            <c:bubble3D val="0"/>
            <c:spPr>
              <a:solidFill>
                <a:schemeClr val="accent5">
                  <a:lumMod val="40000"/>
                  <a:lumOff val="60000"/>
                </a:schemeClr>
              </a:solidFill>
              <a:ln>
                <a:noFill/>
              </a:ln>
              <a:effectLst/>
              <a:sp3d/>
            </c:spPr>
            <c:extLst>
              <c:ext xmlns:c16="http://schemas.microsoft.com/office/drawing/2014/chart" uri="{C3380CC4-5D6E-409C-BE32-E72D297353CC}">
                <c16:uniqueId val="{00000003-6E99-794D-9C64-0B160780B6ED}"/>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99-794D-9C64-0B160780B6ED}"/>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99-794D-9C64-0B160780B6ED}"/>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99-794D-9C64-0B160780B6ED}"/>
                </c:ext>
              </c:extLst>
            </c:dLbl>
            <c:spPr>
              <a:noFill/>
              <a:ln>
                <a:noFill/>
              </a:ln>
              <a:effectLst/>
            </c:spPr>
            <c:txPr>
              <a:bodyPr rot="0" spcFirstLastPara="1" vertOverflow="ellipsis" vert="horz" wrap="square" anchor="ctr" anchorCtr="1"/>
              <a:lstStyle/>
              <a:p>
                <a:pPr>
                  <a:defRPr sz="1300" b="0" i="0" u="none" strike="noStrike" kern="1200" baseline="0">
                    <a:solidFill>
                      <a:schemeClr val="tx2"/>
                    </a:solidFill>
                    <a:latin typeface="Century Gothic" panose="020B0502020202020204" pitchFamily="34" charset="0"/>
                    <a:ea typeface="+mn-ea"/>
                    <a:cs typeface="+mn-cs"/>
                  </a:defRPr>
                </a:pPr>
                <a:endParaRPr lang="en-US"/>
              </a:p>
            </c:txPr>
            <c:dLblPos val="outEnd"/>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'JIT Production Schedule'!$H$33:$H$35</c:f>
              <c:strCache>
                <c:ptCount val="3"/>
                <c:pt idx="0">
                  <c:v>Delayed</c:v>
                </c:pt>
                <c:pt idx="1">
                  <c:v>On Schedule</c:v>
                </c:pt>
                <c:pt idx="2">
                  <c:v>Completed</c:v>
                </c:pt>
              </c:strCache>
            </c:strRef>
          </c:cat>
          <c:val>
            <c:numRef>
              <c:f>'JIT Production Schedule'!$I$33:$I$35</c:f>
              <c:numCache>
                <c:formatCode>General</c:formatCode>
                <c:ptCount val="3"/>
                <c:pt idx="0">
                  <c:v>5</c:v>
                </c:pt>
                <c:pt idx="1">
                  <c:v>7</c:v>
                </c:pt>
                <c:pt idx="2">
                  <c:v>8</c:v>
                </c:pt>
              </c:numCache>
            </c:numRef>
          </c:val>
          <c:extLst>
            <c:ext xmlns:c16="http://schemas.microsoft.com/office/drawing/2014/chart" uri="{C3380CC4-5D6E-409C-BE32-E72D297353CC}">
              <c16:uniqueId val="{00000000-6E99-794D-9C64-0B160780B6ED}"/>
            </c:ext>
          </c:extLst>
        </c:ser>
        <c:dLbls>
          <c:dLblPos val="out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3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186&amp;utm_source=template-excel&amp;utm_medium=content&amp;utm_campaign=Just-in-Time+Production+Scheduling-excel-12186&amp;lpa=Just-in-Time+Production+Scheduling+excel+121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428302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5F4CFBC5-BEC1-4E1B-B50B-D11E373407D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twoCellAnchor>
    <xdr:from>
      <xdr:col>7</xdr:col>
      <xdr:colOff>571500</xdr:colOff>
      <xdr:row>3</xdr:row>
      <xdr:rowOff>38100</xdr:rowOff>
    </xdr:from>
    <xdr:to>
      <xdr:col>12</xdr:col>
      <xdr:colOff>101600</xdr:colOff>
      <xdr:row>8</xdr:row>
      <xdr:rowOff>495300</xdr:rowOff>
    </xdr:to>
    <xdr:graphicFrame macro="">
      <xdr:nvGraphicFramePr>
        <xdr:cNvPr id="5" name="Chart 4">
          <a:extLst>
            <a:ext uri="{FF2B5EF4-FFF2-40B4-BE49-F238E27FC236}">
              <a16:creationId xmlns:a16="http://schemas.microsoft.com/office/drawing/2014/main" id="{F2B49831-0783-FA8A-4983-1EFC9C8FEF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38EAD0-5DF8-4B62-8499-DFC6D2A2E866}" name="Table1" displayName="Table1" ref="B2:K22" totalsRowShown="0" headerRowDxfId="42" dataDxfId="40" headerRowBorderDxfId="41" tableBorderDxfId="39" totalsRowBorderDxfId="38">
  <autoFilter ref="B2:K22" xr:uid="{00000000-0009-0000-0100-000001000000}"/>
  <tableColumns count="10">
    <tableColumn id="12" xr3:uid="{00000000-0010-0000-0000-00000C000000}" name="Re-Order  (auto-fill)" dataDxfId="37">
      <calculatedColumnFormula>IF(G3&lt;H3,"REORDER","OK")</calculatedColumnFormula>
    </tableColumn>
    <tableColumn id="1" xr3:uid="{00000000-0010-0000-0000-000001000000}" name="SKU NO." dataDxfId="36"/>
    <tableColumn id="2" xr3:uid="{00000000-0010-0000-0000-000002000000}" name="Product Name" dataDxfId="35"/>
    <tableColumn id="3" xr3:uid="{00000000-0010-0000-0000-000003000000}" name="Manufacturer" dataDxfId="34"/>
    <tableColumn id="4" xr3:uid="{00000000-0010-0000-0000-000004000000}" name="Product Description" dataDxfId="33"/>
    <tableColumn id="6" xr3:uid="{00000000-0010-0000-0000-000006000000}" name="Stock Quantity" dataDxfId="32"/>
    <tableColumn id="8" xr3:uid="{00000000-0010-0000-0000-000008000000}" name="Re-Order Level" dataDxfId="31"/>
    <tableColumn id="9" xr3:uid="{00000000-0010-0000-0000-000009000000}" name="Days per Re-Order" dataDxfId="30"/>
    <tableColumn id="10" xr3:uid="{00000000-0010-0000-0000-00000A000000}" name="Item Re-Order Quantity" dataDxfId="29"/>
    <tableColumn id="11" xr3:uid="{00000000-0010-0000-0000-00000B000000}" name="Item Discontinued?"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124677-C004-4C91-AA11-76E41B51BA58}" name="Table13467" displayName="Table13467" ref="B2:D11" totalsRowShown="0" headerRowDxfId="27" dataDxfId="25" headerRowBorderDxfId="26" tableBorderDxfId="24" totalsRowBorderDxfId="23">
  <autoFilter ref="B2:D11" xr:uid="{00000000-0009-0000-0100-000001000000}"/>
  <tableColumns count="3">
    <tableColumn id="1" xr3:uid="{51DA5AAD-D1F0-470A-8E80-31DAE1459865}" name="Kaizen Activities" dataDxfId="22"/>
    <tableColumn id="2" xr3:uid="{0B6B6B0B-21E2-424A-8243-16A68124CFDE}" name="Issues Encountered" dataDxfId="21"/>
    <tableColumn id="4" xr3:uid="{E42B3332-A2EB-4B4C-8AD8-153FA40315A2}" name="Solutions Implemented" dataDxfId="20"/>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Just-in-Time+Production+Scheduling-excel-12186&amp;lpa=Just-in-Time+Production+Scheduling+excel+12186"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G37"/>
  <sheetViews>
    <sheetView showGridLines="0" tabSelected="1" zoomScaleNormal="100" zoomScalePageLayoutView="70" workbookViewId="0">
      <pane ySplit="1" topLeftCell="A2" activePane="bottomLeft" state="frozen"/>
      <selection pane="bottomLeft" activeCell="B2" sqref="B2"/>
    </sheetView>
  </sheetViews>
  <sheetFormatPr baseColWidth="10" defaultColWidth="11" defaultRowHeight="16"/>
  <cols>
    <col min="1" max="1" width="3.33203125" customWidth="1"/>
    <col min="2" max="6" width="15.6640625" customWidth="1"/>
    <col min="7" max="7" width="9.6640625" customWidth="1"/>
    <col min="8" max="8" width="15.83203125" customWidth="1"/>
    <col min="9" max="10" width="9.6640625" customWidth="1"/>
    <col min="11" max="11" width="15.83203125" customWidth="1"/>
    <col min="12" max="12" width="13.83203125" customWidth="1"/>
    <col min="13" max="13" width="4.6640625" customWidth="1"/>
    <col min="14" max="16" width="40.6640625" customWidth="1"/>
    <col min="17" max="17" width="3.33203125" customWidth="1"/>
    <col min="18" max="18" width="21.83203125" customWidth="1"/>
    <col min="19" max="36" width="7.6640625" customWidth="1"/>
    <col min="37" max="37" width="1" customWidth="1"/>
    <col min="38" max="38" width="8.5" style="4" customWidth="1"/>
    <col min="39" max="39" width="3.33203125" customWidth="1"/>
  </cols>
  <sheetData>
    <row r="1" spans="1:85" ht="203.25" customHeight="1">
      <c r="C1" s="16"/>
      <c r="D1" s="17"/>
      <c r="E1" s="18"/>
      <c r="F1" s="18"/>
      <c r="G1" s="18"/>
      <c r="H1" s="18"/>
      <c r="I1" s="18"/>
      <c r="J1" s="18"/>
      <c r="K1" s="18"/>
      <c r="L1" s="18"/>
      <c r="M1" s="19"/>
      <c r="N1" s="19"/>
      <c r="O1" s="19"/>
      <c r="P1" s="19"/>
      <c r="AI1" s="4"/>
      <c r="AJ1" s="4"/>
      <c r="AL1"/>
      <c r="CF1" s="4"/>
      <c r="CG1" s="4"/>
    </row>
    <row r="2" spans="1:85" ht="50" customHeight="1">
      <c r="A2" s="1"/>
      <c r="B2" s="107" t="s">
        <v>38</v>
      </c>
      <c r="C2" s="2"/>
      <c r="D2" s="2"/>
      <c r="E2" s="2"/>
      <c r="F2" s="2"/>
      <c r="G2" s="2"/>
      <c r="H2" s="2"/>
      <c r="I2" s="2"/>
      <c r="J2" s="2"/>
      <c r="K2" s="2"/>
      <c r="L2" s="2"/>
      <c r="M2" s="2"/>
      <c r="N2" s="2"/>
      <c r="O2" s="2"/>
      <c r="P2" s="2"/>
      <c r="Q2" s="3"/>
      <c r="R2" s="3"/>
      <c r="S2" s="3"/>
      <c r="T2" s="3"/>
      <c r="U2" s="3"/>
      <c r="V2" s="3"/>
    </row>
    <row r="3" spans="1:85" s="24" customFormat="1" ht="23.25" customHeight="1">
      <c r="A3" s="20"/>
      <c r="B3" s="93" t="s">
        <v>39</v>
      </c>
      <c r="C3" s="21"/>
      <c r="D3" s="44" t="s">
        <v>99</v>
      </c>
      <c r="E3" s="2"/>
      <c r="F3" s="2"/>
      <c r="G3" s="2"/>
      <c r="H3" s="2"/>
      <c r="I3" s="93" t="s">
        <v>45</v>
      </c>
      <c r="J3" s="2"/>
      <c r="K3" s="2"/>
      <c r="L3" s="2"/>
      <c r="M3" s="2"/>
      <c r="N3" s="2"/>
      <c r="O3" s="2"/>
      <c r="P3" s="22"/>
      <c r="Q3" s="23"/>
      <c r="R3" s="23"/>
      <c r="S3" s="23"/>
      <c r="T3" s="23"/>
      <c r="U3" s="23"/>
      <c r="V3" s="23"/>
      <c r="AL3" s="25"/>
    </row>
    <row r="4" spans="1:85" ht="45" customHeight="1">
      <c r="B4" s="40" t="s">
        <v>6</v>
      </c>
      <c r="C4" s="40" t="s">
        <v>11</v>
      </c>
      <c r="D4" s="40" t="s">
        <v>16</v>
      </c>
      <c r="E4" s="40" t="s">
        <v>21</v>
      </c>
      <c r="F4" s="46"/>
      <c r="G4" s="112"/>
      <c r="H4" s="112"/>
      <c r="I4" s="112"/>
      <c r="J4" s="41"/>
      <c r="K4" s="41"/>
      <c r="L4" s="41"/>
      <c r="M4" s="112"/>
      <c r="N4" s="112"/>
      <c r="O4" s="31"/>
      <c r="P4" s="31"/>
      <c r="Q4" s="30"/>
      <c r="R4" s="30"/>
      <c r="S4" s="32"/>
      <c r="T4" s="32"/>
      <c r="U4" s="32"/>
      <c r="V4" s="32"/>
      <c r="W4" s="32"/>
      <c r="X4" s="32"/>
      <c r="Y4" s="32"/>
      <c r="Z4" s="32"/>
      <c r="AA4" s="32"/>
      <c r="AB4" s="32"/>
      <c r="AC4" s="32"/>
      <c r="AD4" s="32"/>
      <c r="AE4" s="32"/>
      <c r="AF4" s="32"/>
      <c r="AG4" s="32"/>
      <c r="AH4" s="32"/>
      <c r="AI4" s="32"/>
      <c r="AJ4" s="32"/>
      <c r="AK4" s="5"/>
      <c r="AL4" s="6"/>
    </row>
    <row r="5" spans="1:85" ht="45" customHeight="1">
      <c r="B5" s="40" t="s">
        <v>7</v>
      </c>
      <c r="C5" s="40" t="s">
        <v>12</v>
      </c>
      <c r="D5" s="40" t="s">
        <v>17</v>
      </c>
      <c r="E5" s="40" t="s">
        <v>22</v>
      </c>
      <c r="F5" s="46"/>
      <c r="G5" s="112"/>
      <c r="H5" s="112"/>
      <c r="I5" s="112"/>
      <c r="J5" s="41"/>
      <c r="K5" s="41"/>
      <c r="L5" s="41"/>
      <c r="M5" s="112"/>
      <c r="N5" s="112"/>
      <c r="O5" s="33"/>
      <c r="P5" s="33"/>
      <c r="Q5" s="34"/>
      <c r="R5" s="34"/>
      <c r="S5" s="35"/>
      <c r="T5" s="35"/>
      <c r="U5" s="35"/>
      <c r="V5" s="35"/>
      <c r="W5" s="35"/>
      <c r="X5" s="35"/>
      <c r="Y5" s="35"/>
      <c r="Z5" s="35"/>
      <c r="AA5" s="35"/>
      <c r="AB5" s="35"/>
      <c r="AC5" s="35"/>
      <c r="AD5" s="35"/>
      <c r="AE5" s="35"/>
      <c r="AF5" s="35"/>
      <c r="AG5" s="35"/>
      <c r="AH5" s="35"/>
      <c r="AI5" s="35"/>
      <c r="AJ5" s="35"/>
      <c r="AK5" s="5"/>
      <c r="AL5" s="6"/>
    </row>
    <row r="6" spans="1:85" ht="45" customHeight="1">
      <c r="B6" s="40" t="s">
        <v>8</v>
      </c>
      <c r="C6" s="40" t="s">
        <v>13</v>
      </c>
      <c r="D6" s="40" t="s">
        <v>18</v>
      </c>
      <c r="E6" s="40" t="s">
        <v>23</v>
      </c>
      <c r="F6" s="46"/>
      <c r="G6" s="112"/>
      <c r="H6" s="112"/>
      <c r="I6" s="112"/>
      <c r="J6" s="42"/>
      <c r="K6" s="42"/>
      <c r="L6" s="42"/>
      <c r="M6" s="112"/>
      <c r="N6" s="112"/>
      <c r="O6" s="33"/>
      <c r="P6" s="33"/>
      <c r="Q6" s="36"/>
      <c r="R6" s="36"/>
      <c r="S6" s="35"/>
      <c r="T6" s="35"/>
      <c r="U6" s="35"/>
      <c r="V6" s="35"/>
      <c r="W6" s="35"/>
      <c r="X6" s="35"/>
      <c r="Y6" s="35"/>
      <c r="Z6" s="35"/>
      <c r="AA6" s="35"/>
      <c r="AB6" s="35"/>
      <c r="AC6" s="35"/>
      <c r="AD6" s="35"/>
      <c r="AE6" s="35"/>
      <c r="AF6" s="35"/>
      <c r="AG6" s="35"/>
      <c r="AH6" s="35"/>
      <c r="AI6" s="35"/>
      <c r="AJ6" s="35"/>
      <c r="AK6" s="5"/>
      <c r="AL6" s="6"/>
    </row>
    <row r="7" spans="1:85" ht="45" customHeight="1">
      <c r="B7" s="40" t="s">
        <v>9</v>
      </c>
      <c r="C7" s="40" t="s">
        <v>14</v>
      </c>
      <c r="D7" s="40" t="s">
        <v>19</v>
      </c>
      <c r="E7" s="40" t="s">
        <v>24</v>
      </c>
      <c r="F7" s="46"/>
      <c r="G7" s="112"/>
      <c r="H7" s="112"/>
      <c r="I7" s="112"/>
      <c r="J7" s="43"/>
      <c r="K7" s="43"/>
      <c r="L7" s="43"/>
      <c r="M7" s="112"/>
      <c r="N7" s="112"/>
      <c r="O7" s="33"/>
      <c r="P7" s="33"/>
      <c r="Q7" s="37"/>
      <c r="R7" s="37"/>
      <c r="S7" s="35"/>
      <c r="T7" s="35"/>
      <c r="U7" s="35"/>
      <c r="V7" s="35"/>
      <c r="W7" s="35"/>
      <c r="X7" s="35"/>
      <c r="Y7" s="35"/>
      <c r="Z7" s="35"/>
      <c r="AA7" s="35"/>
      <c r="AB7" s="35"/>
      <c r="AC7" s="35"/>
      <c r="AD7" s="35"/>
      <c r="AE7" s="35"/>
      <c r="AF7" s="35"/>
      <c r="AG7" s="35"/>
      <c r="AH7" s="35"/>
      <c r="AI7" s="35"/>
      <c r="AJ7" s="35"/>
      <c r="AK7" s="5"/>
      <c r="AL7" s="6"/>
    </row>
    <row r="8" spans="1:85" ht="45" customHeight="1">
      <c r="B8" s="40" t="s">
        <v>10</v>
      </c>
      <c r="C8" s="40" t="s">
        <v>15</v>
      </c>
      <c r="D8" s="40" t="s">
        <v>20</v>
      </c>
      <c r="E8" s="40" t="s">
        <v>40</v>
      </c>
      <c r="F8" s="46"/>
      <c r="G8" s="112"/>
      <c r="H8" s="112"/>
      <c r="I8" s="112"/>
      <c r="J8" s="42"/>
      <c r="K8" s="42"/>
      <c r="L8" s="42"/>
      <c r="M8" s="112"/>
      <c r="N8" s="112"/>
      <c r="O8" s="33"/>
      <c r="P8" s="33"/>
      <c r="Q8" s="36"/>
      <c r="R8" s="36"/>
      <c r="S8" s="35"/>
      <c r="T8" s="35"/>
      <c r="U8" s="35"/>
      <c r="V8" s="35"/>
      <c r="W8" s="35"/>
      <c r="X8" s="35"/>
      <c r="Y8" s="35"/>
      <c r="Z8" s="35"/>
      <c r="AA8" s="35"/>
      <c r="AB8" s="35"/>
      <c r="AC8" s="35"/>
      <c r="AD8" s="35"/>
      <c r="AE8" s="35"/>
      <c r="AF8" s="35"/>
      <c r="AG8" s="35"/>
      <c r="AH8" s="35"/>
      <c r="AI8" s="35"/>
      <c r="AJ8" s="35"/>
      <c r="AK8" s="5"/>
      <c r="AL8" s="6"/>
    </row>
    <row r="9" spans="1:85" ht="45" customHeight="1">
      <c r="B9" s="93" t="s">
        <v>25</v>
      </c>
      <c r="C9" s="21"/>
      <c r="D9" s="44" t="s">
        <v>41</v>
      </c>
      <c r="E9" s="2"/>
      <c r="F9" s="2"/>
      <c r="G9" s="2"/>
      <c r="H9" s="2"/>
      <c r="I9" s="2"/>
      <c r="J9" s="2"/>
      <c r="K9" s="2"/>
      <c r="L9" s="2"/>
      <c r="M9" s="26"/>
      <c r="N9" s="93"/>
      <c r="O9" s="33"/>
      <c r="P9" s="33"/>
      <c r="Q9" s="36"/>
      <c r="R9" s="36"/>
      <c r="S9" s="35"/>
      <c r="T9" s="35"/>
      <c r="U9" s="35"/>
      <c r="V9" s="35"/>
      <c r="W9" s="35"/>
      <c r="X9" s="35"/>
      <c r="Y9" s="35"/>
      <c r="Z9" s="35"/>
      <c r="AA9" s="35"/>
      <c r="AB9" s="35"/>
      <c r="AC9" s="35"/>
      <c r="AD9" s="35"/>
      <c r="AE9" s="35"/>
      <c r="AF9" s="35"/>
      <c r="AG9" s="35"/>
      <c r="AH9" s="35"/>
      <c r="AI9" s="35"/>
      <c r="AJ9" s="35"/>
      <c r="AK9" s="5"/>
      <c r="AL9" s="6"/>
    </row>
    <row r="10" spans="1:85" ht="40.5" customHeight="1">
      <c r="B10" s="110" t="s">
        <v>26</v>
      </c>
      <c r="C10" s="111"/>
      <c r="D10" s="96" t="s">
        <v>27</v>
      </c>
      <c r="E10" s="97" t="s">
        <v>36</v>
      </c>
      <c r="F10" s="97" t="s">
        <v>42</v>
      </c>
      <c r="G10" s="97" t="s">
        <v>28</v>
      </c>
      <c r="H10" s="98" t="s">
        <v>43</v>
      </c>
      <c r="I10" s="97" t="s">
        <v>29</v>
      </c>
      <c r="J10" s="96" t="s">
        <v>30</v>
      </c>
      <c r="K10" s="98" t="s">
        <v>100</v>
      </c>
      <c r="L10" s="98" t="s">
        <v>44</v>
      </c>
      <c r="M10" s="33"/>
      <c r="N10" s="33"/>
      <c r="O10" s="33"/>
      <c r="P10" s="33"/>
      <c r="Q10" s="36"/>
      <c r="R10" s="36"/>
      <c r="S10" s="35"/>
      <c r="T10" s="35"/>
      <c r="U10" s="35"/>
      <c r="V10" s="35"/>
      <c r="W10" s="35"/>
      <c r="X10" s="35"/>
      <c r="Y10" s="35"/>
      <c r="Z10" s="35"/>
      <c r="AA10" s="35"/>
      <c r="AB10" s="35"/>
      <c r="AC10" s="35"/>
      <c r="AD10" s="35"/>
      <c r="AE10" s="35"/>
      <c r="AF10" s="35"/>
      <c r="AG10" s="35"/>
      <c r="AH10" s="35"/>
      <c r="AI10" s="35"/>
      <c r="AJ10" s="35"/>
      <c r="AK10" s="5"/>
      <c r="AL10" s="6"/>
    </row>
    <row r="11" spans="1:85" ht="23" customHeight="1">
      <c r="B11" s="108" t="str">
        <f>B4</f>
        <v>Order 1</v>
      </c>
      <c r="C11" s="109"/>
      <c r="D11" s="45">
        <v>1234</v>
      </c>
      <c r="E11" s="28"/>
      <c r="F11" s="28"/>
      <c r="G11" s="28">
        <v>0</v>
      </c>
      <c r="H11" s="47"/>
      <c r="I11" s="29">
        <v>0.29166666666666669</v>
      </c>
      <c r="J11" s="38">
        <v>0.79166666666666663</v>
      </c>
      <c r="K11" s="47" t="s">
        <v>101</v>
      </c>
      <c r="L11" s="67" t="s">
        <v>34</v>
      </c>
      <c r="M11" s="33"/>
      <c r="N11" s="33"/>
      <c r="O11" s="33"/>
      <c r="P11" s="33"/>
      <c r="Q11" s="36"/>
      <c r="R11" s="36"/>
      <c r="S11" s="35"/>
      <c r="T11" s="35"/>
      <c r="U11" s="35"/>
      <c r="V11" s="35"/>
      <c r="W11" s="35"/>
      <c r="X11" s="35"/>
      <c r="Y11" s="35"/>
      <c r="Z11" s="35"/>
      <c r="AA11" s="35"/>
      <c r="AB11" s="35"/>
      <c r="AC11" s="35"/>
      <c r="AD11" s="35"/>
      <c r="AE11" s="35"/>
      <c r="AF11" s="35"/>
      <c r="AG11" s="35"/>
      <c r="AH11" s="35"/>
      <c r="AI11" s="35"/>
      <c r="AJ11" s="35"/>
      <c r="AK11" s="5"/>
      <c r="AL11" s="6"/>
    </row>
    <row r="12" spans="1:85" ht="23" customHeight="1">
      <c r="B12" s="108" t="str">
        <f t="shared" ref="B12:B15" si="0">B5</f>
        <v>Order 2</v>
      </c>
      <c r="C12" s="109"/>
      <c r="D12" s="45">
        <v>1235</v>
      </c>
      <c r="E12" s="28"/>
      <c r="F12" s="28"/>
      <c r="G12" s="28">
        <v>1</v>
      </c>
      <c r="H12" s="47"/>
      <c r="I12" s="29">
        <v>0.29166666666666669</v>
      </c>
      <c r="J12" s="38">
        <v>0.79166666666666663</v>
      </c>
      <c r="K12" s="47" t="s">
        <v>102</v>
      </c>
      <c r="L12" s="67" t="s">
        <v>33</v>
      </c>
      <c r="M12" s="33"/>
      <c r="N12" s="33"/>
      <c r="O12" s="33"/>
      <c r="P12" s="33"/>
      <c r="Q12" s="36"/>
      <c r="R12" s="36"/>
      <c r="S12" s="35"/>
      <c r="T12" s="35"/>
      <c r="U12" s="35"/>
      <c r="V12" s="35"/>
      <c r="W12" s="35"/>
      <c r="X12" s="35"/>
      <c r="Y12" s="35"/>
      <c r="Z12" s="35"/>
      <c r="AA12" s="35"/>
      <c r="AC12" s="35"/>
      <c r="AD12" s="35"/>
      <c r="AE12" s="35"/>
      <c r="AF12" s="35"/>
      <c r="AG12" s="35"/>
      <c r="AH12" s="35"/>
      <c r="AI12" s="35"/>
      <c r="AJ12" s="35"/>
      <c r="AK12" s="5"/>
      <c r="AL12" s="6"/>
    </row>
    <row r="13" spans="1:85" ht="23" customHeight="1">
      <c r="B13" s="108" t="str">
        <f t="shared" si="0"/>
        <v>Order 3</v>
      </c>
      <c r="C13" s="109"/>
      <c r="D13" s="45">
        <v>1236</v>
      </c>
      <c r="E13" s="28"/>
      <c r="F13" s="28"/>
      <c r="G13" s="28">
        <v>2</v>
      </c>
      <c r="H13" s="47"/>
      <c r="I13" s="29">
        <v>0.29166666666666669</v>
      </c>
      <c r="J13" s="38">
        <v>0.79166666666666663</v>
      </c>
      <c r="K13" s="47" t="s">
        <v>103</v>
      </c>
      <c r="L13" s="67" t="s">
        <v>32</v>
      </c>
      <c r="M13" s="33"/>
      <c r="N13" s="33"/>
      <c r="O13" s="33"/>
      <c r="P13" s="33"/>
      <c r="Q13" s="34"/>
      <c r="R13" s="34"/>
      <c r="S13" s="35"/>
      <c r="T13" s="35"/>
      <c r="U13" s="35"/>
      <c r="V13" s="35"/>
      <c r="W13" s="35"/>
      <c r="X13" s="35"/>
      <c r="Y13" s="35"/>
      <c r="Z13" s="35"/>
      <c r="AA13" s="35"/>
      <c r="AB13" s="35"/>
      <c r="AC13" s="35"/>
      <c r="AD13" s="35"/>
      <c r="AE13" s="35"/>
      <c r="AF13" s="35"/>
      <c r="AG13" s="35"/>
      <c r="AH13" s="35"/>
      <c r="AI13" s="35"/>
      <c r="AJ13" s="35"/>
      <c r="AK13" s="5"/>
      <c r="AL13" s="6"/>
    </row>
    <row r="14" spans="1:85" ht="23" customHeight="1">
      <c r="B14" s="108" t="str">
        <f t="shared" si="0"/>
        <v>Order 4</v>
      </c>
      <c r="C14" s="109"/>
      <c r="D14" s="45">
        <v>1237</v>
      </c>
      <c r="E14" s="28"/>
      <c r="F14" s="28"/>
      <c r="G14" s="28">
        <v>3</v>
      </c>
      <c r="H14" s="47"/>
      <c r="I14" s="29">
        <v>0.29166666666666669</v>
      </c>
      <c r="J14" s="38">
        <v>0.79166666666666663</v>
      </c>
      <c r="K14" s="47" t="s">
        <v>104</v>
      </c>
      <c r="L14" s="67" t="s">
        <v>32</v>
      </c>
      <c r="M14" s="33"/>
      <c r="N14" s="33"/>
      <c r="O14" s="33"/>
      <c r="P14" s="33"/>
      <c r="Q14" s="36"/>
      <c r="R14" s="36"/>
      <c r="S14" s="35"/>
      <c r="T14" s="35"/>
      <c r="U14" s="35"/>
      <c r="V14" s="35"/>
      <c r="W14" s="35"/>
      <c r="X14" s="35"/>
      <c r="Y14" s="35"/>
      <c r="Z14" s="35"/>
      <c r="AA14" s="35"/>
      <c r="AB14" s="35"/>
      <c r="AC14" s="35"/>
      <c r="AD14" s="35"/>
      <c r="AE14" s="35"/>
      <c r="AF14" s="35"/>
      <c r="AG14" s="35"/>
      <c r="AH14" s="35"/>
      <c r="AI14" s="35"/>
      <c r="AJ14" s="35"/>
      <c r="AK14" s="5"/>
      <c r="AL14" s="6"/>
    </row>
    <row r="15" spans="1:85" ht="23" customHeight="1">
      <c r="B15" s="108" t="str">
        <f t="shared" si="0"/>
        <v>Order 5</v>
      </c>
      <c r="C15" s="109"/>
      <c r="D15" s="45">
        <v>1238</v>
      </c>
      <c r="E15" s="28"/>
      <c r="F15" s="28"/>
      <c r="G15" s="28">
        <v>4</v>
      </c>
      <c r="H15" s="47"/>
      <c r="I15" s="29">
        <v>0.29166666666666669</v>
      </c>
      <c r="J15" s="38">
        <v>0.79166666666666663</v>
      </c>
      <c r="K15" s="47" t="s">
        <v>105</v>
      </c>
      <c r="L15" s="67" t="s">
        <v>34</v>
      </c>
      <c r="M15" s="33"/>
      <c r="N15" s="33"/>
      <c r="O15" s="33"/>
      <c r="P15" s="33"/>
      <c r="Q15" s="36"/>
      <c r="R15" s="36"/>
      <c r="S15" s="35"/>
      <c r="T15" s="35"/>
      <c r="U15" s="35"/>
      <c r="V15" s="35"/>
      <c r="W15" s="35"/>
      <c r="X15" s="35"/>
      <c r="Y15" s="35"/>
      <c r="Z15" s="35"/>
      <c r="AA15" s="35"/>
      <c r="AB15" s="35"/>
      <c r="AC15" s="35"/>
      <c r="AD15" s="35"/>
      <c r="AE15" s="35"/>
      <c r="AF15" s="35"/>
      <c r="AG15" s="35"/>
      <c r="AH15" s="35"/>
      <c r="AI15" s="35"/>
      <c r="AJ15" s="35"/>
      <c r="AK15" s="5"/>
      <c r="AL15" s="6"/>
    </row>
    <row r="16" spans="1:85" ht="23" customHeight="1">
      <c r="B16" s="108" t="str">
        <f>C4</f>
        <v>Order 6</v>
      </c>
      <c r="C16" s="109"/>
      <c r="D16" s="45">
        <v>1239</v>
      </c>
      <c r="E16" s="28"/>
      <c r="F16" s="28"/>
      <c r="G16" s="28">
        <v>5</v>
      </c>
      <c r="H16" s="47"/>
      <c r="I16" s="29">
        <v>0.29166666666666669</v>
      </c>
      <c r="J16" s="38">
        <v>0.79166666666666663</v>
      </c>
      <c r="K16" s="47" t="s">
        <v>106</v>
      </c>
      <c r="L16" s="67" t="s">
        <v>33</v>
      </c>
      <c r="M16" s="33"/>
      <c r="N16" s="33"/>
      <c r="O16" s="33"/>
      <c r="P16" s="33"/>
      <c r="Q16" s="36"/>
      <c r="R16" s="36"/>
      <c r="S16" s="35"/>
      <c r="T16" s="35"/>
      <c r="U16" s="35"/>
      <c r="V16" s="35"/>
      <c r="W16" s="35"/>
      <c r="X16" s="35"/>
      <c r="Y16" s="35"/>
      <c r="Z16" s="35"/>
      <c r="AA16" s="35"/>
      <c r="AB16" s="35"/>
      <c r="AC16" s="35"/>
      <c r="AD16" s="35"/>
      <c r="AE16" s="35"/>
      <c r="AF16" s="35"/>
      <c r="AG16" s="35"/>
      <c r="AH16" s="35"/>
      <c r="AI16" s="35"/>
      <c r="AJ16" s="35"/>
      <c r="AK16" s="5"/>
      <c r="AL16" s="6"/>
    </row>
    <row r="17" spans="1:38" ht="23" customHeight="1">
      <c r="B17" s="108" t="str">
        <f t="shared" ref="B17:B20" si="1">C5</f>
        <v>Order 7</v>
      </c>
      <c r="C17" s="109"/>
      <c r="D17" s="45">
        <v>1240</v>
      </c>
      <c r="E17" s="28"/>
      <c r="F17" s="28"/>
      <c r="G17" s="28">
        <v>6</v>
      </c>
      <c r="H17" s="47"/>
      <c r="I17" s="29">
        <v>0.29166666666666669</v>
      </c>
      <c r="J17" s="38">
        <v>0.79166666666666663</v>
      </c>
      <c r="K17" s="47" t="s">
        <v>107</v>
      </c>
      <c r="L17" s="67" t="s">
        <v>33</v>
      </c>
      <c r="M17" s="33"/>
      <c r="N17" s="33"/>
      <c r="O17" s="33"/>
      <c r="P17" s="33"/>
      <c r="Q17" s="36"/>
      <c r="R17" s="36"/>
      <c r="S17" s="35"/>
      <c r="T17" s="35"/>
      <c r="U17" s="35"/>
      <c r="V17" s="35"/>
      <c r="W17" s="35"/>
      <c r="X17" s="35"/>
      <c r="Y17" s="35"/>
      <c r="Z17" s="35"/>
      <c r="AA17" s="35"/>
      <c r="AB17" s="35"/>
      <c r="AC17" s="35"/>
      <c r="AD17" s="35"/>
      <c r="AE17" s="35"/>
      <c r="AF17" s="35"/>
      <c r="AG17" s="35"/>
      <c r="AH17" s="35"/>
      <c r="AI17" s="35"/>
      <c r="AJ17" s="35"/>
      <c r="AK17" s="5"/>
      <c r="AL17" s="6"/>
    </row>
    <row r="18" spans="1:38" ht="23" customHeight="1">
      <c r="B18" s="108" t="str">
        <f t="shared" si="1"/>
        <v>Order 8</v>
      </c>
      <c r="C18" s="109"/>
      <c r="D18" s="45">
        <v>1241</v>
      </c>
      <c r="E18" s="28"/>
      <c r="F18" s="28"/>
      <c r="G18" s="28">
        <v>7</v>
      </c>
      <c r="H18" s="47"/>
      <c r="I18" s="29">
        <v>0.29166666666666669</v>
      </c>
      <c r="J18" s="38">
        <v>0.79166666666666663</v>
      </c>
      <c r="K18" s="47" t="s">
        <v>108</v>
      </c>
      <c r="L18" s="67" t="s">
        <v>34</v>
      </c>
      <c r="M18" s="33"/>
      <c r="N18" s="33"/>
      <c r="O18" s="33"/>
      <c r="P18" s="33"/>
      <c r="Q18" s="34"/>
      <c r="R18" s="34"/>
      <c r="S18" s="35"/>
      <c r="T18" s="35"/>
      <c r="U18" s="35"/>
      <c r="V18" s="35"/>
      <c r="W18" s="35"/>
      <c r="X18" s="35"/>
      <c r="Y18" s="35"/>
      <c r="Z18" s="35"/>
      <c r="AA18" s="35"/>
      <c r="AB18" s="35"/>
      <c r="AC18" s="35"/>
      <c r="AD18" s="35"/>
      <c r="AE18" s="35"/>
      <c r="AF18" s="35"/>
      <c r="AG18" s="35"/>
      <c r="AH18" s="35"/>
      <c r="AI18" s="35"/>
      <c r="AJ18" s="35"/>
      <c r="AK18" s="5"/>
      <c r="AL18" s="6"/>
    </row>
    <row r="19" spans="1:38" ht="23" customHeight="1">
      <c r="B19" s="108" t="str">
        <f t="shared" si="1"/>
        <v>Order 9</v>
      </c>
      <c r="C19" s="109"/>
      <c r="D19" s="45">
        <v>1242</v>
      </c>
      <c r="E19" s="28"/>
      <c r="F19" s="28"/>
      <c r="G19" s="28">
        <v>8</v>
      </c>
      <c r="H19" s="47"/>
      <c r="I19" s="29">
        <v>0.29166666666666669</v>
      </c>
      <c r="J19" s="38">
        <v>0.79166666666666663</v>
      </c>
      <c r="K19" s="47" t="s">
        <v>109</v>
      </c>
      <c r="L19" s="67" t="s">
        <v>34</v>
      </c>
      <c r="M19" s="33"/>
      <c r="N19" s="33"/>
      <c r="O19" s="33"/>
      <c r="P19" s="33"/>
      <c r="Q19" s="36"/>
      <c r="R19" s="36"/>
      <c r="S19" s="35"/>
      <c r="T19" s="35"/>
      <c r="U19" s="35"/>
      <c r="V19" s="35"/>
      <c r="W19" s="35"/>
      <c r="X19" s="35"/>
      <c r="Y19" s="35"/>
      <c r="Z19" s="35"/>
      <c r="AA19" s="35"/>
      <c r="AB19" s="35"/>
      <c r="AC19" s="35"/>
      <c r="AD19" s="35"/>
      <c r="AE19" s="35"/>
      <c r="AF19" s="35"/>
      <c r="AG19" s="35"/>
      <c r="AH19" s="35"/>
      <c r="AI19" s="35"/>
      <c r="AJ19" s="35"/>
      <c r="AK19" s="5"/>
      <c r="AL19" s="6"/>
    </row>
    <row r="20" spans="1:38" ht="23" customHeight="1">
      <c r="B20" s="108" t="str">
        <f t="shared" si="1"/>
        <v>Order 10</v>
      </c>
      <c r="C20" s="109"/>
      <c r="D20" s="45">
        <v>1243</v>
      </c>
      <c r="E20" s="28"/>
      <c r="F20" s="28"/>
      <c r="G20" s="28">
        <v>9</v>
      </c>
      <c r="H20" s="47"/>
      <c r="I20" s="29">
        <v>0.29166666666666669</v>
      </c>
      <c r="J20" s="38">
        <v>0.79166666666666663</v>
      </c>
      <c r="K20" s="47" t="s">
        <v>110</v>
      </c>
      <c r="L20" s="67" t="s">
        <v>34</v>
      </c>
      <c r="M20" s="33"/>
      <c r="N20" s="33"/>
      <c r="O20" s="33"/>
      <c r="P20" s="33"/>
      <c r="Q20" s="36"/>
      <c r="R20" s="36"/>
      <c r="S20" s="35"/>
      <c r="T20" s="35"/>
      <c r="U20" s="35"/>
      <c r="V20" s="35"/>
      <c r="W20" s="35"/>
      <c r="X20" s="35"/>
      <c r="Y20" s="35"/>
      <c r="Z20" s="35"/>
      <c r="AA20" s="35"/>
      <c r="AB20" s="35"/>
      <c r="AC20" s="35"/>
      <c r="AD20" s="35"/>
      <c r="AE20" s="35"/>
      <c r="AF20" s="35"/>
      <c r="AG20" s="35"/>
      <c r="AH20" s="35"/>
      <c r="AI20" s="35"/>
      <c r="AJ20" s="35"/>
      <c r="AK20" s="5"/>
      <c r="AL20" s="6"/>
    </row>
    <row r="21" spans="1:38" ht="23" customHeight="1">
      <c r="B21" s="108" t="str">
        <f>D4</f>
        <v>Order 11</v>
      </c>
      <c r="C21" s="109"/>
      <c r="D21" s="45">
        <v>1244</v>
      </c>
      <c r="E21" s="28"/>
      <c r="F21" s="28"/>
      <c r="G21" s="28">
        <v>10</v>
      </c>
      <c r="H21" s="47"/>
      <c r="I21" s="29">
        <v>0.29166666666666669</v>
      </c>
      <c r="J21" s="38">
        <v>0.79166666666666663</v>
      </c>
      <c r="K21" s="47" t="s">
        <v>111</v>
      </c>
      <c r="L21" s="67" t="s">
        <v>32</v>
      </c>
      <c r="M21" s="33"/>
      <c r="N21" s="33"/>
      <c r="O21" s="33"/>
      <c r="P21" s="33"/>
      <c r="Q21" s="37"/>
      <c r="R21" s="37"/>
      <c r="S21" s="35"/>
      <c r="T21" s="35"/>
      <c r="U21" s="35"/>
      <c r="V21" s="35"/>
      <c r="W21" s="35"/>
      <c r="X21" s="35"/>
      <c r="Y21" s="35"/>
      <c r="Z21" s="35"/>
      <c r="AA21" s="35"/>
      <c r="AB21" s="35"/>
      <c r="AC21" s="35"/>
      <c r="AD21" s="35"/>
      <c r="AE21" s="35"/>
      <c r="AF21" s="35"/>
      <c r="AG21" s="35"/>
      <c r="AH21" s="35"/>
      <c r="AI21" s="35"/>
      <c r="AJ21" s="35"/>
      <c r="AK21" s="5"/>
      <c r="AL21" s="6"/>
    </row>
    <row r="22" spans="1:38" ht="23" customHeight="1">
      <c r="B22" s="108" t="str">
        <f>D5</f>
        <v>Order 12</v>
      </c>
      <c r="C22" s="109"/>
      <c r="D22" s="45">
        <v>1245</v>
      </c>
      <c r="E22" s="28"/>
      <c r="F22" s="28"/>
      <c r="G22" s="28">
        <v>11</v>
      </c>
      <c r="H22" s="47"/>
      <c r="I22" s="29">
        <v>0.29166666666666669</v>
      </c>
      <c r="J22" s="38">
        <v>0.79166666666666663</v>
      </c>
      <c r="K22" s="47" t="s">
        <v>112</v>
      </c>
      <c r="L22" s="67" t="s">
        <v>32</v>
      </c>
      <c r="M22" s="33"/>
      <c r="N22" s="33"/>
      <c r="O22" s="33"/>
      <c r="P22" s="33"/>
      <c r="Q22" s="37"/>
      <c r="R22" s="37"/>
      <c r="S22" s="35"/>
      <c r="T22" s="35"/>
      <c r="U22" s="35"/>
      <c r="V22" s="35"/>
      <c r="W22" s="35"/>
      <c r="X22" s="35"/>
      <c r="Y22" s="35"/>
      <c r="Z22" s="35"/>
      <c r="AA22" s="35"/>
      <c r="AB22" s="35"/>
      <c r="AC22" s="35"/>
      <c r="AD22" s="35"/>
      <c r="AE22" s="35"/>
      <c r="AF22" s="35"/>
      <c r="AG22" s="35"/>
      <c r="AH22" s="35"/>
      <c r="AI22" s="35"/>
      <c r="AJ22" s="35"/>
      <c r="AK22" s="5"/>
      <c r="AL22" s="6"/>
    </row>
    <row r="23" spans="1:38" ht="23" customHeight="1">
      <c r="B23" s="108" t="str">
        <f>D6</f>
        <v>Order 13</v>
      </c>
      <c r="C23" s="109"/>
      <c r="D23" s="45">
        <v>1246</v>
      </c>
      <c r="E23" s="28"/>
      <c r="F23" s="28"/>
      <c r="G23" s="28">
        <v>12</v>
      </c>
      <c r="H23" s="47"/>
      <c r="I23" s="29">
        <v>0.29166666666666669</v>
      </c>
      <c r="J23" s="38">
        <v>0.79166666666666663</v>
      </c>
      <c r="K23" s="47" t="s">
        <v>113</v>
      </c>
      <c r="L23" s="67" t="s">
        <v>32</v>
      </c>
      <c r="M23" s="33"/>
      <c r="N23" s="33"/>
      <c r="O23" s="33"/>
      <c r="P23" s="33"/>
      <c r="Q23" s="36"/>
      <c r="R23" s="36"/>
      <c r="S23" s="35"/>
      <c r="T23" s="35"/>
      <c r="U23" s="35"/>
      <c r="V23" s="35"/>
      <c r="W23" s="35"/>
      <c r="X23" s="35"/>
      <c r="Y23" s="35"/>
      <c r="Z23" s="35"/>
      <c r="AA23" s="35"/>
      <c r="AB23" s="35"/>
      <c r="AC23" s="35"/>
      <c r="AD23" s="35"/>
      <c r="AE23" s="35"/>
      <c r="AF23" s="35"/>
      <c r="AG23" s="35"/>
      <c r="AH23" s="35"/>
      <c r="AI23" s="35"/>
      <c r="AJ23" s="35"/>
      <c r="AK23" s="5"/>
      <c r="AL23" s="6"/>
    </row>
    <row r="24" spans="1:38" ht="23" customHeight="1">
      <c r="B24" s="108" t="str">
        <f>D7</f>
        <v>Order 14</v>
      </c>
      <c r="C24" s="109"/>
      <c r="D24" s="45">
        <v>1247</v>
      </c>
      <c r="E24" s="28"/>
      <c r="F24" s="28"/>
      <c r="G24" s="28">
        <v>13</v>
      </c>
      <c r="H24" s="47"/>
      <c r="I24" s="29">
        <v>0.29166666666666702</v>
      </c>
      <c r="J24" s="38">
        <v>0.79166666666666696</v>
      </c>
      <c r="K24" s="47" t="s">
        <v>114</v>
      </c>
      <c r="L24" s="67" t="s">
        <v>32</v>
      </c>
      <c r="M24" s="33"/>
      <c r="N24" s="33"/>
      <c r="O24" s="33"/>
      <c r="P24" s="33"/>
      <c r="Q24" s="37"/>
      <c r="R24" s="37"/>
      <c r="S24" s="35"/>
      <c r="T24" s="35"/>
      <c r="U24" s="35"/>
      <c r="V24" s="35"/>
      <c r="W24" s="35"/>
      <c r="X24" s="35"/>
      <c r="Y24" s="35"/>
      <c r="Z24" s="35"/>
      <c r="AA24" s="35"/>
      <c r="AB24" s="35"/>
      <c r="AC24" s="35"/>
      <c r="AD24" s="35"/>
      <c r="AE24" s="35"/>
      <c r="AF24" s="35"/>
      <c r="AG24" s="35"/>
      <c r="AH24" s="35"/>
      <c r="AI24" s="35"/>
      <c r="AJ24" s="35"/>
      <c r="AK24" s="5"/>
      <c r="AL24" s="6"/>
    </row>
    <row r="25" spans="1:38" ht="23" customHeight="1">
      <c r="B25" s="108" t="str">
        <f>D8</f>
        <v>Order 15</v>
      </c>
      <c r="C25" s="109"/>
      <c r="D25" s="45">
        <v>1248</v>
      </c>
      <c r="E25" s="28"/>
      <c r="F25" s="28"/>
      <c r="G25" s="28">
        <v>14</v>
      </c>
      <c r="H25" s="47"/>
      <c r="I25" s="29">
        <v>0.29166666666666702</v>
      </c>
      <c r="J25" s="38">
        <v>0.79166666666666696</v>
      </c>
      <c r="K25" s="47" t="s">
        <v>115</v>
      </c>
      <c r="L25" s="67" t="s">
        <v>33</v>
      </c>
      <c r="M25" s="33"/>
      <c r="N25" s="33"/>
      <c r="O25" s="33"/>
      <c r="P25" s="33"/>
      <c r="Q25" s="34"/>
      <c r="R25" s="34"/>
      <c r="S25" s="35"/>
      <c r="T25" s="35"/>
      <c r="U25" s="35"/>
      <c r="V25" s="35"/>
      <c r="W25" s="35"/>
      <c r="X25" s="35"/>
      <c r="Y25" s="35"/>
      <c r="Z25" s="35"/>
      <c r="AA25" s="35"/>
      <c r="AB25" s="35"/>
      <c r="AC25" s="35"/>
      <c r="AD25" s="35"/>
      <c r="AE25" s="35"/>
      <c r="AF25" s="35"/>
      <c r="AG25" s="35"/>
      <c r="AH25" s="35"/>
      <c r="AI25" s="35"/>
      <c r="AJ25" s="35"/>
      <c r="AK25" s="5"/>
      <c r="AL25" s="6"/>
    </row>
    <row r="26" spans="1:38" ht="23" customHeight="1">
      <c r="B26" s="108" t="str">
        <f>E4</f>
        <v>Order 16</v>
      </c>
      <c r="C26" s="109"/>
      <c r="D26" s="45">
        <v>1249</v>
      </c>
      <c r="E26" s="28"/>
      <c r="F26" s="28"/>
      <c r="G26" s="28">
        <v>15</v>
      </c>
      <c r="H26" s="47"/>
      <c r="I26" s="29">
        <v>0.29166666666666702</v>
      </c>
      <c r="J26" s="38">
        <v>0.79166666666666696</v>
      </c>
      <c r="K26" s="47" t="s">
        <v>116</v>
      </c>
      <c r="L26" s="67" t="s">
        <v>32</v>
      </c>
      <c r="M26" s="33"/>
      <c r="N26" s="33"/>
      <c r="O26" s="33"/>
      <c r="P26" s="33"/>
      <c r="Q26" s="36"/>
      <c r="R26" s="36"/>
      <c r="S26" s="35"/>
      <c r="T26" s="35"/>
      <c r="U26" s="35"/>
      <c r="V26" s="35"/>
      <c r="W26" s="35"/>
      <c r="X26" s="35"/>
      <c r="Y26" s="35"/>
      <c r="Z26" s="35"/>
      <c r="AA26" s="35"/>
      <c r="AB26" s="35"/>
      <c r="AC26" s="35"/>
      <c r="AD26" s="35"/>
      <c r="AE26" s="35"/>
      <c r="AF26" s="35"/>
      <c r="AG26" s="35"/>
      <c r="AH26" s="35"/>
      <c r="AI26" s="35"/>
      <c r="AJ26" s="35"/>
      <c r="AK26" s="5"/>
      <c r="AL26" s="6"/>
    </row>
    <row r="27" spans="1:38" ht="23" customHeight="1">
      <c r="B27" s="108" t="str">
        <f t="shared" ref="B27:B30" si="2">E5</f>
        <v>Order 17</v>
      </c>
      <c r="C27" s="109"/>
      <c r="D27" s="45">
        <v>1250</v>
      </c>
      <c r="E27" s="28"/>
      <c r="F27" s="28"/>
      <c r="G27" s="28">
        <v>16</v>
      </c>
      <c r="H27" s="47"/>
      <c r="I27" s="29">
        <v>0.29166666666666702</v>
      </c>
      <c r="J27" s="38">
        <v>0.79166666666666696</v>
      </c>
      <c r="K27" s="47" t="s">
        <v>117</v>
      </c>
      <c r="L27" s="67" t="s">
        <v>33</v>
      </c>
      <c r="M27" s="33"/>
      <c r="N27" s="33"/>
      <c r="O27" s="33"/>
      <c r="P27" s="33"/>
      <c r="Q27" s="36"/>
      <c r="R27" s="36"/>
      <c r="S27" s="35"/>
      <c r="T27" s="35"/>
      <c r="U27" s="35"/>
      <c r="V27" s="35"/>
      <c r="W27" s="35"/>
      <c r="X27" s="35"/>
      <c r="Y27" s="35"/>
      <c r="Z27" s="35"/>
      <c r="AA27" s="35"/>
      <c r="AB27" s="35"/>
      <c r="AC27" s="35"/>
      <c r="AD27" s="35"/>
      <c r="AE27" s="35"/>
      <c r="AF27" s="35"/>
      <c r="AG27" s="35"/>
      <c r="AH27" s="35"/>
      <c r="AI27" s="35"/>
      <c r="AJ27" s="35"/>
      <c r="AK27" s="5"/>
      <c r="AL27" s="6"/>
    </row>
    <row r="28" spans="1:38" ht="23" customHeight="1">
      <c r="B28" s="108" t="str">
        <f t="shared" si="2"/>
        <v>Order 18</v>
      </c>
      <c r="C28" s="109"/>
      <c r="D28" s="45">
        <v>1251</v>
      </c>
      <c r="E28" s="28"/>
      <c r="F28" s="28"/>
      <c r="G28" s="28">
        <v>17</v>
      </c>
      <c r="H28" s="47"/>
      <c r="I28" s="29">
        <v>0.29166666666666702</v>
      </c>
      <c r="J28" s="38">
        <v>0.79166666666666696</v>
      </c>
      <c r="K28" s="47" t="s">
        <v>118</v>
      </c>
      <c r="L28" s="67" t="s">
        <v>34</v>
      </c>
      <c r="M28" s="33"/>
      <c r="N28" s="33"/>
      <c r="O28" s="33"/>
      <c r="P28" s="33"/>
      <c r="Q28" s="36"/>
      <c r="R28" s="36"/>
      <c r="S28" s="35"/>
      <c r="T28" s="35"/>
      <c r="U28" s="35"/>
      <c r="V28" s="35"/>
      <c r="W28" s="35"/>
      <c r="X28" s="35"/>
      <c r="Y28" s="35"/>
      <c r="Z28" s="35"/>
      <c r="AA28" s="35"/>
      <c r="AB28" s="35"/>
      <c r="AC28" s="35"/>
      <c r="AD28" s="35"/>
      <c r="AE28" s="35"/>
      <c r="AF28" s="35"/>
      <c r="AG28" s="35"/>
      <c r="AH28" s="35"/>
      <c r="AI28" s="35"/>
      <c r="AJ28" s="35"/>
      <c r="AK28" s="5"/>
      <c r="AL28" s="6"/>
    </row>
    <row r="29" spans="1:38" ht="23" customHeight="1">
      <c r="B29" s="108" t="str">
        <f t="shared" si="2"/>
        <v>Order 19</v>
      </c>
      <c r="C29" s="109"/>
      <c r="D29" s="45">
        <v>1252</v>
      </c>
      <c r="E29" s="28"/>
      <c r="F29" s="28"/>
      <c r="G29" s="28">
        <v>18</v>
      </c>
      <c r="H29" s="47"/>
      <c r="I29" s="29">
        <v>0.29166666666666702</v>
      </c>
      <c r="J29" s="38">
        <v>0.79166666666666696</v>
      </c>
      <c r="K29" s="47" t="s">
        <v>119</v>
      </c>
      <c r="L29" s="67" t="s">
        <v>34</v>
      </c>
      <c r="M29" s="33"/>
      <c r="N29" s="33"/>
      <c r="O29" s="33"/>
      <c r="P29" s="33"/>
      <c r="Q29" s="36"/>
      <c r="R29" s="36"/>
      <c r="S29" s="35"/>
      <c r="T29" s="35"/>
      <c r="U29" s="35"/>
      <c r="V29" s="35"/>
      <c r="W29" s="35"/>
      <c r="X29" s="35"/>
      <c r="Y29" s="35"/>
      <c r="Z29" s="35"/>
      <c r="AA29" s="35"/>
      <c r="AB29" s="35"/>
      <c r="AC29" s="35"/>
      <c r="AD29" s="35"/>
      <c r="AE29" s="35"/>
      <c r="AF29" s="35"/>
      <c r="AG29" s="35"/>
      <c r="AH29" s="35"/>
      <c r="AI29" s="35"/>
      <c r="AJ29" s="35"/>
      <c r="AK29" s="5"/>
      <c r="AL29" s="6"/>
    </row>
    <row r="30" spans="1:38" ht="23" customHeight="1">
      <c r="B30" s="108" t="str">
        <f t="shared" si="2"/>
        <v>Order 20</v>
      </c>
      <c r="C30" s="109"/>
      <c r="D30" s="45">
        <v>1252</v>
      </c>
      <c r="E30" s="28"/>
      <c r="F30" s="28"/>
      <c r="G30" s="28">
        <v>18</v>
      </c>
      <c r="H30" s="47"/>
      <c r="I30" s="29">
        <v>0.29166666666666702</v>
      </c>
      <c r="J30" s="38">
        <v>0.79166666666666696</v>
      </c>
      <c r="K30" s="47" t="s">
        <v>120</v>
      </c>
      <c r="L30" s="67" t="s">
        <v>34</v>
      </c>
      <c r="M30" s="33"/>
      <c r="N30" s="33"/>
      <c r="O30" s="33"/>
      <c r="P30" s="33"/>
      <c r="Q30" s="36"/>
      <c r="R30" s="36"/>
      <c r="S30" s="35"/>
      <c r="T30" s="35"/>
      <c r="U30" s="35"/>
      <c r="V30" s="35"/>
      <c r="W30" s="35"/>
      <c r="X30" s="35"/>
      <c r="Y30" s="35"/>
      <c r="Z30" s="35"/>
      <c r="AA30" s="35"/>
      <c r="AB30" s="35"/>
      <c r="AC30" s="35"/>
      <c r="AD30" s="35"/>
      <c r="AE30" s="35"/>
      <c r="AF30" s="35"/>
      <c r="AG30" s="35"/>
      <c r="AH30" s="35"/>
      <c r="AI30" s="35"/>
      <c r="AJ30" s="35"/>
      <c r="AK30" s="5"/>
      <c r="AL30" s="6"/>
    </row>
    <row r="31" spans="1:38" s="24" customFormat="1" ht="40.5" customHeight="1">
      <c r="A31" s="20"/>
      <c r="B31" s="114" t="s">
        <v>4</v>
      </c>
      <c r="C31" s="114"/>
      <c r="D31" s="114"/>
      <c r="E31" s="114"/>
      <c r="F31" s="39"/>
      <c r="G31" s="2"/>
      <c r="H31" s="2"/>
      <c r="I31" s="26"/>
      <c r="J31" s="2"/>
      <c r="K31" s="2"/>
      <c r="L31" s="2"/>
      <c r="M31" s="115"/>
      <c r="N31" s="115"/>
      <c r="O31" s="2"/>
      <c r="P31" s="22"/>
      <c r="Q31" s="23"/>
      <c r="R31" s="23"/>
      <c r="S31" s="23"/>
      <c r="T31" s="23"/>
      <c r="U31" s="23"/>
      <c r="V31" s="23"/>
      <c r="AL31" s="25"/>
    </row>
    <row r="32" spans="1:38" s="24" customFormat="1" ht="45" customHeight="1">
      <c r="A32" s="20"/>
      <c r="B32" s="27" t="s">
        <v>5</v>
      </c>
      <c r="C32" s="116">
        <v>0</v>
      </c>
      <c r="D32" s="117"/>
      <c r="E32" s="117"/>
      <c r="F32" s="118"/>
      <c r="G32" s="2"/>
      <c r="H32" s="99" t="s">
        <v>121</v>
      </c>
      <c r="I32" s="100"/>
      <c r="J32" s="100"/>
      <c r="K32" s="100"/>
      <c r="L32" s="100"/>
      <c r="M32" s="113"/>
      <c r="N32" s="113"/>
      <c r="O32" s="2"/>
      <c r="P32" s="22"/>
      <c r="Q32" s="23"/>
      <c r="R32" s="23"/>
      <c r="S32" s="23"/>
      <c r="T32" s="23"/>
      <c r="U32" s="23"/>
      <c r="V32" s="23"/>
      <c r="AL32" s="25"/>
    </row>
    <row r="33" spans="1:38" s="24" customFormat="1" ht="45" customHeight="1">
      <c r="A33" s="20"/>
      <c r="B33" s="27" t="s">
        <v>97</v>
      </c>
      <c r="C33" s="119"/>
      <c r="D33" s="120"/>
      <c r="E33" s="120"/>
      <c r="F33" s="121"/>
      <c r="G33" s="2"/>
      <c r="H33" s="101" t="s">
        <v>33</v>
      </c>
      <c r="I33" s="102">
        <f>COUNTIF(L11:L30,H33)</f>
        <v>5</v>
      </c>
      <c r="J33" s="95"/>
      <c r="K33" s="95"/>
      <c r="L33" s="95"/>
      <c r="M33" s="2"/>
      <c r="N33" s="2"/>
      <c r="O33" s="2"/>
      <c r="P33" s="22"/>
      <c r="Q33" s="23"/>
      <c r="R33" s="23"/>
      <c r="S33" s="23"/>
      <c r="T33" s="23"/>
      <c r="U33" s="23"/>
      <c r="V33" s="23"/>
      <c r="AL33" s="25"/>
    </row>
    <row r="34" spans="1:38" s="24" customFormat="1" ht="45" customHeight="1">
      <c r="A34" s="20"/>
      <c r="B34" s="27" t="s">
        <v>98</v>
      </c>
      <c r="C34" s="122"/>
      <c r="D34" s="123"/>
      <c r="E34" s="123"/>
      <c r="F34" s="124"/>
      <c r="G34" s="2"/>
      <c r="H34" s="103" t="s">
        <v>32</v>
      </c>
      <c r="I34" s="104">
        <f>COUNTIF(L11:L30,H34)</f>
        <v>7</v>
      </c>
      <c r="J34" s="100"/>
      <c r="K34" s="100"/>
      <c r="L34" s="100"/>
      <c r="M34" s="2"/>
      <c r="N34" s="2"/>
      <c r="O34" s="2"/>
      <c r="P34" s="22"/>
      <c r="Q34" s="23"/>
      <c r="R34" s="23"/>
      <c r="S34" s="23"/>
      <c r="T34" s="23"/>
      <c r="U34" s="23"/>
      <c r="V34" s="23"/>
      <c r="AL34" s="25"/>
    </row>
    <row r="35" spans="1:38" s="24" customFormat="1" ht="45" customHeight="1">
      <c r="A35" s="20"/>
      <c r="B35" s="27" t="s">
        <v>36</v>
      </c>
      <c r="C35" s="125" t="s">
        <v>37</v>
      </c>
      <c r="D35" s="126"/>
      <c r="E35" s="126"/>
      <c r="F35" s="127"/>
      <c r="G35" s="2"/>
      <c r="H35" s="105" t="s">
        <v>34</v>
      </c>
      <c r="I35" s="106">
        <f>COUNTIF(L11:L30,H35)</f>
        <v>8</v>
      </c>
      <c r="J35" s="94"/>
      <c r="K35" s="94"/>
      <c r="L35" s="94"/>
      <c r="M35" s="2"/>
      <c r="N35" s="2"/>
      <c r="O35" s="2"/>
      <c r="P35" s="22"/>
      <c r="Q35" s="23"/>
      <c r="R35" s="23"/>
      <c r="S35" s="23"/>
      <c r="T35" s="23"/>
      <c r="U35" s="23"/>
      <c r="V35" s="23"/>
      <c r="AL35" s="25"/>
    </row>
    <row r="36" spans="1:38" ht="15" customHeight="1"/>
    <row r="37" spans="1:38" ht="50" customHeight="1">
      <c r="B37" s="133" t="s">
        <v>0</v>
      </c>
      <c r="C37" s="133"/>
      <c r="D37" s="133"/>
      <c r="E37" s="133"/>
      <c r="F37" s="133"/>
      <c r="G37" s="133"/>
      <c r="H37" s="133"/>
      <c r="I37" s="133"/>
      <c r="J37" s="133"/>
      <c r="K37" s="133"/>
      <c r="L37" s="133"/>
      <c r="M37" s="15"/>
      <c r="N37" s="15"/>
      <c r="O37" s="15"/>
      <c r="P37" s="15"/>
      <c r="Q37" s="15"/>
      <c r="R37" s="15"/>
      <c r="S37" s="15"/>
      <c r="T37" s="15"/>
      <c r="U37" s="15"/>
      <c r="V37" s="15"/>
      <c r="W37" s="15"/>
      <c r="X37" s="15"/>
      <c r="Y37" s="15"/>
      <c r="Z37" s="15"/>
      <c r="AA37" s="15"/>
      <c r="AB37" s="15"/>
      <c r="AC37" s="15"/>
      <c r="AD37" s="15"/>
      <c r="AE37" s="15"/>
      <c r="AF37" s="15"/>
      <c r="AG37" s="15"/>
      <c r="AH37" s="15"/>
      <c r="AI37" s="15"/>
      <c r="AJ37" s="15"/>
      <c r="AL37"/>
    </row>
  </sheetData>
  <mergeCells count="39">
    <mergeCell ref="C33:F33"/>
    <mergeCell ref="C34:F34"/>
    <mergeCell ref="C35:F35"/>
    <mergeCell ref="B37:L37"/>
    <mergeCell ref="B30:C30"/>
    <mergeCell ref="M32:N32"/>
    <mergeCell ref="B19:C19"/>
    <mergeCell ref="B31:E31"/>
    <mergeCell ref="M31:N31"/>
    <mergeCell ref="B27:C27"/>
    <mergeCell ref="B28:C28"/>
    <mergeCell ref="B29:C29"/>
    <mergeCell ref="B22:C22"/>
    <mergeCell ref="B23:C23"/>
    <mergeCell ref="B24:C24"/>
    <mergeCell ref="B25:C25"/>
    <mergeCell ref="B26:C26"/>
    <mergeCell ref="B20:C20"/>
    <mergeCell ref="C32:F32"/>
    <mergeCell ref="M8:N8"/>
    <mergeCell ref="M4:N4"/>
    <mergeCell ref="M5:N5"/>
    <mergeCell ref="M6:N6"/>
    <mergeCell ref="M7:N7"/>
    <mergeCell ref="G4:I4"/>
    <mergeCell ref="G5:I5"/>
    <mergeCell ref="G6:I6"/>
    <mergeCell ref="G7:I7"/>
    <mergeCell ref="G8:I8"/>
    <mergeCell ref="B11:C11"/>
    <mergeCell ref="B12:C12"/>
    <mergeCell ref="B13:C13"/>
    <mergeCell ref="B10:C10"/>
    <mergeCell ref="B21:C21"/>
    <mergeCell ref="B14:C14"/>
    <mergeCell ref="B15:C15"/>
    <mergeCell ref="B16:C16"/>
    <mergeCell ref="B17:C17"/>
    <mergeCell ref="B18:C18"/>
  </mergeCells>
  <phoneticPr fontId="22" type="noConversion"/>
  <conditionalFormatting sqref="H33:I35">
    <cfRule type="containsText" dxfId="19" priority="1" operator="containsText" text="Delayed">
      <formula>NOT(ISERROR(SEARCH("Delayed",H33)))</formula>
    </cfRule>
    <cfRule type="containsText" dxfId="18" priority="2" operator="containsText" text="Completed">
      <formula>NOT(ISERROR(SEARCH("Completed",H33)))</formula>
    </cfRule>
    <cfRule type="containsText" dxfId="17" priority="3" operator="containsText" text="Overdue">
      <formula>NOT(ISERROR(SEARCH("Overdue",H33)))</formula>
    </cfRule>
    <cfRule type="containsText" dxfId="16" priority="4" operator="containsText" text="On Schedule">
      <formula>NOT(ISERROR(SEARCH("On Schedule",H33)))</formula>
    </cfRule>
  </conditionalFormatting>
  <conditionalFormatting sqref="L11:L30">
    <cfRule type="containsText" dxfId="15" priority="11" operator="containsText" text="Delayed">
      <formula>NOT(ISERROR(SEARCH("Delayed",L11)))</formula>
    </cfRule>
    <cfRule type="containsText" dxfId="14" priority="12" operator="containsText" text="Completed">
      <formula>NOT(ISERROR(SEARCH("Completed",L11)))</formula>
    </cfRule>
    <cfRule type="containsText" dxfId="13" priority="13" operator="containsText" text="Overdue">
      <formula>NOT(ISERROR(SEARCH("Overdue",L11)))</formula>
    </cfRule>
    <cfRule type="containsText" dxfId="12" priority="14" operator="containsText" text="On Schedule">
      <formula>NOT(ISERROR(SEARCH("On Schedule",L11)))</formula>
    </cfRule>
  </conditionalFormatting>
  <hyperlinks>
    <hyperlink ref="B37:L37" r:id="rId1" display="CLICK HERE TO CREATE IN SMARTSHEET" xr:uid="{28F04A42-A29C-5241-88B0-1664887D9EB4}"/>
  </hyperlinks>
  <pageMargins left="0.4" right="0.4" top="0.4" bottom="0.4" header="0" footer="0"/>
  <pageSetup scale="5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9151E6-CA6B-454E-B1B0-2FA797BE6FE2}">
          <x14:formula1>
            <xm:f>'Dropdown keys - DO NOT DELETE'!$B$5:$B$7</xm:f>
          </x14:formula1>
          <xm:sqref>L11:L30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7734-3090-4F4F-B440-47F409C783FB}">
  <sheetPr>
    <tabColor rgb="FFFD9595"/>
    <pageSetUpPr fitToPage="1"/>
  </sheetPr>
  <dimension ref="B1:CD24"/>
  <sheetViews>
    <sheetView showGridLines="0" zoomScaleNormal="100" zoomScalePageLayoutView="80" workbookViewId="0">
      <selection activeCell="D36" sqref="D36"/>
    </sheetView>
  </sheetViews>
  <sheetFormatPr baseColWidth="10" defaultColWidth="10.83203125" defaultRowHeight="16"/>
  <cols>
    <col min="1" max="1" width="3.33203125" style="1" customWidth="1"/>
    <col min="2" max="2" width="12.5" style="48" customWidth="1"/>
    <col min="3" max="3" width="15.1640625" style="1" customWidth="1"/>
    <col min="4" max="4" width="17.5" style="1" customWidth="1"/>
    <col min="5" max="5" width="19.33203125" style="1" customWidth="1"/>
    <col min="6" max="6" width="23" style="1" customWidth="1"/>
    <col min="7" max="7" width="13.1640625" style="48" customWidth="1"/>
    <col min="8" max="8" width="14.5" style="48" customWidth="1"/>
    <col min="9" max="9" width="21.1640625" style="49" customWidth="1"/>
    <col min="10" max="10" width="19.1640625" style="48" customWidth="1"/>
    <col min="11" max="11" width="24.1640625" style="1" customWidth="1"/>
    <col min="12" max="12" width="3.33203125" style="1" customWidth="1"/>
    <col min="13" max="16384" width="10.83203125" style="1"/>
  </cols>
  <sheetData>
    <row r="1" spans="2:12" s="14" customFormat="1" ht="45" customHeight="1">
      <c r="B1" s="128" t="s">
        <v>81</v>
      </c>
      <c r="C1" s="128"/>
      <c r="D1" s="128"/>
      <c r="E1" s="128"/>
      <c r="F1" s="128"/>
      <c r="G1" s="128"/>
      <c r="I1" s="84"/>
      <c r="J1" s="83"/>
    </row>
    <row r="2" spans="2:12" s="77" customFormat="1" ht="32" customHeight="1">
      <c r="B2" s="82" t="s">
        <v>80</v>
      </c>
      <c r="C2" s="81" t="s">
        <v>79</v>
      </c>
      <c r="D2" s="81" t="s">
        <v>78</v>
      </c>
      <c r="E2" s="81" t="s">
        <v>77</v>
      </c>
      <c r="F2" s="81" t="s">
        <v>76</v>
      </c>
      <c r="G2" s="81" t="s">
        <v>75</v>
      </c>
      <c r="H2" s="81" t="s">
        <v>74</v>
      </c>
      <c r="I2" s="81" t="s">
        <v>73</v>
      </c>
      <c r="J2" s="80" t="s">
        <v>72</v>
      </c>
      <c r="K2" s="79" t="s">
        <v>71</v>
      </c>
      <c r="L2" s="78"/>
    </row>
    <row r="3" spans="2:12" s="59" customFormat="1" ht="18" customHeight="1">
      <c r="B3" s="68" t="str">
        <f t="shared" ref="B3:B22" si="0">IF(G3&lt;H3,"REORDER","OK")</f>
        <v>OK</v>
      </c>
      <c r="C3" s="68" t="s">
        <v>70</v>
      </c>
      <c r="D3" s="67" t="s">
        <v>69</v>
      </c>
      <c r="E3" s="67" t="s">
        <v>47</v>
      </c>
      <c r="F3" s="67" t="s">
        <v>68</v>
      </c>
      <c r="G3" s="66">
        <v>200</v>
      </c>
      <c r="H3" s="71">
        <v>50</v>
      </c>
      <c r="I3" s="71">
        <v>14</v>
      </c>
      <c r="J3" s="71">
        <v>100</v>
      </c>
      <c r="K3" s="70" t="s">
        <v>35</v>
      </c>
    </row>
    <row r="4" spans="2:12" s="59" customFormat="1" ht="18" customHeight="1">
      <c r="B4" s="64" t="str">
        <f t="shared" si="0"/>
        <v>OK</v>
      </c>
      <c r="C4" s="64" t="s">
        <v>67</v>
      </c>
      <c r="D4" s="63" t="s">
        <v>66</v>
      </c>
      <c r="E4" s="63" t="s">
        <v>47</v>
      </c>
      <c r="F4" s="63" t="s">
        <v>65</v>
      </c>
      <c r="G4" s="62">
        <v>100</v>
      </c>
      <c r="H4" s="62">
        <v>50</v>
      </c>
      <c r="I4" s="62">
        <v>30</v>
      </c>
      <c r="J4" s="62">
        <v>20</v>
      </c>
      <c r="K4" s="69"/>
    </row>
    <row r="5" spans="2:12" s="59" customFormat="1" ht="18" customHeight="1">
      <c r="B5" s="68" t="str">
        <f t="shared" si="0"/>
        <v>OK</v>
      </c>
      <c r="C5" s="68" t="s">
        <v>64</v>
      </c>
      <c r="D5" s="67" t="s">
        <v>63</v>
      </c>
      <c r="E5" s="67" t="s">
        <v>47</v>
      </c>
      <c r="F5" s="67" t="s">
        <v>62</v>
      </c>
      <c r="G5" s="66">
        <v>50</v>
      </c>
      <c r="H5" s="66">
        <v>50</v>
      </c>
      <c r="I5" s="66">
        <v>2</v>
      </c>
      <c r="J5" s="66">
        <v>50</v>
      </c>
      <c r="K5" s="65"/>
    </row>
    <row r="6" spans="2:12" s="59" customFormat="1" ht="18" customHeight="1">
      <c r="B6" s="64" t="str">
        <f t="shared" si="0"/>
        <v>REORDER</v>
      </c>
      <c r="C6" s="64" t="s">
        <v>61</v>
      </c>
      <c r="D6" s="63" t="s">
        <v>60</v>
      </c>
      <c r="E6" s="63" t="s">
        <v>47</v>
      </c>
      <c r="F6" s="63" t="s">
        <v>59</v>
      </c>
      <c r="G6" s="62">
        <v>20</v>
      </c>
      <c r="H6" s="62">
        <v>50</v>
      </c>
      <c r="I6" s="62">
        <v>14</v>
      </c>
      <c r="J6" s="62">
        <v>10</v>
      </c>
      <c r="K6" s="69"/>
    </row>
    <row r="7" spans="2:12" s="59" customFormat="1" ht="18" customHeight="1">
      <c r="B7" s="74" t="str">
        <f t="shared" si="0"/>
        <v>OK</v>
      </c>
      <c r="C7" s="92" t="s">
        <v>58</v>
      </c>
      <c r="D7" s="72" t="s">
        <v>57</v>
      </c>
      <c r="E7" s="73" t="s">
        <v>47</v>
      </c>
      <c r="F7" s="72" t="s">
        <v>56</v>
      </c>
      <c r="G7" s="71">
        <v>200</v>
      </c>
      <c r="H7" s="71">
        <v>50</v>
      </c>
      <c r="I7" s="71">
        <v>30</v>
      </c>
      <c r="J7" s="71">
        <v>100</v>
      </c>
      <c r="K7" s="70"/>
    </row>
    <row r="8" spans="2:12" s="59" customFormat="1" ht="18" customHeight="1">
      <c r="B8" s="76" t="str">
        <f t="shared" si="0"/>
        <v>OK</v>
      </c>
      <c r="C8" s="64" t="s">
        <v>55</v>
      </c>
      <c r="D8" s="63" t="s">
        <v>54</v>
      </c>
      <c r="E8" s="75" t="s">
        <v>47</v>
      </c>
      <c r="F8" s="63" t="s">
        <v>53</v>
      </c>
      <c r="G8" s="62">
        <v>100</v>
      </c>
      <c r="H8" s="62">
        <v>50</v>
      </c>
      <c r="I8" s="62">
        <v>2</v>
      </c>
      <c r="J8" s="62">
        <v>20</v>
      </c>
      <c r="K8" s="69"/>
    </row>
    <row r="9" spans="2:12" s="59" customFormat="1" ht="18" customHeight="1">
      <c r="B9" s="68" t="str">
        <f t="shared" si="0"/>
        <v>OK</v>
      </c>
      <c r="C9" s="68" t="s">
        <v>52</v>
      </c>
      <c r="D9" s="67" t="s">
        <v>51</v>
      </c>
      <c r="E9" s="67" t="s">
        <v>47</v>
      </c>
      <c r="F9" s="67" t="s">
        <v>50</v>
      </c>
      <c r="G9" s="66">
        <v>50</v>
      </c>
      <c r="H9" s="71">
        <v>50</v>
      </c>
      <c r="I9" s="71">
        <v>14</v>
      </c>
      <c r="J9" s="71">
        <v>50</v>
      </c>
      <c r="K9" s="70" t="s">
        <v>35</v>
      </c>
    </row>
    <row r="10" spans="2:12" s="59" customFormat="1" ht="18" customHeight="1">
      <c r="B10" s="68" t="str">
        <f t="shared" si="0"/>
        <v>REORDER</v>
      </c>
      <c r="C10" s="68" t="s">
        <v>49</v>
      </c>
      <c r="D10" s="67" t="s">
        <v>48</v>
      </c>
      <c r="E10" s="67" t="s">
        <v>47</v>
      </c>
      <c r="F10" s="67" t="s">
        <v>46</v>
      </c>
      <c r="G10" s="66">
        <v>20</v>
      </c>
      <c r="H10" s="71">
        <v>50</v>
      </c>
      <c r="I10" s="71">
        <v>30</v>
      </c>
      <c r="J10" s="71">
        <v>10</v>
      </c>
      <c r="K10" s="70"/>
    </row>
    <row r="11" spans="2:12" s="59" customFormat="1" ht="18" customHeight="1">
      <c r="B11" s="74" t="str">
        <f t="shared" si="0"/>
        <v>OK</v>
      </c>
      <c r="C11" s="92"/>
      <c r="D11" s="72"/>
      <c r="E11" s="73"/>
      <c r="F11" s="72"/>
      <c r="G11" s="71"/>
      <c r="H11" s="71"/>
      <c r="I11" s="71"/>
      <c r="J11" s="71"/>
      <c r="K11" s="70"/>
    </row>
    <row r="12" spans="2:12" s="59" customFormat="1" ht="18" customHeight="1">
      <c r="B12" s="64" t="str">
        <f t="shared" si="0"/>
        <v>OK</v>
      </c>
      <c r="C12" s="64"/>
      <c r="D12" s="63"/>
      <c r="E12" s="63"/>
      <c r="F12" s="63"/>
      <c r="G12" s="62"/>
      <c r="H12" s="62"/>
      <c r="I12" s="62"/>
      <c r="J12" s="62"/>
      <c r="K12" s="69"/>
    </row>
    <row r="13" spans="2:12" s="59" customFormat="1" ht="18" customHeight="1">
      <c r="B13" s="68" t="str">
        <f t="shared" si="0"/>
        <v>OK</v>
      </c>
      <c r="C13" s="68"/>
      <c r="D13" s="67"/>
      <c r="E13" s="67"/>
      <c r="F13" s="67"/>
      <c r="G13" s="66"/>
      <c r="H13" s="71"/>
      <c r="I13" s="71"/>
      <c r="J13" s="71"/>
      <c r="K13" s="70"/>
    </row>
    <row r="14" spans="2:12" s="59" customFormat="1" ht="18" customHeight="1">
      <c r="B14" s="64" t="str">
        <f t="shared" si="0"/>
        <v>OK</v>
      </c>
      <c r="C14" s="64"/>
      <c r="D14" s="63"/>
      <c r="E14" s="63"/>
      <c r="F14" s="63"/>
      <c r="G14" s="62"/>
      <c r="H14" s="62"/>
      <c r="I14" s="62"/>
      <c r="J14" s="62"/>
      <c r="K14" s="69"/>
    </row>
    <row r="15" spans="2:12" s="59" customFormat="1" ht="18" customHeight="1">
      <c r="B15" s="68" t="str">
        <f t="shared" si="0"/>
        <v>OK</v>
      </c>
      <c r="C15" s="68"/>
      <c r="D15" s="67"/>
      <c r="E15" s="67"/>
      <c r="F15" s="67"/>
      <c r="G15" s="66"/>
      <c r="H15" s="71"/>
      <c r="I15" s="71"/>
      <c r="J15" s="71"/>
      <c r="K15" s="70"/>
    </row>
    <row r="16" spans="2:12" s="59" customFormat="1" ht="18" customHeight="1">
      <c r="B16" s="64" t="str">
        <f t="shared" si="0"/>
        <v>OK</v>
      </c>
      <c r="C16" s="64"/>
      <c r="D16" s="63"/>
      <c r="E16" s="63"/>
      <c r="F16" s="63"/>
      <c r="G16" s="62"/>
      <c r="H16" s="62"/>
      <c r="I16" s="62"/>
      <c r="J16" s="62"/>
      <c r="K16" s="69"/>
    </row>
    <row r="17" spans="2:82" s="59" customFormat="1" ht="18" customHeight="1">
      <c r="B17" s="68" t="str">
        <f t="shared" si="0"/>
        <v>OK</v>
      </c>
      <c r="C17" s="68"/>
      <c r="D17" s="67"/>
      <c r="E17" s="67"/>
      <c r="F17" s="67"/>
      <c r="G17" s="66"/>
      <c r="H17" s="71"/>
      <c r="I17" s="71"/>
      <c r="J17" s="71"/>
      <c r="K17" s="70"/>
    </row>
    <row r="18" spans="2:82" s="59" customFormat="1" ht="18" customHeight="1">
      <c r="B18" s="64" t="str">
        <f t="shared" si="0"/>
        <v>OK</v>
      </c>
      <c r="C18" s="64"/>
      <c r="D18" s="63"/>
      <c r="E18" s="63"/>
      <c r="F18" s="63"/>
      <c r="G18" s="62"/>
      <c r="H18" s="62"/>
      <c r="I18" s="62"/>
      <c r="J18" s="62"/>
      <c r="K18" s="69"/>
    </row>
    <row r="19" spans="2:82" s="59" customFormat="1" ht="18" customHeight="1">
      <c r="B19" s="68" t="str">
        <f t="shared" si="0"/>
        <v>OK</v>
      </c>
      <c r="C19" s="68"/>
      <c r="D19" s="67"/>
      <c r="E19" s="67"/>
      <c r="F19" s="67"/>
      <c r="G19" s="66"/>
      <c r="H19" s="66"/>
      <c r="I19" s="66"/>
      <c r="J19" s="66"/>
      <c r="K19" s="65"/>
    </row>
    <row r="20" spans="2:82" s="59" customFormat="1" ht="18" customHeight="1">
      <c r="B20" s="64" t="str">
        <f t="shared" si="0"/>
        <v>OK</v>
      </c>
      <c r="C20" s="64"/>
      <c r="D20" s="63"/>
      <c r="E20" s="63"/>
      <c r="F20" s="63"/>
      <c r="G20" s="62"/>
      <c r="H20" s="62"/>
      <c r="I20" s="62"/>
      <c r="J20" s="62"/>
      <c r="K20" s="69"/>
    </row>
    <row r="21" spans="2:82" s="59" customFormat="1" ht="18" customHeight="1">
      <c r="B21" s="68" t="str">
        <f t="shared" si="0"/>
        <v>OK</v>
      </c>
      <c r="C21" s="68"/>
      <c r="D21" s="67"/>
      <c r="E21" s="67"/>
      <c r="F21" s="67"/>
      <c r="G21" s="66"/>
      <c r="H21" s="66"/>
      <c r="I21" s="66"/>
      <c r="J21" s="66"/>
      <c r="K21" s="65"/>
    </row>
    <row r="22" spans="2:82" s="59" customFormat="1" ht="18" customHeight="1">
      <c r="B22" s="64" t="str">
        <f t="shared" si="0"/>
        <v>OK</v>
      </c>
      <c r="C22" s="64"/>
      <c r="D22" s="63"/>
      <c r="E22" s="63"/>
      <c r="F22" s="63"/>
      <c r="G22" s="62"/>
      <c r="H22" s="61"/>
      <c r="I22" s="61"/>
      <c r="J22" s="61"/>
      <c r="K22" s="60"/>
    </row>
    <row r="23" spans="2:82" customFormat="1" ht="42" customHeight="1">
      <c r="B23" s="85" t="s">
        <v>3</v>
      </c>
      <c r="C23" s="58"/>
      <c r="D23" s="58"/>
      <c r="E23" s="58"/>
      <c r="F23" s="58"/>
      <c r="G23" s="58"/>
      <c r="H23" s="57"/>
      <c r="I23" s="56"/>
      <c r="J23" s="55"/>
      <c r="K23" s="54"/>
      <c r="L23" s="54"/>
      <c r="M23" s="54"/>
      <c r="N23" s="54"/>
      <c r="O23" s="53"/>
      <c r="P23" s="53"/>
      <c r="Q23" s="52"/>
      <c r="R23" s="50"/>
      <c r="S23" s="50"/>
      <c r="T23" s="50"/>
      <c r="U23" s="50"/>
      <c r="V23" s="50"/>
      <c r="W23" s="51"/>
      <c r="X23" s="51"/>
      <c r="Y23" s="51"/>
      <c r="Z23" s="51"/>
      <c r="AA23" s="51"/>
      <c r="AB23" s="50"/>
      <c r="AC23" s="50"/>
      <c r="AD23" s="50"/>
      <c r="AE23" s="50"/>
      <c r="AF23" s="50"/>
      <c r="AG23" s="51"/>
      <c r="AH23" s="51"/>
      <c r="AI23" s="51"/>
      <c r="AJ23" s="51"/>
      <c r="AK23" s="51"/>
      <c r="AL23" s="50"/>
      <c r="AM23" s="50"/>
      <c r="AN23" s="50"/>
      <c r="AO23" s="50"/>
      <c r="AP23" s="50"/>
      <c r="AQ23" s="51"/>
      <c r="AR23" s="51"/>
      <c r="AS23" s="51"/>
      <c r="AT23" s="51"/>
      <c r="AU23" s="51"/>
      <c r="AV23" s="50"/>
      <c r="AW23" s="50"/>
      <c r="AX23" s="50"/>
      <c r="AY23" s="50"/>
      <c r="AZ23" s="50"/>
      <c r="BA23" s="51"/>
      <c r="BB23" s="51"/>
      <c r="BC23" s="51"/>
      <c r="BD23" s="51"/>
      <c r="BE23" s="51"/>
      <c r="BF23" s="50"/>
      <c r="BG23" s="50"/>
      <c r="BH23" s="50"/>
      <c r="BI23" s="50"/>
      <c r="BJ23" s="50"/>
      <c r="BK23" s="51"/>
      <c r="BL23" s="51"/>
      <c r="BM23" s="51"/>
      <c r="BN23" s="51"/>
      <c r="BO23" s="51"/>
      <c r="BP23" s="50"/>
      <c r="BQ23" s="50"/>
      <c r="BR23" s="50"/>
      <c r="BS23" s="50"/>
      <c r="BT23" s="50"/>
      <c r="BU23" s="51"/>
      <c r="BV23" s="51"/>
      <c r="BW23" s="51"/>
      <c r="BX23" s="51"/>
      <c r="BY23" s="51"/>
      <c r="BZ23" s="50"/>
      <c r="CA23" s="50"/>
      <c r="CB23" s="50"/>
      <c r="CC23" s="50"/>
      <c r="CD23" s="50"/>
    </row>
    <row r="24" spans="2:82" customFormat="1" ht="60.75" customHeight="1">
      <c r="B24" s="129"/>
      <c r="C24" s="130"/>
      <c r="D24" s="130"/>
      <c r="E24" s="130"/>
      <c r="F24" s="130"/>
      <c r="G24" s="130"/>
      <c r="H24" s="130"/>
      <c r="I24" s="130"/>
      <c r="J24" s="130"/>
      <c r="K24" s="131"/>
      <c r="L24" s="54"/>
      <c r="M24" s="54"/>
      <c r="N24" s="54"/>
      <c r="O24" s="53"/>
      <c r="P24" s="53"/>
      <c r="Q24" s="52"/>
      <c r="R24" s="50"/>
      <c r="S24" s="50"/>
      <c r="T24" s="50"/>
      <c r="U24" s="50"/>
      <c r="V24" s="50"/>
      <c r="W24" s="51"/>
      <c r="X24" s="51"/>
      <c r="Y24" s="51"/>
      <c r="Z24" s="51"/>
      <c r="AA24" s="51"/>
      <c r="AB24" s="50"/>
      <c r="AC24" s="50"/>
      <c r="AD24" s="50"/>
      <c r="AE24" s="50"/>
      <c r="AF24" s="50"/>
      <c r="AG24" s="51"/>
      <c r="AH24" s="51"/>
      <c r="AI24" s="51"/>
      <c r="AJ24" s="51"/>
      <c r="AK24" s="51"/>
      <c r="AL24" s="50"/>
      <c r="AM24" s="50"/>
      <c r="AN24" s="50"/>
      <c r="AO24" s="50"/>
      <c r="AP24" s="50"/>
      <c r="AQ24" s="51"/>
      <c r="AR24" s="51"/>
      <c r="AS24" s="51"/>
      <c r="AT24" s="51"/>
      <c r="AU24" s="51"/>
      <c r="AV24" s="50"/>
      <c r="AW24" s="50"/>
      <c r="AX24" s="50"/>
      <c r="AY24" s="50"/>
      <c r="AZ24" s="50"/>
      <c r="BA24" s="51"/>
      <c r="BB24" s="51"/>
      <c r="BC24" s="51"/>
      <c r="BD24" s="51"/>
      <c r="BE24" s="51"/>
      <c r="BF24" s="50"/>
      <c r="BG24" s="50"/>
      <c r="BH24" s="50"/>
      <c r="BI24" s="50"/>
      <c r="BJ24" s="50"/>
      <c r="BK24" s="51"/>
      <c r="BL24" s="51"/>
      <c r="BM24" s="51"/>
      <c r="BN24" s="51"/>
      <c r="BO24" s="51"/>
      <c r="BP24" s="50"/>
      <c r="BQ24" s="50"/>
      <c r="BR24" s="50"/>
      <c r="BS24" s="50"/>
      <c r="BT24" s="50"/>
      <c r="BU24" s="51"/>
      <c r="BV24" s="51"/>
      <c r="BW24" s="51"/>
      <c r="BX24" s="51"/>
      <c r="BY24" s="51"/>
      <c r="BZ24" s="50"/>
      <c r="CA24" s="50"/>
      <c r="CB24" s="50"/>
      <c r="CC24" s="50"/>
      <c r="CD24" s="50"/>
    </row>
  </sheetData>
  <mergeCells count="2">
    <mergeCell ref="B1:G1"/>
    <mergeCell ref="B24:K24"/>
  </mergeCells>
  <conditionalFormatting sqref="B3:K22">
    <cfRule type="expression" dxfId="11" priority="16">
      <formula>$K3="YES"</formula>
    </cfRule>
    <cfRule type="expression" dxfId="10" priority="17">
      <formula>$G3&lt;$H3</formula>
    </cfRule>
  </conditionalFormatting>
  <conditionalFormatting sqref="J1">
    <cfRule type="expression" dxfId="9" priority="12">
      <formula>#REF!="YES"</formula>
    </cfRule>
    <cfRule type="expression" dxfId="8" priority="13">
      <formula>$G1&lt;$H1</formula>
    </cfRule>
  </conditionalFormatting>
  <conditionalFormatting sqref="Q23:Q24">
    <cfRule type="dataBar" priority="10">
      <dataBar>
        <cfvo type="min"/>
        <cfvo type="max"/>
        <color rgb="FF92D050"/>
      </dataBar>
      <extLst>
        <ext xmlns:x14="http://schemas.microsoft.com/office/spreadsheetml/2009/9/main" uri="{B025F937-C7B1-47D3-B67F-A62EFF666E3E}">
          <x14:id>{EC2BCE5C-FABC-44DB-B085-7571127A1AD5}</x14:id>
        </ext>
      </extLst>
    </cfRule>
  </conditionalFormatting>
  <conditionalFormatting sqref="R23:CD24">
    <cfRule type="containsText" dxfId="7" priority="8" operator="containsText" text="T">
      <formula>NOT(ISERROR(SEARCH("T",R23)))</formula>
    </cfRule>
    <cfRule type="cellIs" dxfId="6" priority="9" operator="equal">
      <formula>"P"</formula>
    </cfRule>
  </conditionalFormatting>
  <pageMargins left="0.3" right="0.3" top="0.3" bottom="0.3" header="0" footer="0"/>
  <pageSetup scale="74" orientation="landscape" horizontalDpi="4294967294"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2BCE5C-FABC-44DB-B085-7571127A1AD5}">
            <x14:dataBar minLength="0" maxLength="100">
              <x14:cfvo type="autoMin"/>
              <x14:cfvo type="autoMax"/>
              <x14:negativeFillColor theme="6"/>
              <x14:axisColor rgb="FF000000"/>
            </x14:dataBar>
          </x14:cfRule>
          <xm:sqref>Q23:Q24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FEFC-43BF-4A01-A253-CC8CE82A3CC1}">
  <sheetPr>
    <tabColor rgb="FFFFC000"/>
    <pageSetUpPr fitToPage="1"/>
  </sheetPr>
  <dimension ref="A1:G13"/>
  <sheetViews>
    <sheetView showGridLines="0" zoomScaleNormal="100" zoomScalePageLayoutView="80" workbookViewId="0">
      <selection activeCell="B3" sqref="B3"/>
    </sheetView>
  </sheetViews>
  <sheetFormatPr baseColWidth="10" defaultColWidth="10.83203125" defaultRowHeight="16"/>
  <cols>
    <col min="1" max="1" width="3.33203125" style="1" customWidth="1"/>
    <col min="2" max="4" width="40.6640625" style="1" customWidth="1"/>
    <col min="5" max="5" width="3.33203125" style="1" customWidth="1"/>
    <col min="6" max="16384" width="10.83203125" style="1"/>
  </cols>
  <sheetData>
    <row r="1" spans="1:7" s="14" customFormat="1" ht="45" customHeight="1">
      <c r="B1" s="132" t="s">
        <v>82</v>
      </c>
      <c r="C1" s="132"/>
      <c r="D1" s="132"/>
    </row>
    <row r="2" spans="1:7" s="77" customFormat="1" ht="32" customHeight="1">
      <c r="B2" s="87" t="s">
        <v>83</v>
      </c>
      <c r="C2" s="88" t="s">
        <v>84</v>
      </c>
      <c r="D2" s="90" t="s">
        <v>85</v>
      </c>
      <c r="E2" s="78"/>
    </row>
    <row r="3" spans="1:7" s="59" customFormat="1" ht="50" customHeight="1">
      <c r="B3" s="72" t="s">
        <v>86</v>
      </c>
      <c r="C3" s="89" t="s">
        <v>95</v>
      </c>
      <c r="D3" s="91" t="s">
        <v>96</v>
      </c>
    </row>
    <row r="4" spans="1:7" s="59" customFormat="1" ht="50" customHeight="1">
      <c r="B4" s="72" t="s">
        <v>87</v>
      </c>
      <c r="C4" s="89"/>
      <c r="D4" s="91"/>
    </row>
    <row r="5" spans="1:7" s="59" customFormat="1" ht="50" customHeight="1">
      <c r="B5" s="72" t="s">
        <v>88</v>
      </c>
      <c r="C5" s="89"/>
      <c r="D5" s="91"/>
    </row>
    <row r="6" spans="1:7" s="59" customFormat="1" ht="50" customHeight="1">
      <c r="B6" s="72" t="s">
        <v>89</v>
      </c>
      <c r="C6" s="89"/>
      <c r="D6" s="91"/>
    </row>
    <row r="7" spans="1:7" s="59" customFormat="1" ht="50" customHeight="1">
      <c r="B7" s="72" t="s">
        <v>90</v>
      </c>
      <c r="C7" s="89"/>
      <c r="D7" s="91"/>
    </row>
    <row r="8" spans="1:7" s="59" customFormat="1" ht="50" customHeight="1">
      <c r="B8" s="72" t="s">
        <v>91</v>
      </c>
      <c r="C8" s="89"/>
      <c r="D8" s="91"/>
    </row>
    <row r="9" spans="1:7" s="59" customFormat="1" ht="50" customHeight="1">
      <c r="B9" s="72" t="s">
        <v>92</v>
      </c>
      <c r="C9" s="89"/>
      <c r="D9" s="91"/>
    </row>
    <row r="10" spans="1:7" s="59" customFormat="1" ht="50" customHeight="1">
      <c r="B10" s="72" t="s">
        <v>93</v>
      </c>
      <c r="C10" s="89"/>
      <c r="D10" s="91"/>
    </row>
    <row r="11" spans="1:7" s="59" customFormat="1" ht="50" customHeight="1">
      <c r="B11" s="72" t="s">
        <v>94</v>
      </c>
      <c r="C11" s="89"/>
      <c r="D11" s="91"/>
    </row>
    <row r="12" spans="1:7" ht="18" customHeight="1">
      <c r="A12" s="59"/>
      <c r="B12" s="59"/>
      <c r="C12" s="59"/>
      <c r="D12" s="59"/>
      <c r="E12" s="59"/>
      <c r="F12" s="59"/>
      <c r="G12" s="86"/>
    </row>
    <row r="13" spans="1:7">
      <c r="B13" s="48"/>
    </row>
  </sheetData>
  <mergeCells count="1">
    <mergeCell ref="B1:D1"/>
  </mergeCells>
  <phoneticPr fontId="22" type="noConversion"/>
  <conditionalFormatting sqref="B3:D11">
    <cfRule type="expression" dxfId="5" priority="1">
      <formula>#REF!="YES"</formula>
    </cfRule>
    <cfRule type="expression" dxfId="4" priority="2">
      <formula>#REF!&lt;#REF!</formula>
    </cfRule>
  </conditionalFormatting>
  <pageMargins left="0.3" right="0.3" top="0.3" bottom="0.3" header="0" footer="0"/>
  <pageSetup scale="94" orientation="landscape" horizontalDpi="4294967294"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192-61D5-43AE-BF60-D462AE0EDC93}">
  <sheetPr>
    <tabColor theme="2" tint="-9.9978637043366805E-2"/>
  </sheetPr>
  <dimension ref="B2:B7"/>
  <sheetViews>
    <sheetView showGridLines="0" workbookViewId="0">
      <selection activeCell="B5" sqref="B5:B7"/>
    </sheetView>
  </sheetViews>
  <sheetFormatPr baseColWidth="10" defaultColWidth="8.83203125" defaultRowHeight="16"/>
  <cols>
    <col min="1" max="1" width="3.33203125" customWidth="1"/>
    <col min="2" max="2" width="18.6640625" customWidth="1"/>
    <col min="3" max="3" width="4" customWidth="1"/>
    <col min="6" max="6" width="10.83203125" customWidth="1"/>
  </cols>
  <sheetData>
    <row r="2" spans="2:2" ht="34.5" customHeight="1">
      <c r="B2" s="13" t="s">
        <v>2</v>
      </c>
    </row>
    <row r="4" spans="2:2" ht="22" customHeight="1">
      <c r="B4" s="12" t="s">
        <v>31</v>
      </c>
    </row>
    <row r="5" spans="2:2" ht="22" customHeight="1">
      <c r="B5" s="11" t="s">
        <v>33</v>
      </c>
    </row>
    <row r="6" spans="2:2" ht="22" customHeight="1">
      <c r="B6" s="10" t="s">
        <v>32</v>
      </c>
    </row>
    <row r="7" spans="2:2" ht="22" customHeight="1">
      <c r="B7" s="9" t="s">
        <v>34</v>
      </c>
    </row>
  </sheetData>
  <conditionalFormatting sqref="B5:B7">
    <cfRule type="containsText" dxfId="3" priority="8" operator="containsText" text="Delayed">
      <formula>NOT(ISERROR(SEARCH("Delayed",B5)))</formula>
    </cfRule>
    <cfRule type="containsText" dxfId="2" priority="9" operator="containsText" text="Completed">
      <formula>NOT(ISERROR(SEARCH("Completed",B5)))</formula>
    </cfRule>
    <cfRule type="containsText" dxfId="1" priority="10" operator="containsText" text="Overdue">
      <formula>NOT(ISERROR(SEARCH("Overdue",B5)))</formula>
    </cfRule>
    <cfRule type="containsText" dxfId="0" priority="12" operator="containsText" text="On Schedule">
      <formula>NOT(ISERROR(SEARCH("On Schedule",B5)))</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JIT Production Schedule</vt:lpstr>
      <vt:lpstr>Product Inventory</vt:lpstr>
      <vt:lpstr>Continuous Improvement Tracker</vt:lpstr>
      <vt:lpstr>Dropdown keys - DO NOT DELETE</vt:lpstr>
      <vt:lpstr>- Disclaimer -</vt:lpstr>
      <vt:lpstr>'Continuous Improvement Tracker'!Print_Area</vt:lpstr>
      <vt:lpstr>'JIT Production Schedule'!Print_Area</vt:lpstr>
      <vt:lpstr>'Product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2024-09-23T00:05:59Z</cp:lastPrinted>
  <dcterms:created xsi:type="dcterms:W3CDTF">2016-03-21T16:06:55Z</dcterms:created>
  <dcterms:modified xsi:type="dcterms:W3CDTF">2024-09-28T05:31:39Z</dcterms:modified>
</cp:coreProperties>
</file>