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47E51C49-7811-2843-9E22-7183B088A088}" xr6:coauthVersionLast="47" xr6:coauthVersionMax="47" xr10:uidLastSave="{00000000-0000-0000-0000-000000000000}"/>
  <bookViews>
    <workbookView xWindow="1680" yWindow="780" windowWidth="15840" windowHeight="164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Proposal'!$B$1:$G$147</definedName>
    <definedName name="_xlnm.Print_Area" localSheetId="0">'EXAMPLE - Budget Proposal'!$B$2:$G$148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6" i="4" l="1"/>
  <c r="B143" i="4"/>
  <c r="B140" i="4"/>
  <c r="F133" i="4"/>
  <c r="B133" i="4"/>
  <c r="B132" i="4"/>
  <c r="B131" i="4"/>
  <c r="B130" i="4"/>
  <c r="B129" i="4"/>
  <c r="B128" i="4"/>
  <c r="F111" i="4"/>
  <c r="F132" i="4" s="1"/>
  <c r="F103" i="4"/>
  <c r="F131" i="4" s="1"/>
  <c r="F94" i="4"/>
  <c r="F87" i="4"/>
  <c r="F77" i="4"/>
  <c r="F70" i="4"/>
  <c r="F79" i="4" s="1"/>
  <c r="F63" i="4"/>
  <c r="F55" i="4"/>
  <c r="F128" i="4" s="1"/>
  <c r="E42" i="4"/>
  <c r="B42" i="4"/>
  <c r="B41" i="4"/>
  <c r="B40" i="4"/>
  <c r="B39" i="4"/>
  <c r="E38" i="4"/>
  <c r="B38" i="4"/>
  <c r="F31" i="4"/>
  <c r="F135" i="4" s="1"/>
  <c r="F134" i="1"/>
  <c r="B132" i="1"/>
  <c r="B134" i="1"/>
  <c r="B133" i="1"/>
  <c r="B131" i="1"/>
  <c r="B130" i="1"/>
  <c r="B129" i="1"/>
  <c r="B43" i="1"/>
  <c r="B42" i="1"/>
  <c r="F104" i="1"/>
  <c r="E42" i="1" s="1"/>
  <c r="B41" i="1"/>
  <c r="F95" i="1"/>
  <c r="F88" i="1"/>
  <c r="B40" i="1"/>
  <c r="B39" i="1"/>
  <c r="F56" i="1"/>
  <c r="E39" i="1" s="1"/>
  <c r="F64" i="1"/>
  <c r="F71" i="1"/>
  <c r="F78" i="1"/>
  <c r="F96" i="4" l="1"/>
  <c r="F130" i="4" s="1"/>
  <c r="E40" i="4"/>
  <c r="F129" i="4"/>
  <c r="E39" i="4"/>
  <c r="E41" i="4"/>
  <c r="F132" i="1"/>
  <c r="F129" i="1"/>
  <c r="F97" i="1"/>
  <c r="F80" i="1"/>
  <c r="B35" i="4" l="1"/>
  <c r="F134" i="4"/>
  <c r="F136" i="4" s="1"/>
  <c r="D136" i="4" s="1" a="1"/>
  <c r="D136" i="4" s="1"/>
  <c r="E40" i="1"/>
  <c r="F130" i="1"/>
  <c r="E41" i="1"/>
  <c r="F131" i="1"/>
  <c r="F112" i="1"/>
  <c r="F133" i="1" s="1"/>
  <c r="F32" i="1"/>
  <c r="F136" i="1" s="1"/>
  <c r="E43" i="1" l="1"/>
  <c r="B36" i="1" s="1"/>
  <c r="F135" i="1"/>
  <c r="F137" i="1" s="1"/>
  <c r="D137" i="1" s="1" a="1"/>
  <c r="D137" i="1" s="1"/>
  <c r="B147" i="1"/>
  <c r="B144" i="1"/>
  <c r="B14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<sst xmlns="http://schemas.openxmlformats.org/spreadsheetml/2006/main" count="290" uniqueCount="119">
  <si>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</si>
  <si>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</si>
  <si>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</si>
  <si>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</si>
  <si>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</si>
  <si>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Prepared By</t>
  </si>
  <si>
    <t>Reviewed By</t>
  </si>
  <si>
    <t>Approved By</t>
  </si>
  <si>
    <t>Budget Proposal Justification</t>
  </si>
  <si>
    <t>Justification</t>
  </si>
  <si>
    <t>Amount ($)</t>
  </si>
  <si>
    <t>Category</t>
  </si>
  <si>
    <t>Description</t>
  </si>
  <si>
    <t>Indirect Costs (Overhead)</t>
  </si>
  <si>
    <t>Total Indirect Costs</t>
  </si>
  <si>
    <t>Total ($)</t>
  </si>
  <si>
    <t>Approval Workflow</t>
  </si>
  <si>
    <t>Signature</t>
  </si>
  <si>
    <t>Submission Date</t>
  </si>
  <si>
    <t>Budget Summary</t>
  </si>
  <si>
    <t>Objective 1</t>
  </si>
  <si>
    <t>Objective 2</t>
  </si>
  <si>
    <t>Objective 3</t>
  </si>
  <si>
    <t>Total Budget</t>
  </si>
  <si>
    <t>Expense Breakdown</t>
  </si>
  <si>
    <t>Personnel Costs</t>
  </si>
  <si>
    <t>Capital Expenditures</t>
  </si>
  <si>
    <t>Contingency Fund</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</si>
  <si>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</si>
  <si>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</si>
  <si>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</si>
  <si>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</si>
  <si>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</si>
  <si>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</si>
  <si>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</si>
  <si>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</si>
  <si>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</si>
  <si>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</si>
  <si>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Internal Funding</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</si>
  <si>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</si>
  <si>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</si>
  <si>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</si>
  <si>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IT Budget Proposal Template – Example</t>
  </si>
  <si>
    <t>IT Budget Proposal</t>
  </si>
  <si>
    <t>Fiscal Year / Quarter</t>
  </si>
  <si>
    <t>FY 20XX / Q3</t>
  </si>
  <si>
    <t>February 20, 20XX</t>
  </si>
  <si>
    <t>Company Name</t>
  </si>
  <si>
    <t>Department</t>
  </si>
  <si>
    <t>IT</t>
  </si>
  <si>
    <t>Provide a detailed summary of the IT budget and its alignment with the company's long-term goals.</t>
  </si>
  <si>
    <t>Overview</t>
  </si>
  <si>
    <t>Executive Summary &amp; IT Objectives</t>
  </si>
  <si>
    <t>IT Objectives</t>
  </si>
  <si>
    <t>Upgrade cloud infrastructure and network systems.</t>
  </si>
  <si>
    <t>Implement robust cybersecurity measures to prevent data breaches.</t>
  </si>
  <si>
    <t>Introduce enterprise-level software to optimize project management and collaboration across teams.</t>
  </si>
  <si>
    <t>Enter a detailed explanation of why the proposed budget is necessary. Highlight significant allocations and how they support the organization's goals.</t>
  </si>
  <si>
    <t>Revenue Projections</t>
  </si>
  <si>
    <t>Software &amp; Licenses</t>
  </si>
  <si>
    <t>Maintenance &amp; Support</t>
  </si>
  <si>
    <t>IT Manager</t>
  </si>
  <si>
    <t>Systems Administrator</t>
  </si>
  <si>
    <t>Cybersecurity Specialist</t>
  </si>
  <si>
    <t>Data Analysts (2)</t>
  </si>
  <si>
    <t>Software Engineers (3)</t>
  </si>
  <si>
    <t>Benefits</t>
  </si>
  <si>
    <t>Training &amp; Certifications</t>
  </si>
  <si>
    <t>Total Infrastructure &amp; Operations Costs</t>
  </si>
  <si>
    <t>Hardware &amp; Equipment</t>
  </si>
  <si>
    <t>Servers</t>
  </si>
  <si>
    <t>New cloud infrastructure</t>
  </si>
  <si>
    <t>Network Equipment</t>
  </si>
  <si>
    <t>Routers, switches, firewalls</t>
  </si>
  <si>
    <t>Enterprise Software</t>
  </si>
  <si>
    <t>Project management tools</t>
  </si>
  <si>
    <t>Subscription Services</t>
  </si>
  <si>
    <t>Cloud-based software licenses</t>
  </si>
  <si>
    <t>IT Support Contracts</t>
  </si>
  <si>
    <t>Ongoing technical support</t>
  </si>
  <si>
    <t>Total Hardware &amp; Equipment Costs</t>
  </si>
  <si>
    <t>Infrastructure &amp; Operations Costs</t>
  </si>
  <si>
    <t>Total Software &amp; Licenses Costs</t>
  </si>
  <si>
    <t>Total Maintenance &amp; Support Costs</t>
  </si>
  <si>
    <t>Cybersecurity &amp; Compliance Costs</t>
  </si>
  <si>
    <t>Total Cybersecurity &amp; Compliance Costs</t>
  </si>
  <si>
    <t>Security Solutions</t>
  </si>
  <si>
    <t>Firewalls &amp; Anti-virus</t>
  </si>
  <si>
    <t>Security Audits</t>
  </si>
  <si>
    <t>Compliance</t>
  </si>
  <si>
    <t>Total Compliance Costs</t>
  </si>
  <si>
    <t>Total Security Solutions Costs</t>
  </si>
  <si>
    <t xml:space="preserve">Regulatory Compliance </t>
  </si>
  <si>
    <t>Data Protection 
&amp; Privacy Initiatives</t>
  </si>
  <si>
    <t>New Infrastructure Projects</t>
  </si>
  <si>
    <t>Technology Upgrades</t>
  </si>
  <si>
    <t>Office Rent</t>
  </si>
  <si>
    <t>IT department office space</t>
  </si>
  <si>
    <t>Utilities</t>
  </si>
  <si>
    <t>Electricity, internet</t>
  </si>
  <si>
    <t>Administrative Salaries</t>
  </si>
  <si>
    <t>Delays in hardware procurement due to supply chain issues</t>
  </si>
  <si>
    <t>Diversify hardware suppliers and establish longer lead times.</t>
  </si>
  <si>
    <t>Potential data breach during infrastructure migration</t>
  </si>
  <si>
    <t>Implement advanced monitoring systems and perform pre-migration security audits.</t>
  </si>
  <si>
    <t>February 25, 20XX</t>
  </si>
  <si>
    <t>March 1, 20XX</t>
  </si>
  <si>
    <t>Bright Wave Technologies</t>
  </si>
  <si>
    <t>Henry McNeal</t>
  </si>
  <si>
    <t>Lori Garcia</t>
  </si>
  <si>
    <t>Petrus Nishimura</t>
  </si>
  <si>
    <t>Bright Wave Technologies' IT budget for FY 20XX focuses on modernizing infrastructure, improving cybersecurity, and streamlining operations to support scalability. This budget enables critical projects to improve network security, enhance cloud infrastructure, and deploy new enterprise software solutions to maintain a competitive advantage.</t>
  </si>
  <si>
    <t>The proposed IT budget is essential for Bright Wave Technologies to continue scaling its operations while securing sensitive data and ensuring long-term sustainability. The investment in cloud infrastructure will address the company's growing data requirements, while cybersecurity improvements are necessary to safeguard the network from potential breaches. The budget for personnel includes provisions for hiring specialists to manage these upgrades effectively, along with training to keep staff up-to-date on the latest technologies.</t>
  </si>
  <si>
    <t>External Financing (green bonds)</t>
  </si>
  <si>
    <t>HR, legal, finance</t>
  </si>
  <si>
    <t>Prepared by</t>
  </si>
  <si>
    <t>Reviewed by</t>
  </si>
  <si>
    <t>Approved by</t>
  </si>
  <si>
    <t>IT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</si>
</sst>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409]mmmm\ d\,\ yyyy;@"/>
    <numFmt numFmtId="166" formatCode="&quot;$&quot;#,##0.00"/>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3" tint="0.249977111117893"/>
      <name val="Century Gothic"/>
      <family val="1"/>
    </font>
    <font>
      <sz val="14"/>
      <color theme="3" tint="0.249977111117893"/>
      <name val="Century Gothic"/>
      <family val="1"/>
    </font>
    <font>
      <sz val="13"/>
      <color theme="3" tint="9.9978637043366805E-2"/>
      <name val="Century Gothic"/>
      <family val="1"/>
    </font>
    <font>
      <b/>
      <u/>
      <sz val="22"/>
      <color theme="0"/>
      <name val="Century Gothic"/>
      <family val="1"/>
    </font>
  </fonts>
  <fills count="1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4F4F4"/>
        <bgColor indexed="64"/>
      </patternFill>
    </fill>
    <fill>
      <patternFill patternType="solid">
        <fgColor rgb="FFE6D5AE"/>
        <bgColor indexed="64"/>
      </patternFill>
    </fill>
    <fill>
      <patternFill patternType="solid">
        <fgColor rgb="FFFBEDCA"/>
        <bgColor indexed="64"/>
      </patternFill>
    </fill>
    <fill>
      <patternFill patternType="solid">
        <fgColor rgb="FFE0E0E0"/>
        <bgColor indexed="64"/>
      </patternFill>
    </fill>
    <fill>
      <patternFill patternType="solid">
        <fgColor rgb="FFF9F0DF"/>
        <bgColor indexed="64"/>
      </patternFill>
    </fill>
    <fill>
      <patternFill patternType="solid">
        <fgColor rgb="FFF5F5F5"/>
        <bgColor indexed="64"/>
      </patternFill>
    </fill>
    <fill>
      <patternFill patternType="solid">
        <fgColor theme="3" tint="0.89999084444715716"/>
        <bgColor indexed="64"/>
      </patternFill>
    </fill>
    <fill>
      <patternFill patternType="solid">
        <fgColor rgb="FFEAF3FD"/>
        <bgColor indexed="64"/>
      </patternFill>
    </fill>
    <fill>
      <patternFill patternType="solid">
        <fgColor rgb="FFF1F9FD"/>
        <bgColor indexed="64"/>
      </patternFill>
    </fill>
  </fills>
  <borders count="2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3" tint="0.499984740745262"/>
      </top>
      <bottom style="medium">
        <color theme="0" tint="-0.249977111117893"/>
      </bottom>
      <diagonal/>
    </border>
    <border>
      <left/>
      <right/>
      <top style="thin">
        <color theme="3" tint="0.499984740745262"/>
      </top>
      <bottom style="thin">
        <color theme="0" tint="-0.249977111117893"/>
      </bottom>
      <diagonal/>
    </border>
    <border>
      <left/>
      <right/>
      <top/>
      <bottom style="thin">
        <color theme="3" tint="0.499984740745262"/>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top style="medium">
        <color theme="3" tint="0.499984740745262"/>
      </top>
      <bottom style="thin">
        <color theme="0" tint="-0.249977111117893"/>
      </bottom>
      <diagonal/>
    </border>
    <border>
      <left/>
      <right/>
      <top style="medium">
        <color theme="3" tint="0.499984740745262"/>
      </top>
      <bottom style="thin">
        <color theme="0" tint="-0.249977111117893"/>
      </bottom>
      <diagonal/>
    </border>
    <border>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medium">
        <color theme="3" tint="0.499984740745262"/>
      </top>
      <bottom style="medium">
        <color theme="0" tint="-0.249977111117893"/>
      </bottom>
      <diagonal/>
    </border>
    <border>
      <left/>
      <right/>
      <top style="medium">
        <color theme="3" tint="0.499984740745262"/>
      </top>
      <bottom/>
      <diagonal/>
    </border>
  </borders>
  <cellStyleXfs count="3">
    <xf numFmtId="0" fontId="0" fillId="0" borderId="0"/>
    <xf numFmtId="0" fontId="3" fillId="0" borderId="0"/>
    <xf numFmtId="0" fontId="5" fillId="0" borderId="0" applyNumberFormat="0" applyFill="0" applyBorder="0" applyAlignment="0" applyProtection="0"/>
  </cellStyleXfs>
  <cellXfs count="108">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15" fillId="13" borderId="21"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11" fillId="3" borderId="0" xfId="0" applyFont="1" applyFill="1" applyAlignment="1">
      <alignment vertical="center"/>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4" borderId="9" xfId="0" applyFont="1" applyFill="1" applyBorder="1" applyAlignment="1">
      <alignment horizontal="left" vertical="center" wrapText="1" indent="1"/>
    </xf>
    <xf numFmtId="0" fontId="7" fillId="14" borderId="13"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9" fillId="13" borderId="23" xfId="0" applyFont="1" applyFill="1" applyBorder="1" applyAlignment="1">
      <alignment horizontal="left" vertical="center" wrapText="1" indent="1"/>
    </xf>
    <xf numFmtId="164" fontId="8" fillId="14" borderId="23" xfId="0" applyNumberFormat="1" applyFont="1" applyFill="1" applyBorder="1" applyAlignment="1">
      <alignment horizontal="right" vertical="center" indent="1"/>
    </xf>
    <xf numFmtId="0" fontId="8" fillId="13" borderId="10" xfId="0" applyFont="1" applyFill="1" applyBorder="1" applyAlignment="1">
      <alignment horizontal="left" vertical="center" wrapText="1" indent="1"/>
    </xf>
    <xf numFmtId="0" fontId="8" fillId="13" borderId="11" xfId="0" applyFont="1" applyFill="1" applyBorder="1" applyAlignment="1">
      <alignment horizontal="left" vertical="center" wrapText="1" indent="1"/>
    </xf>
    <xf numFmtId="0" fontId="8" fillId="13" borderId="12" xfId="0" applyFont="1" applyFill="1" applyBorder="1" applyAlignment="1">
      <alignment horizontal="left" vertical="center" wrapText="1" indent="1"/>
    </xf>
    <xf numFmtId="164" fontId="8" fillId="14" borderId="10" xfId="0" applyNumberFormat="1" applyFont="1" applyFill="1" applyBorder="1" applyAlignment="1">
      <alignment horizontal="right" vertical="center" indent="1"/>
    </xf>
    <xf numFmtId="164" fontId="8" fillId="14" borderId="12" xfId="0" applyNumberFormat="1" applyFont="1" applyFill="1" applyBorder="1" applyAlignment="1">
      <alignment horizontal="right" vertical="center" indent="1"/>
    </xf>
    <xf numFmtId="0" fontId="9" fillId="13" borderId="24" xfId="0" applyFont="1" applyFill="1" applyBorder="1" applyAlignment="1">
      <alignment horizontal="left" vertical="center" wrapText="1" indent="1"/>
    </xf>
    <xf numFmtId="0" fontId="9" fillId="13" borderId="25" xfId="0" applyFont="1" applyFill="1" applyBorder="1" applyAlignment="1">
      <alignment horizontal="left" vertical="center" wrapText="1" indent="1"/>
    </xf>
    <xf numFmtId="0" fontId="9" fillId="13" borderId="26" xfId="0" applyFont="1" applyFill="1" applyBorder="1" applyAlignment="1">
      <alignment horizontal="left" vertical="center" wrapText="1" indent="1"/>
    </xf>
    <xf numFmtId="164" fontId="8" fillId="14" borderId="24" xfId="0" applyNumberFormat="1" applyFont="1" applyFill="1" applyBorder="1" applyAlignment="1">
      <alignment horizontal="right" vertical="center" indent="1"/>
    </xf>
    <xf numFmtId="164" fontId="8" fillId="14" borderId="26"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5" borderId="1" xfId="0" applyFont="1" applyFill="1" applyBorder="1" applyAlignment="1">
      <alignment horizontal="left" vertical="center" wrapText="1" indent="1"/>
    </xf>
    <xf numFmtId="0" fontId="7" fillId="15" borderId="3"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164" fontId="8" fillId="2" borderId="1" xfId="0" applyNumberFormat="1" applyFont="1" applyFill="1" applyBorder="1" applyAlignment="1">
      <alignment horizontal="right" vertical="center" indent="1"/>
    </xf>
    <xf numFmtId="164" fontId="8" fillId="2" borderId="3" xfId="0" applyNumberFormat="1" applyFont="1" applyFill="1" applyBorder="1" applyAlignment="1">
      <alignment horizontal="right" vertical="center" indent="1"/>
    </xf>
    <xf numFmtId="0" fontId="7" fillId="15" borderId="9" xfId="0" applyFont="1" applyFill="1" applyBorder="1" applyAlignment="1">
      <alignment horizontal="left" vertical="center" wrapText="1" indent="1"/>
    </xf>
    <xf numFmtId="0" fontId="7" fillId="15" borderId="13" xfId="0" applyFont="1" applyFill="1" applyBorder="1" applyAlignment="1">
      <alignment horizontal="left" vertical="center" wrapText="1" indent="1"/>
    </xf>
    <xf numFmtId="0" fontId="2" fillId="15" borderId="18" xfId="0" applyFont="1" applyFill="1" applyBorder="1" applyAlignment="1">
      <alignment horizontal="left" vertical="center" wrapText="1" indent="1"/>
    </xf>
    <xf numFmtId="0" fontId="2" fillId="15" borderId="19" xfId="0" applyFont="1" applyFill="1" applyBorder="1" applyAlignment="1">
      <alignment horizontal="left" vertical="center" wrapText="1" indent="1"/>
    </xf>
    <xf numFmtId="164" fontId="8" fillId="2" borderId="18" xfId="0" applyNumberFormat="1" applyFont="1" applyFill="1" applyBorder="1" applyAlignment="1">
      <alignment horizontal="right" vertical="center" indent="1"/>
    </xf>
    <xf numFmtId="164" fontId="8" fillId="2" borderId="19" xfId="0" applyNumberFormat="1" applyFont="1" applyFill="1" applyBorder="1" applyAlignment="1">
      <alignment horizontal="right" vertical="center" inden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13" borderId="28" xfId="0" applyFont="1" applyFill="1" applyBorder="1" applyAlignment="1">
      <alignment horizontal="left" vertical="center" indent="1"/>
    </xf>
    <xf numFmtId="0" fontId="8" fillId="13" borderId="5" xfId="0" applyFont="1" applyFill="1" applyBorder="1" applyAlignment="1">
      <alignment horizontal="left" vertical="center" indent="1"/>
    </xf>
    <xf numFmtId="0" fontId="7" fillId="15" borderId="2" xfId="0" applyFont="1" applyFill="1" applyBorder="1" applyAlignment="1">
      <alignment horizontal="left" vertical="center" wrapText="1" indent="1"/>
    </xf>
    <xf numFmtId="0" fontId="2" fillId="15" borderId="2" xfId="0" applyFont="1" applyFill="1" applyBorder="1" applyAlignment="1">
      <alignment horizontal="left" vertical="center" wrapText="1" indent="1"/>
    </xf>
    <xf numFmtId="164" fontId="9" fillId="0" borderId="5" xfId="0" applyNumberFormat="1" applyFont="1" applyBorder="1" applyAlignment="1">
      <alignment horizontal="right" vertical="center" wrapText="1" indent="2"/>
    </xf>
    <xf numFmtId="0" fontId="11" fillId="3" borderId="0" xfId="0" applyFont="1" applyFill="1" applyAlignment="1">
      <alignment horizontal="left" vertical="center" wrapText="1"/>
    </xf>
    <xf numFmtId="0" fontId="2" fillId="7" borderId="2" xfId="0" applyFont="1" applyFill="1" applyBorder="1" applyAlignment="1">
      <alignment horizontal="left" vertical="center" wrapText="1" indent="1"/>
    </xf>
    <xf numFmtId="0" fontId="2" fillId="7"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14" fillId="0" borderId="0" xfId="0" applyFont="1" applyAlignment="1">
      <alignment horizontal="left" vertical="center"/>
    </xf>
    <xf numFmtId="0" fontId="13" fillId="0" borderId="15" xfId="0" applyFont="1" applyBorder="1" applyAlignment="1">
      <alignment horizontal="left" vertical="top"/>
    </xf>
    <xf numFmtId="0" fontId="9" fillId="12" borderId="10" xfId="0" applyFont="1" applyFill="1" applyBorder="1" applyAlignment="1">
      <alignment horizontal="left" vertical="center" wrapText="1" indent="1"/>
    </xf>
    <xf numFmtId="0" fontId="9" fillId="12" borderId="11" xfId="0" applyFont="1" applyFill="1" applyBorder="1" applyAlignment="1">
      <alignment horizontal="left" vertical="center" wrapText="1" indent="1"/>
    </xf>
    <xf numFmtId="0" fontId="13" fillId="0" borderId="15" xfId="0" applyFont="1" applyBorder="1" applyAlignment="1">
      <alignment horizontal="center" vertical="top"/>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22" xfId="0" applyFont="1" applyFill="1" applyBorder="1" applyAlignment="1">
      <alignment horizontal="left" vertical="top" wrapText="1"/>
    </xf>
    <xf numFmtId="0" fontId="7" fillId="0" borderId="21" xfId="0" applyFont="1" applyBorder="1" applyAlignment="1">
      <alignment horizontal="left" vertical="center" wrapText="1"/>
    </xf>
    <xf numFmtId="0" fontId="17" fillId="0" borderId="0" xfId="0" applyFont="1" applyAlignment="1">
      <alignment horizontal="left" vertical="center"/>
    </xf>
    <xf numFmtId="0" fontId="2" fillId="0" borderId="0" xfId="0" applyFont="1" applyAlignment="1">
      <alignment horizontal="center" vertical="center" wrapText="1"/>
    </xf>
    <xf numFmtId="0" fontId="7" fillId="15"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7" fillId="0" borderId="21" xfId="0" applyFont="1" applyBorder="1" applyAlignment="1">
      <alignment horizontal="left" vertical="center" wrapText="1" indent="1"/>
    </xf>
    <xf numFmtId="0" fontId="7" fillId="0" borderId="5" xfId="0" applyFont="1" applyBorder="1" applyAlignment="1">
      <alignment horizontal="left" vertical="center" wrapText="1" indent="1"/>
    </xf>
    <xf numFmtId="0" fontId="10" fillId="2" borderId="0" xfId="0" applyFont="1" applyFill="1" applyAlignment="1">
      <alignment horizontal="left" vertical="top" wrapText="1"/>
    </xf>
    <xf numFmtId="0" fontId="8" fillId="5" borderId="2" xfId="0"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164" fontId="6" fillId="0" borderId="21" xfId="0" applyNumberFormat="1" applyFont="1" applyBorder="1" applyAlignment="1">
      <alignment horizontal="left" vertical="center" wrapText="1"/>
    </xf>
    <xf numFmtId="0" fontId="7" fillId="11" borderId="7" xfId="0" applyFont="1" applyFill="1" applyBorder="1" applyAlignment="1">
      <alignment horizontal="left" vertical="center" wrapText="1" indent="1"/>
    </xf>
    <xf numFmtId="0" fontId="9" fillId="8" borderId="17" xfId="0" applyFont="1" applyFill="1" applyBorder="1" applyAlignment="1">
      <alignment horizontal="left" vertical="center" wrapText="1" indent="1"/>
    </xf>
    <xf numFmtId="164" fontId="8" fillId="9" borderId="17" xfId="0" applyNumberFormat="1" applyFont="1" applyFill="1" applyBorder="1" applyAlignment="1">
      <alignment horizontal="right" vertical="center" indent="1"/>
    </xf>
    <xf numFmtId="164" fontId="9" fillId="0" borderId="25" xfId="0" applyNumberFormat="1" applyFont="1" applyBorder="1" applyAlignment="1">
      <alignment horizontal="right" vertical="center" wrapText="1" indent="2"/>
    </xf>
    <xf numFmtId="0" fontId="2" fillId="15" borderId="7"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7" fillId="14" borderId="5" xfId="0" applyFont="1" applyFill="1" applyBorder="1" applyAlignment="1">
      <alignment horizontal="left" vertical="center" wrapText="1" indent="1"/>
    </xf>
    <xf numFmtId="0" fontId="7" fillId="14" borderId="3" xfId="0" applyFont="1" applyFill="1" applyBorder="1" applyAlignment="1">
      <alignment horizontal="left" vertical="center" wrapText="1" indent="1"/>
    </xf>
    <xf numFmtId="0" fontId="8" fillId="13" borderId="7" xfId="0" applyFont="1" applyFill="1" applyBorder="1" applyAlignment="1">
      <alignment horizontal="left" vertical="center" wrapText="1" indent="1"/>
    </xf>
    <xf numFmtId="0" fontId="8" fillId="13" borderId="2" xfId="0" applyFont="1" applyFill="1" applyBorder="1" applyAlignment="1">
      <alignment horizontal="center" vertical="center" wrapText="1"/>
    </xf>
    <xf numFmtId="164" fontId="7" fillId="14" borderId="1" xfId="0" applyNumberFormat="1" applyFont="1" applyFill="1" applyBorder="1" applyAlignment="1">
      <alignment horizontal="left" vertical="center" wrapText="1" indent="1"/>
    </xf>
    <xf numFmtId="0" fontId="8" fillId="13" borderId="2" xfId="0" applyFont="1" applyFill="1" applyBorder="1" applyAlignment="1">
      <alignment horizontal="left" vertical="center" wrapText="1" indent="1"/>
    </xf>
    <xf numFmtId="0" fontId="18" fillId="15"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9" fillId="13" borderId="27" xfId="0" applyFont="1" applyFill="1" applyBorder="1" applyAlignment="1">
      <alignment horizontal="left" vertical="center" wrapText="1" indent="1"/>
    </xf>
    <xf numFmtId="164" fontId="8" fillId="14" borderId="27" xfId="0" applyNumberFormat="1" applyFont="1" applyFill="1" applyBorder="1" applyAlignment="1">
      <alignment horizontal="right" vertical="center" indent="1"/>
    </xf>
    <xf numFmtId="0" fontId="9" fillId="8" borderId="8" xfId="0" applyFont="1" applyFill="1" applyBorder="1" applyAlignment="1">
      <alignment horizontal="left" vertical="center" wrapText="1" indent="1"/>
    </xf>
    <xf numFmtId="164" fontId="8" fillId="9"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0"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19"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F1F9FD"/>
      <color rgb="FFEAF3FD"/>
      <color rgb="FFF5F5F5"/>
      <color rgb="FFAD1310"/>
      <color rgb="FFF87764"/>
      <color rgb="FF003C3F"/>
      <color rgb="FF1D5F65"/>
      <color rgb="FFAB8245"/>
      <color rgb="FF71CCD5"/>
      <color rgb="FFF9F0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IT+Budget+Proposal-excel-11142&amp;lpa=Blank+I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4</xdr:col>
      <xdr:colOff>266700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4</xdr:col>
      <xdr:colOff>266700</xdr:colOff>
      <xdr:row>1</xdr:row>
      <xdr:rowOff>596900</xdr:rowOff>
    </xdr:to>
    <xdr:sp macro="" textlink="">
      <xdr:nvSpPr>
        <xdr:cNvPr id="3" name="Rounded Rectangle 2">
          <a:extLst>
            <a:ext uri="{FF2B5EF4-FFF2-40B4-BE49-F238E27FC236}">
              <a16:creationId xmlns:a16="http://schemas.microsoft.com/office/drawing/2014/main" id="{307D2607-00BA-3540-9D8D-5E2796298CE6}"/>
            </a:ext>
          </a:extLst>
        </xdr:cNvPr>
        <xdr:cNvSpPr/>
      </xdr:nvSpPr>
      <xdr:spPr>
        <a:xfrm>
          <a:off x="241300" y="30988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IT+Budget+Proposal-excel-11142&amp;lpa=Blank+IT+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H184"/>
  <sheetViews>
    <sheetView showGridLines="0" tabSelected="1" zoomScaleNormal="100" workbookViewId="0">
      <pane ySplit="1" topLeftCell="A2" activePane="bottomLeft" state="frozen"/>
      <selection pane="bottomLeft" activeCell="D155" sqref="D155"/>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45" customHeight="1" x14ac:dyDescent="0.2">
      <c r="A2" s="4"/>
      <c r="B2" s="59" t="s">
        <v>42</v>
      </c>
      <c r="C2" s="59"/>
      <c r="D2" s="59"/>
      <c r="E2" s="59"/>
      <c r="F2" s="59"/>
      <c r="G2" s="59"/>
      <c r="H2" s="4"/>
    </row>
    <row r="3" spans="1:8" ht="54" customHeight="1" x14ac:dyDescent="0.2">
      <c r="B3" s="64" t="s">
        <v>43</v>
      </c>
      <c r="C3" s="64"/>
      <c r="D3" s="64"/>
      <c r="E3" s="64"/>
      <c r="F3" s="64"/>
      <c r="G3" s="64"/>
      <c r="H3" s="1"/>
    </row>
    <row r="4" spans="1:8" ht="18" customHeight="1" thickBot="1" x14ac:dyDescent="0.25">
      <c r="B4" s="65" t="s">
        <v>47</v>
      </c>
      <c r="C4" s="65"/>
      <c r="D4" s="65"/>
      <c r="E4" s="65"/>
      <c r="F4" s="68" t="s">
        <v>44</v>
      </c>
      <c r="G4" s="68"/>
      <c r="H4" s="1"/>
    </row>
    <row r="5" spans="1:8" ht="40" customHeight="1" x14ac:dyDescent="0.2">
      <c r="B5" s="66" t="s">
        <v>107</v>
      </c>
      <c r="C5" s="67"/>
      <c r="D5" s="67"/>
      <c r="E5" s="67"/>
      <c r="F5" s="69" t="s">
        <v>45</v>
      </c>
      <c r="G5" s="70"/>
      <c r="H5" s="1"/>
    </row>
    <row r="6" spans="1:8" ht="10" customHeight="1" x14ac:dyDescent="0.2">
      <c r="B6" s="1"/>
      <c r="C6" s="1"/>
      <c r="D6" s="1"/>
      <c r="E6" s="1"/>
      <c r="F6" s="1"/>
      <c r="G6" s="1"/>
      <c r="H6" s="1"/>
    </row>
    <row r="7" spans="1:8" ht="20" customHeight="1" x14ac:dyDescent="0.2">
      <c r="B7" s="60" t="s">
        <v>48</v>
      </c>
      <c r="C7" s="60"/>
      <c r="D7" s="60"/>
      <c r="E7" s="60"/>
      <c r="F7" s="61" t="s">
        <v>18</v>
      </c>
      <c r="G7" s="61"/>
      <c r="H7" s="1"/>
    </row>
    <row r="8" spans="1:8" ht="35" customHeight="1" x14ac:dyDescent="0.2">
      <c r="B8" s="62" t="s">
        <v>49</v>
      </c>
      <c r="C8" s="62"/>
      <c r="D8" s="62"/>
      <c r="E8" s="62"/>
      <c r="F8" s="63" t="s">
        <v>46</v>
      </c>
      <c r="G8" s="63"/>
      <c r="H8" s="1"/>
    </row>
    <row r="9" spans="1:8" ht="20" customHeight="1" x14ac:dyDescent="0.2">
      <c r="B9" s="61" t="s">
        <v>5</v>
      </c>
      <c r="C9" s="61"/>
      <c r="D9" s="61" t="s">
        <v>6</v>
      </c>
      <c r="E9" s="61"/>
      <c r="F9" s="61" t="s">
        <v>7</v>
      </c>
      <c r="G9" s="61"/>
      <c r="H9" s="1"/>
    </row>
    <row r="10" spans="1:8" ht="35" customHeight="1" thickBot="1" x14ac:dyDescent="0.25">
      <c r="B10" s="71" t="s">
        <v>108</v>
      </c>
      <c r="C10" s="71"/>
      <c r="D10" s="71" t="s">
        <v>109</v>
      </c>
      <c r="E10" s="71"/>
      <c r="F10" s="71" t="s">
        <v>110</v>
      </c>
      <c r="G10" s="71"/>
      <c r="H10" s="1"/>
    </row>
    <row r="11" spans="1:8" ht="10" customHeight="1" x14ac:dyDescent="0.2">
      <c r="B11" s="1"/>
      <c r="C11" s="1"/>
      <c r="D11" s="1"/>
      <c r="E11" s="1"/>
      <c r="F11" s="1"/>
      <c r="G11" s="1"/>
      <c r="H11" s="1"/>
    </row>
    <row r="12" spans="1:8" ht="35" customHeight="1" x14ac:dyDescent="0.2">
      <c r="B12" s="9" t="s">
        <v>52</v>
      </c>
      <c r="C12" s="8"/>
      <c r="D12" s="8"/>
      <c r="E12" s="8"/>
      <c r="F12" s="8"/>
      <c r="G12" s="8"/>
      <c r="H12" s="1"/>
    </row>
    <row r="13" spans="1:8" ht="30" customHeight="1" x14ac:dyDescent="0.2">
      <c r="B13" s="13" t="s">
        <v>51</v>
      </c>
      <c r="C13" s="8"/>
      <c r="D13" s="8"/>
      <c r="E13" s="8"/>
      <c r="F13" s="8"/>
      <c r="G13" s="8"/>
      <c r="H13" s="1"/>
    </row>
    <row r="14" spans="1:8" s="10" customFormat="1" ht="40" customHeight="1" x14ac:dyDescent="0.2">
      <c r="B14" s="72" t="s">
        <v>50</v>
      </c>
      <c r="C14" s="72"/>
      <c r="D14" s="72"/>
      <c r="E14" s="72"/>
      <c r="F14" s="72"/>
      <c r="G14" s="72"/>
      <c r="H14" s="11"/>
    </row>
    <row r="15" spans="1:8" ht="80" customHeight="1" x14ac:dyDescent="0.2">
      <c r="B15" s="73" t="s">
        <v>111</v>
      </c>
      <c r="C15" s="73"/>
      <c r="D15" s="73"/>
      <c r="E15" s="73"/>
      <c r="F15" s="73"/>
      <c r="G15" s="73"/>
      <c r="H15" s="1"/>
    </row>
    <row r="16" spans="1:8" ht="10" customHeight="1" x14ac:dyDescent="0.2">
      <c r="B16" s="1"/>
      <c r="C16" s="1"/>
      <c r="D16" s="1"/>
      <c r="E16" s="1"/>
      <c r="F16" s="1"/>
      <c r="G16" s="1"/>
      <c r="H16" s="1"/>
    </row>
    <row r="17" spans="2:8" ht="30" customHeight="1" x14ac:dyDescent="0.2">
      <c r="B17" s="13" t="s">
        <v>53</v>
      </c>
      <c r="C17" s="8"/>
      <c r="D17" s="8"/>
      <c r="E17" s="8"/>
      <c r="F17" s="8"/>
      <c r="G17" s="8"/>
      <c r="H17" s="1"/>
    </row>
    <row r="18" spans="2:8" ht="45" customHeight="1" x14ac:dyDescent="0.2">
      <c r="B18" s="14" t="s">
        <v>20</v>
      </c>
      <c r="C18" s="79" t="s">
        <v>54</v>
      </c>
      <c r="D18" s="79"/>
      <c r="E18" s="79"/>
      <c r="F18" s="79"/>
      <c r="G18" s="79"/>
      <c r="H18" s="1"/>
    </row>
    <row r="19" spans="2:8" ht="45" customHeight="1" x14ac:dyDescent="0.2">
      <c r="B19" s="15" t="s">
        <v>21</v>
      </c>
      <c r="C19" s="80" t="s">
        <v>55</v>
      </c>
      <c r="D19" s="80"/>
      <c r="E19" s="80"/>
      <c r="F19" s="80"/>
      <c r="G19" s="80"/>
      <c r="H19" s="1"/>
    </row>
    <row r="20" spans="2:8" ht="45" customHeight="1" x14ac:dyDescent="0.2">
      <c r="B20" s="16" t="s">
        <v>22</v>
      </c>
      <c r="C20" s="80" t="s">
        <v>56</v>
      </c>
      <c r="D20" s="80"/>
      <c r="E20" s="80"/>
      <c r="F20" s="80"/>
      <c r="G20" s="80"/>
      <c r="H20" s="1"/>
    </row>
    <row r="21" spans="2:8" ht="10" customHeight="1" x14ac:dyDescent="0.2">
      <c r="B21" s="1"/>
      <c r="C21" s="1"/>
      <c r="D21" s="1"/>
      <c r="E21" s="1"/>
      <c r="F21" s="1"/>
      <c r="G21" s="1"/>
      <c r="H21" s="1"/>
    </row>
    <row r="22" spans="2:8" ht="35" customHeight="1" x14ac:dyDescent="0.2">
      <c r="B22" s="9" t="s">
        <v>8</v>
      </c>
      <c r="C22" s="8"/>
      <c r="D22" s="8"/>
      <c r="E22" s="8"/>
      <c r="F22" s="8"/>
      <c r="G22" s="8"/>
      <c r="H22" s="1"/>
    </row>
    <row r="23" spans="2:8" ht="30" customHeight="1" x14ac:dyDescent="0.2">
      <c r="B23" s="13" t="s">
        <v>9</v>
      </c>
      <c r="C23" s="8"/>
      <c r="D23" s="8"/>
      <c r="E23" s="8"/>
      <c r="F23" s="8"/>
      <c r="G23" s="8"/>
      <c r="H23" s="1"/>
    </row>
    <row r="24" spans="2:8" s="10" customFormat="1" ht="40" customHeight="1" x14ac:dyDescent="0.2">
      <c r="B24" s="81" t="s">
        <v>57</v>
      </c>
      <c r="C24" s="81"/>
      <c r="D24" s="81"/>
      <c r="E24" s="81"/>
      <c r="F24" s="81"/>
      <c r="G24" s="81"/>
      <c r="H24" s="11"/>
    </row>
    <row r="25" spans="2:8" ht="130" customHeight="1" x14ac:dyDescent="0.2">
      <c r="B25" s="73" t="s">
        <v>112</v>
      </c>
      <c r="C25" s="73"/>
      <c r="D25" s="73"/>
      <c r="E25" s="73"/>
      <c r="F25" s="73"/>
      <c r="G25" s="73"/>
      <c r="H25" s="1"/>
    </row>
    <row r="26" spans="2:8" ht="10" customHeight="1" x14ac:dyDescent="0.2">
      <c r="B26" s="1"/>
      <c r="C26" s="1"/>
      <c r="D26" s="1"/>
      <c r="E26" s="1"/>
      <c r="F26" s="1"/>
      <c r="G26" s="1"/>
      <c r="H26" s="1"/>
    </row>
    <row r="27" spans="2:8" ht="35" customHeight="1" x14ac:dyDescent="0.2">
      <c r="B27" s="9" t="s">
        <v>58</v>
      </c>
      <c r="C27" s="8"/>
      <c r="D27" s="8"/>
      <c r="E27" s="8"/>
      <c r="F27" s="8"/>
      <c r="G27" s="8"/>
      <c r="H27" s="1"/>
    </row>
    <row r="28" spans="2:8" ht="25" customHeight="1" x14ac:dyDescent="0.2">
      <c r="B28" s="82" t="s">
        <v>28</v>
      </c>
      <c r="C28" s="82"/>
      <c r="D28" s="82"/>
      <c r="E28" s="82"/>
      <c r="F28" s="39" t="s">
        <v>10</v>
      </c>
      <c r="G28" s="39"/>
      <c r="H28" s="1"/>
    </row>
    <row r="29" spans="2:8" ht="30" customHeight="1" x14ac:dyDescent="0.2">
      <c r="B29" s="83" t="s">
        <v>38</v>
      </c>
      <c r="C29" s="83"/>
      <c r="D29" s="83"/>
      <c r="E29" s="83"/>
      <c r="F29" s="20">
        <v>4000000</v>
      </c>
      <c r="G29" s="20"/>
      <c r="H29" s="1"/>
    </row>
    <row r="30" spans="2:8" ht="30" customHeight="1" x14ac:dyDescent="0.2">
      <c r="B30" s="83" t="s">
        <v>113</v>
      </c>
      <c r="C30" s="83"/>
      <c r="D30" s="83"/>
      <c r="E30" s="83"/>
      <c r="F30" s="20">
        <v>1500000</v>
      </c>
      <c r="G30" s="20"/>
      <c r="H30" s="1"/>
    </row>
    <row r="31" spans="2:8" ht="30" customHeight="1" thickBot="1" x14ac:dyDescent="0.25">
      <c r="B31" s="85" t="s">
        <v>30</v>
      </c>
      <c r="C31" s="85"/>
      <c r="D31" s="85"/>
      <c r="E31" s="85"/>
      <c r="F31" s="24"/>
      <c r="G31" s="24"/>
      <c r="H31" s="1"/>
    </row>
    <row r="32" spans="2:8" ht="30" customHeight="1" x14ac:dyDescent="0.2">
      <c r="B32" s="86" t="s">
        <v>29</v>
      </c>
      <c r="C32" s="86"/>
      <c r="D32" s="86"/>
      <c r="E32" s="86"/>
      <c r="F32" s="87">
        <f>SUM(F29:G31)</f>
        <v>5500000</v>
      </c>
      <c r="G32" s="87"/>
      <c r="H32" s="1"/>
    </row>
    <row r="33" spans="2:8" ht="10" customHeight="1" x14ac:dyDescent="0.2">
      <c r="B33" s="1"/>
      <c r="C33" s="1"/>
      <c r="D33" s="1"/>
      <c r="E33" s="1"/>
      <c r="F33" s="1"/>
      <c r="G33" s="1"/>
      <c r="H33" s="1"/>
    </row>
    <row r="34" spans="2:8" ht="35" customHeight="1" x14ac:dyDescent="0.2">
      <c r="B34" s="9" t="s">
        <v>19</v>
      </c>
      <c r="C34" s="8"/>
      <c r="D34" s="8"/>
      <c r="E34" s="8"/>
      <c r="F34" s="8"/>
      <c r="G34" s="8"/>
      <c r="H34" s="1"/>
    </row>
    <row r="35" spans="2:8" ht="30" customHeight="1" x14ac:dyDescent="0.2">
      <c r="B35" s="13" t="s">
        <v>23</v>
      </c>
      <c r="C35" s="8"/>
      <c r="D35" s="8"/>
      <c r="E35" s="8"/>
      <c r="F35" s="8"/>
      <c r="G35" s="8"/>
      <c r="H35" s="1"/>
    </row>
    <row r="36" spans="2:8" ht="35" customHeight="1" x14ac:dyDescent="0.2">
      <c r="B36" s="84">
        <f>SUM(E39:F43)</f>
        <v>5080000</v>
      </c>
      <c r="C36" s="84"/>
      <c r="D36" s="84"/>
      <c r="E36" s="84"/>
      <c r="F36" s="84"/>
      <c r="G36" s="84"/>
      <c r="H36" s="1"/>
    </row>
    <row r="37" spans="2:8" ht="10" customHeight="1" x14ac:dyDescent="0.2">
      <c r="B37" s="1"/>
      <c r="C37" s="1"/>
      <c r="D37" s="1"/>
      <c r="E37" s="1"/>
      <c r="F37" s="1"/>
      <c r="G37" s="1"/>
      <c r="H37" s="1"/>
    </row>
    <row r="38" spans="2:8" ht="30" customHeight="1" thickBot="1" x14ac:dyDescent="0.25">
      <c r="B38" s="13" t="s">
        <v>24</v>
      </c>
      <c r="C38" s="8"/>
      <c r="D38" s="8"/>
      <c r="E38" s="8"/>
      <c r="F38" s="8"/>
      <c r="G38" s="8"/>
      <c r="H38" s="1"/>
    </row>
    <row r="39" spans="2:8" ht="30" customHeight="1" x14ac:dyDescent="0.2">
      <c r="B39" s="54" t="str">
        <f>B46</f>
        <v>Personnel Costs</v>
      </c>
      <c r="C39" s="54"/>
      <c r="D39" s="54"/>
      <c r="E39" s="88">
        <f>F56</f>
        <v>1200000</v>
      </c>
      <c r="F39" s="88"/>
      <c r="G39" s="12"/>
    </row>
    <row r="40" spans="2:8" ht="30" customHeight="1" x14ac:dyDescent="0.2">
      <c r="B40" s="55" t="str">
        <f>B58</f>
        <v>Infrastructure &amp; Operations Costs</v>
      </c>
      <c r="C40" s="55"/>
      <c r="D40" s="55"/>
      <c r="E40" s="58">
        <f>F80</f>
        <v>1600000</v>
      </c>
      <c r="F40" s="58"/>
      <c r="G40" s="12"/>
    </row>
    <row r="41" spans="2:8" ht="30" customHeight="1" x14ac:dyDescent="0.2">
      <c r="B41" s="55" t="str">
        <f>B82</f>
        <v>Cybersecurity &amp; Compliance Costs</v>
      </c>
      <c r="C41" s="55"/>
      <c r="D41" s="55"/>
      <c r="E41" s="58">
        <f>F97</f>
        <v>400000</v>
      </c>
      <c r="F41" s="58"/>
      <c r="G41" s="12"/>
    </row>
    <row r="42" spans="2:8" ht="30" customHeight="1" x14ac:dyDescent="0.2">
      <c r="B42" s="55" t="str">
        <f>B99</f>
        <v>Capital Expenditures</v>
      </c>
      <c r="C42" s="55"/>
      <c r="D42" s="55"/>
      <c r="E42" s="58">
        <f>F104</f>
        <v>1700000</v>
      </c>
      <c r="F42" s="58"/>
      <c r="G42" s="12"/>
    </row>
    <row r="43" spans="2:8" ht="30" customHeight="1" x14ac:dyDescent="0.2">
      <c r="B43" s="55" t="str">
        <f>B106</f>
        <v>Indirect Costs (Overhead)</v>
      </c>
      <c r="C43" s="55"/>
      <c r="D43" s="55"/>
      <c r="E43" s="58">
        <f>F112</f>
        <v>180000</v>
      </c>
      <c r="F43" s="58"/>
      <c r="G43" s="12"/>
    </row>
    <row r="44" spans="2:8" ht="10" customHeight="1" x14ac:dyDescent="0.2">
      <c r="B44" s="1"/>
      <c r="C44" s="1"/>
      <c r="E44" s="1"/>
      <c r="F44" s="1"/>
      <c r="G44" s="1"/>
    </row>
    <row r="45" spans="2:8" ht="10" customHeight="1" x14ac:dyDescent="0.2">
      <c r="B45" s="1"/>
      <c r="C45" s="1"/>
      <c r="D45" s="1"/>
      <c r="E45" s="1"/>
      <c r="F45" s="1"/>
      <c r="G45" s="1"/>
      <c r="H45" s="1"/>
    </row>
    <row r="46" spans="2:8" ht="35" customHeight="1" x14ac:dyDescent="0.2">
      <c r="B46" s="9" t="s">
        <v>25</v>
      </c>
      <c r="C46" s="8"/>
      <c r="D46" s="8"/>
      <c r="E46" s="8"/>
      <c r="F46" s="8"/>
      <c r="G46" s="8"/>
      <c r="H46" s="1"/>
    </row>
    <row r="47" spans="2:8" ht="25" customHeight="1" x14ac:dyDescent="0.2">
      <c r="B47" s="37" t="s">
        <v>11</v>
      </c>
      <c r="C47" s="38"/>
      <c r="D47" s="37" t="s">
        <v>12</v>
      </c>
      <c r="E47" s="38"/>
      <c r="F47" s="39" t="s">
        <v>10</v>
      </c>
      <c r="G47" s="39"/>
      <c r="H47" s="1"/>
    </row>
    <row r="48" spans="2:8" ht="35" customHeight="1" x14ac:dyDescent="0.2">
      <c r="B48" s="18" t="s">
        <v>61</v>
      </c>
      <c r="C48" s="18"/>
      <c r="D48" s="19"/>
      <c r="E48" s="19"/>
      <c r="F48" s="20">
        <v>200000</v>
      </c>
      <c r="G48" s="20"/>
      <c r="H48" s="1"/>
    </row>
    <row r="49" spans="2:8" ht="35" customHeight="1" x14ac:dyDescent="0.2">
      <c r="B49" s="18" t="s">
        <v>62</v>
      </c>
      <c r="C49" s="18"/>
      <c r="D49" s="19"/>
      <c r="E49" s="19"/>
      <c r="F49" s="20">
        <v>150000</v>
      </c>
      <c r="G49" s="20"/>
      <c r="H49" s="1"/>
    </row>
    <row r="50" spans="2:8" ht="35" customHeight="1" x14ac:dyDescent="0.2">
      <c r="B50" s="18" t="s">
        <v>63</v>
      </c>
      <c r="C50" s="18"/>
      <c r="D50" s="19"/>
      <c r="E50" s="19"/>
      <c r="F50" s="20">
        <v>180000</v>
      </c>
      <c r="G50" s="20"/>
      <c r="H50" s="1"/>
    </row>
    <row r="51" spans="2:8" ht="35" customHeight="1" x14ac:dyDescent="0.2">
      <c r="B51" s="18" t="s">
        <v>64</v>
      </c>
      <c r="C51" s="18"/>
      <c r="D51" s="19"/>
      <c r="E51" s="19"/>
      <c r="F51" s="20">
        <v>300000</v>
      </c>
      <c r="G51" s="20"/>
      <c r="H51" s="1"/>
    </row>
    <row r="52" spans="2:8" ht="35" customHeight="1" x14ac:dyDescent="0.2">
      <c r="B52" s="18" t="s">
        <v>65</v>
      </c>
      <c r="C52" s="18"/>
      <c r="D52" s="19"/>
      <c r="E52" s="19"/>
      <c r="F52" s="20">
        <v>300000</v>
      </c>
      <c r="G52" s="20"/>
      <c r="H52" s="1"/>
    </row>
    <row r="53" spans="2:8" ht="35" customHeight="1" x14ac:dyDescent="0.2">
      <c r="B53" s="18" t="s">
        <v>66</v>
      </c>
      <c r="C53" s="18"/>
      <c r="D53" s="19"/>
      <c r="E53" s="19"/>
      <c r="F53" s="20">
        <v>50000</v>
      </c>
      <c r="G53" s="20"/>
      <c r="H53" s="1"/>
    </row>
    <row r="54" spans="2:8" ht="35" customHeight="1" x14ac:dyDescent="0.2">
      <c r="B54" s="18" t="s">
        <v>67</v>
      </c>
      <c r="C54" s="18"/>
      <c r="D54" s="19"/>
      <c r="E54" s="19"/>
      <c r="F54" s="20">
        <v>20000</v>
      </c>
      <c r="G54" s="20"/>
      <c r="H54" s="1"/>
    </row>
    <row r="55" spans="2:8" ht="35" customHeight="1" thickBot="1" x14ac:dyDescent="0.25">
      <c r="B55" s="21" t="s">
        <v>30</v>
      </c>
      <c r="C55" s="22"/>
      <c r="D55" s="23"/>
      <c r="E55" s="23"/>
      <c r="F55" s="24"/>
      <c r="G55" s="24"/>
      <c r="H55" s="1"/>
    </row>
    <row r="56" spans="2:8" ht="35" customHeight="1" x14ac:dyDescent="0.2">
      <c r="B56" s="25" t="s">
        <v>31</v>
      </c>
      <c r="C56" s="25"/>
      <c r="D56" s="25"/>
      <c r="E56" s="25"/>
      <c r="F56" s="26">
        <f>SUM(F48:G55)</f>
        <v>1200000</v>
      </c>
      <c r="G56" s="26"/>
      <c r="H56" s="1"/>
    </row>
    <row r="57" spans="2:8" ht="10" customHeight="1" x14ac:dyDescent="0.2">
      <c r="B57" s="1"/>
      <c r="C57" s="1"/>
      <c r="D57" s="1"/>
      <c r="E57" s="1"/>
      <c r="F57" s="1"/>
      <c r="G57" s="1"/>
      <c r="H57" s="1"/>
    </row>
    <row r="58" spans="2:8" ht="35" customHeight="1" x14ac:dyDescent="0.2">
      <c r="B58" s="9" t="s">
        <v>81</v>
      </c>
      <c r="C58" s="8"/>
      <c r="D58" s="8"/>
      <c r="E58" s="8"/>
      <c r="F58" s="8"/>
      <c r="G58" s="8"/>
      <c r="H58" s="1"/>
    </row>
    <row r="59" spans="2:8" ht="30" customHeight="1" x14ac:dyDescent="0.2">
      <c r="B59" s="13" t="s">
        <v>69</v>
      </c>
      <c r="C59" s="8"/>
      <c r="D59" s="8"/>
      <c r="E59" s="8"/>
      <c r="F59" s="8"/>
      <c r="G59" s="8"/>
      <c r="H59" s="1"/>
    </row>
    <row r="60" spans="2:8" ht="25" customHeight="1" x14ac:dyDescent="0.2">
      <c r="B60" s="37" t="s">
        <v>11</v>
      </c>
      <c r="C60" s="38"/>
      <c r="D60" s="37" t="s">
        <v>12</v>
      </c>
      <c r="E60" s="38"/>
      <c r="F60" s="39" t="s">
        <v>10</v>
      </c>
      <c r="G60" s="39"/>
      <c r="H60" s="1"/>
    </row>
    <row r="61" spans="2:8" ht="30" customHeight="1" x14ac:dyDescent="0.2">
      <c r="B61" s="56" t="s">
        <v>70</v>
      </c>
      <c r="C61" s="56"/>
      <c r="D61" s="57" t="s">
        <v>71</v>
      </c>
      <c r="E61" s="57"/>
      <c r="F61" s="20">
        <v>600000</v>
      </c>
      <c r="G61" s="20"/>
      <c r="H61" s="1"/>
    </row>
    <row r="62" spans="2:8" ht="30" customHeight="1" x14ac:dyDescent="0.2">
      <c r="B62" s="56" t="s">
        <v>72</v>
      </c>
      <c r="C62" s="56"/>
      <c r="D62" s="57" t="s">
        <v>73</v>
      </c>
      <c r="E62" s="57"/>
      <c r="F62" s="20">
        <v>250000</v>
      </c>
      <c r="G62" s="20"/>
      <c r="H62" s="1"/>
    </row>
    <row r="63" spans="2:8" ht="30" customHeight="1" thickBot="1" x14ac:dyDescent="0.25">
      <c r="B63" s="46" t="s">
        <v>30</v>
      </c>
      <c r="C63" s="47"/>
      <c r="D63" s="89"/>
      <c r="E63" s="89"/>
      <c r="F63" s="24"/>
      <c r="G63" s="24"/>
      <c r="H63" s="1"/>
    </row>
    <row r="64" spans="2:8" ht="30" customHeight="1" x14ac:dyDescent="0.2">
      <c r="B64" s="27" t="s">
        <v>80</v>
      </c>
      <c r="C64" s="28"/>
      <c r="D64" s="28"/>
      <c r="E64" s="29"/>
      <c r="F64" s="30">
        <f>SUM(F61:G63)</f>
        <v>850000</v>
      </c>
      <c r="G64" s="31"/>
      <c r="H64" s="1"/>
    </row>
    <row r="65" spans="2:8" ht="10" customHeight="1" x14ac:dyDescent="0.2">
      <c r="B65" s="1"/>
      <c r="C65" s="1"/>
      <c r="D65" s="1"/>
      <c r="E65" s="1"/>
      <c r="F65" s="1"/>
      <c r="G65" s="1"/>
      <c r="H65" s="1"/>
    </row>
    <row r="66" spans="2:8" ht="30" customHeight="1" x14ac:dyDescent="0.2">
      <c r="B66" s="13" t="s">
        <v>59</v>
      </c>
      <c r="C66" s="8"/>
      <c r="D66" s="8"/>
      <c r="E66" s="8"/>
      <c r="F66" s="8"/>
      <c r="G66" s="8"/>
      <c r="H66" s="1"/>
    </row>
    <row r="67" spans="2:8" ht="25" customHeight="1" x14ac:dyDescent="0.2">
      <c r="B67" s="37" t="s">
        <v>11</v>
      </c>
      <c r="C67" s="38"/>
      <c r="D67" s="37" t="s">
        <v>12</v>
      </c>
      <c r="E67" s="38"/>
      <c r="F67" s="52" t="s">
        <v>10</v>
      </c>
      <c r="G67" s="53"/>
      <c r="H67" s="1"/>
    </row>
    <row r="68" spans="2:8" ht="30" customHeight="1" x14ac:dyDescent="0.2">
      <c r="B68" s="40" t="s">
        <v>74</v>
      </c>
      <c r="C68" s="41"/>
      <c r="D68" s="42" t="s">
        <v>75</v>
      </c>
      <c r="E68" s="43"/>
      <c r="F68" s="44">
        <v>300000</v>
      </c>
      <c r="G68" s="45"/>
      <c r="H68" s="1"/>
    </row>
    <row r="69" spans="2:8" ht="30" customHeight="1" x14ac:dyDescent="0.2">
      <c r="B69" s="40" t="s">
        <v>76</v>
      </c>
      <c r="C69" s="41"/>
      <c r="D69" s="42" t="s">
        <v>77</v>
      </c>
      <c r="E69" s="43"/>
      <c r="F69" s="44">
        <v>150000</v>
      </c>
      <c r="G69" s="45"/>
      <c r="H69" s="1"/>
    </row>
    <row r="70" spans="2:8" ht="30" customHeight="1" thickBot="1" x14ac:dyDescent="0.25">
      <c r="B70" s="46" t="s">
        <v>30</v>
      </c>
      <c r="C70" s="47"/>
      <c r="D70" s="48"/>
      <c r="E70" s="49"/>
      <c r="F70" s="50"/>
      <c r="G70" s="51"/>
      <c r="H70" s="1"/>
    </row>
    <row r="71" spans="2:8" ht="30" customHeight="1" x14ac:dyDescent="0.2">
      <c r="B71" s="27" t="s">
        <v>82</v>
      </c>
      <c r="C71" s="28"/>
      <c r="D71" s="28"/>
      <c r="E71" s="29"/>
      <c r="F71" s="30">
        <f>SUM(F68:G70)</f>
        <v>450000</v>
      </c>
      <c r="G71" s="31"/>
      <c r="H71" s="1"/>
    </row>
    <row r="72" spans="2:8" ht="10" customHeight="1" x14ac:dyDescent="0.2">
      <c r="B72" s="1"/>
      <c r="C72" s="1"/>
      <c r="D72" s="1"/>
      <c r="E72" s="1"/>
      <c r="F72" s="1"/>
      <c r="G72" s="1"/>
      <c r="H72" s="1"/>
    </row>
    <row r="73" spans="2:8" ht="30" customHeight="1" x14ac:dyDescent="0.2">
      <c r="B73" s="13" t="s">
        <v>60</v>
      </c>
      <c r="C73" s="8"/>
      <c r="D73" s="8"/>
      <c r="E73" s="8"/>
      <c r="F73" s="8"/>
      <c r="G73" s="8"/>
      <c r="H73" s="1"/>
    </row>
    <row r="74" spans="2:8" ht="25" customHeight="1" x14ac:dyDescent="0.2">
      <c r="B74" s="37" t="s">
        <v>11</v>
      </c>
      <c r="C74" s="38"/>
      <c r="D74" s="37" t="s">
        <v>12</v>
      </c>
      <c r="E74" s="38"/>
      <c r="F74" s="52" t="s">
        <v>10</v>
      </c>
      <c r="G74" s="53"/>
      <c r="H74" s="1"/>
    </row>
    <row r="75" spans="2:8" ht="30" customHeight="1" x14ac:dyDescent="0.2">
      <c r="B75" s="40" t="s">
        <v>78</v>
      </c>
      <c r="C75" s="41"/>
      <c r="D75" s="42" t="s">
        <v>79</v>
      </c>
      <c r="E75" s="43"/>
      <c r="F75" s="44">
        <v>300000</v>
      </c>
      <c r="G75" s="45"/>
      <c r="H75" s="1"/>
    </row>
    <row r="76" spans="2:8" ht="30" customHeight="1" x14ac:dyDescent="0.2">
      <c r="B76" s="46" t="s">
        <v>30</v>
      </c>
      <c r="C76" s="47"/>
      <c r="D76" s="42"/>
      <c r="E76" s="43"/>
      <c r="F76" s="44"/>
      <c r="G76" s="45"/>
      <c r="H76" s="1"/>
    </row>
    <row r="77" spans="2:8" ht="30" customHeight="1" thickBot="1" x14ac:dyDescent="0.25">
      <c r="B77" s="46" t="s">
        <v>30</v>
      </c>
      <c r="C77" s="47"/>
      <c r="D77" s="48"/>
      <c r="E77" s="49"/>
      <c r="F77" s="50"/>
      <c r="G77" s="51"/>
      <c r="H77" s="1"/>
    </row>
    <row r="78" spans="2:8" ht="30" customHeight="1" x14ac:dyDescent="0.2">
      <c r="B78" s="27" t="s">
        <v>83</v>
      </c>
      <c r="C78" s="28"/>
      <c r="D78" s="28"/>
      <c r="E78" s="29"/>
      <c r="F78" s="30">
        <f>SUM(F75:G77)</f>
        <v>300000</v>
      </c>
      <c r="G78" s="31"/>
      <c r="H78" s="1"/>
    </row>
    <row r="79" spans="2:8" ht="10" customHeight="1" thickBot="1" x14ac:dyDescent="0.25">
      <c r="B79" s="1"/>
      <c r="C79" s="1"/>
      <c r="D79" s="1"/>
      <c r="E79" s="1"/>
      <c r="F79" s="1"/>
      <c r="G79" s="1"/>
      <c r="H79" s="1"/>
    </row>
    <row r="80" spans="2:8" ht="30" customHeight="1" x14ac:dyDescent="0.2">
      <c r="B80" s="32" t="s">
        <v>68</v>
      </c>
      <c r="C80" s="33"/>
      <c r="D80" s="33"/>
      <c r="E80" s="34"/>
      <c r="F80" s="35">
        <f>SUM(F64,F71,F78)</f>
        <v>1600000</v>
      </c>
      <c r="G80" s="36"/>
      <c r="H80" s="1"/>
    </row>
    <row r="81" spans="2:8" ht="10" customHeight="1" x14ac:dyDescent="0.2">
      <c r="B81" s="1"/>
      <c r="C81" s="1"/>
      <c r="D81" s="1"/>
      <c r="E81" s="1"/>
      <c r="F81" s="1"/>
      <c r="G81" s="1"/>
      <c r="H81" s="1"/>
    </row>
    <row r="82" spans="2:8" ht="35" customHeight="1" x14ac:dyDescent="0.2">
      <c r="B82" s="9" t="s">
        <v>84</v>
      </c>
      <c r="C82" s="8"/>
      <c r="D82" s="8"/>
      <c r="E82" s="8"/>
      <c r="F82" s="8"/>
      <c r="G82" s="8"/>
      <c r="H82" s="1"/>
    </row>
    <row r="83" spans="2:8" ht="30" customHeight="1" x14ac:dyDescent="0.2">
      <c r="B83" s="13" t="s">
        <v>86</v>
      </c>
      <c r="C83" s="8"/>
      <c r="D83" s="8"/>
      <c r="E83" s="8"/>
      <c r="F83" s="8"/>
      <c r="G83" s="8"/>
      <c r="H83" s="1"/>
    </row>
    <row r="84" spans="2:8" ht="25" customHeight="1" x14ac:dyDescent="0.2">
      <c r="B84" s="37" t="s">
        <v>11</v>
      </c>
      <c r="C84" s="38"/>
      <c r="D84" s="37" t="s">
        <v>12</v>
      </c>
      <c r="E84" s="38"/>
      <c r="F84" s="39" t="s">
        <v>10</v>
      </c>
      <c r="G84" s="39"/>
      <c r="H84" s="1"/>
    </row>
    <row r="85" spans="2:8" ht="30" customHeight="1" x14ac:dyDescent="0.2">
      <c r="B85" s="56" t="s">
        <v>87</v>
      </c>
      <c r="C85" s="56"/>
      <c r="D85" s="57"/>
      <c r="E85" s="57"/>
      <c r="F85" s="20">
        <v>200000</v>
      </c>
      <c r="G85" s="20"/>
      <c r="H85" s="1"/>
    </row>
    <row r="86" spans="2:8" ht="30" customHeight="1" x14ac:dyDescent="0.2">
      <c r="B86" s="56" t="s">
        <v>88</v>
      </c>
      <c r="C86" s="56"/>
      <c r="D86" s="57"/>
      <c r="E86" s="57"/>
      <c r="F86" s="20">
        <v>100000</v>
      </c>
      <c r="G86" s="20"/>
      <c r="H86" s="1"/>
    </row>
    <row r="87" spans="2:8" ht="30" customHeight="1" thickBot="1" x14ac:dyDescent="0.25">
      <c r="B87" s="46" t="s">
        <v>30</v>
      </c>
      <c r="C87" s="47"/>
      <c r="D87" s="89"/>
      <c r="E87" s="89"/>
      <c r="F87" s="24"/>
      <c r="G87" s="24"/>
      <c r="H87" s="1"/>
    </row>
    <row r="88" spans="2:8" ht="30" customHeight="1" x14ac:dyDescent="0.2">
      <c r="B88" s="27" t="s">
        <v>91</v>
      </c>
      <c r="C88" s="28"/>
      <c r="D88" s="28"/>
      <c r="E88" s="29"/>
      <c r="F88" s="30">
        <f>SUM(F85:G87)</f>
        <v>300000</v>
      </c>
      <c r="G88" s="31"/>
      <c r="H88" s="1"/>
    </row>
    <row r="89" spans="2:8" ht="10" customHeight="1" x14ac:dyDescent="0.2">
      <c r="B89" s="1"/>
      <c r="C89" s="1"/>
      <c r="D89" s="1"/>
      <c r="E89" s="1"/>
      <c r="F89" s="1"/>
      <c r="G89" s="1"/>
      <c r="H89" s="1"/>
    </row>
    <row r="90" spans="2:8" ht="30" customHeight="1" x14ac:dyDescent="0.2">
      <c r="B90" s="13" t="s">
        <v>89</v>
      </c>
      <c r="C90" s="8"/>
      <c r="D90" s="8"/>
      <c r="E90" s="8"/>
      <c r="F90" s="8"/>
      <c r="G90" s="8"/>
      <c r="H90" s="1"/>
    </row>
    <row r="91" spans="2:8" ht="25" customHeight="1" x14ac:dyDescent="0.2">
      <c r="B91" s="37" t="s">
        <v>11</v>
      </c>
      <c r="C91" s="38"/>
      <c r="D91" s="37" t="s">
        <v>12</v>
      </c>
      <c r="E91" s="38"/>
      <c r="F91" s="52" t="s">
        <v>10</v>
      </c>
      <c r="G91" s="53"/>
      <c r="H91" s="1"/>
    </row>
    <row r="92" spans="2:8" ht="30" customHeight="1" x14ac:dyDescent="0.2">
      <c r="B92" s="40" t="s">
        <v>92</v>
      </c>
      <c r="C92" s="41"/>
      <c r="D92" s="42"/>
      <c r="E92" s="43"/>
      <c r="F92" s="44">
        <v>50000</v>
      </c>
      <c r="G92" s="45"/>
      <c r="H92" s="1"/>
    </row>
    <row r="93" spans="2:8" ht="40" customHeight="1" x14ac:dyDescent="0.2">
      <c r="B93" s="46" t="s">
        <v>93</v>
      </c>
      <c r="C93" s="47"/>
      <c r="D93" s="42"/>
      <c r="E93" s="43"/>
      <c r="F93" s="44">
        <v>50000</v>
      </c>
      <c r="G93" s="45"/>
      <c r="H93" s="1"/>
    </row>
    <row r="94" spans="2:8" ht="30" customHeight="1" thickBot="1" x14ac:dyDescent="0.25">
      <c r="B94" s="46" t="s">
        <v>30</v>
      </c>
      <c r="C94" s="47"/>
      <c r="D94" s="48"/>
      <c r="E94" s="49"/>
      <c r="F94" s="50"/>
      <c r="G94" s="51"/>
      <c r="H94" s="1"/>
    </row>
    <row r="95" spans="2:8" ht="30" customHeight="1" x14ac:dyDescent="0.2">
      <c r="B95" s="27" t="s">
        <v>90</v>
      </c>
      <c r="C95" s="28"/>
      <c r="D95" s="28"/>
      <c r="E95" s="29"/>
      <c r="F95" s="30">
        <f>SUM(F92:G94)</f>
        <v>100000</v>
      </c>
      <c r="G95" s="31"/>
      <c r="H95" s="1"/>
    </row>
    <row r="96" spans="2:8" ht="10" customHeight="1" thickBot="1" x14ac:dyDescent="0.25">
      <c r="B96" s="1"/>
      <c r="C96" s="1"/>
      <c r="D96" s="1"/>
      <c r="E96" s="1"/>
      <c r="F96" s="1"/>
      <c r="G96" s="1"/>
      <c r="H96" s="1"/>
    </row>
    <row r="97" spans="2:8" ht="30" customHeight="1" x14ac:dyDescent="0.2">
      <c r="B97" s="32" t="s">
        <v>85</v>
      </c>
      <c r="C97" s="33"/>
      <c r="D97" s="33"/>
      <c r="E97" s="34"/>
      <c r="F97" s="35">
        <f>SUM(F88,F95)</f>
        <v>400000</v>
      </c>
      <c r="G97" s="36"/>
      <c r="H97" s="1"/>
    </row>
    <row r="98" spans="2:8" ht="10" customHeight="1" x14ac:dyDescent="0.2">
      <c r="B98" s="1"/>
      <c r="C98" s="1"/>
      <c r="D98" s="1"/>
      <c r="E98" s="1"/>
      <c r="F98" s="1"/>
      <c r="G98" s="1"/>
      <c r="H98" s="1"/>
    </row>
    <row r="99" spans="2:8" ht="35" customHeight="1" x14ac:dyDescent="0.2">
      <c r="B99" s="9" t="s">
        <v>26</v>
      </c>
      <c r="C99" s="8"/>
      <c r="D99" s="8"/>
      <c r="E99" s="8"/>
      <c r="F99" s="8"/>
      <c r="G99" s="8"/>
      <c r="H99" s="1"/>
    </row>
    <row r="100" spans="2:8" ht="25" customHeight="1" x14ac:dyDescent="0.2">
      <c r="B100" s="37" t="s">
        <v>11</v>
      </c>
      <c r="C100" s="38"/>
      <c r="D100" s="37" t="s">
        <v>12</v>
      </c>
      <c r="E100" s="38"/>
      <c r="F100" s="39" t="s">
        <v>10</v>
      </c>
      <c r="G100" s="39"/>
      <c r="H100" s="1"/>
    </row>
    <row r="101" spans="2:8" ht="35" customHeight="1" x14ac:dyDescent="0.2">
      <c r="B101" s="18" t="s">
        <v>94</v>
      </c>
      <c r="C101" s="18"/>
      <c r="D101" s="19"/>
      <c r="E101" s="19"/>
      <c r="F101" s="20">
        <v>1000000</v>
      </c>
      <c r="G101" s="20"/>
      <c r="H101" s="1"/>
    </row>
    <row r="102" spans="2:8" ht="35" customHeight="1" x14ac:dyDescent="0.2">
      <c r="B102" s="18" t="s">
        <v>95</v>
      </c>
      <c r="C102" s="18"/>
      <c r="D102" s="19"/>
      <c r="E102" s="19"/>
      <c r="F102" s="20">
        <v>700000</v>
      </c>
      <c r="G102" s="20"/>
      <c r="H102" s="1"/>
    </row>
    <row r="103" spans="2:8" ht="35" customHeight="1" thickBot="1" x14ac:dyDescent="0.25">
      <c r="B103" s="21" t="s">
        <v>30</v>
      </c>
      <c r="C103" s="22"/>
      <c r="D103" s="23"/>
      <c r="E103" s="23"/>
      <c r="F103" s="24"/>
      <c r="G103" s="24"/>
      <c r="H103" s="1"/>
    </row>
    <row r="104" spans="2:8" ht="35" customHeight="1" x14ac:dyDescent="0.2">
      <c r="B104" s="25" t="s">
        <v>39</v>
      </c>
      <c r="C104" s="25"/>
      <c r="D104" s="25"/>
      <c r="E104" s="25"/>
      <c r="F104" s="26">
        <f>SUM(F101:G103)</f>
        <v>1700000</v>
      </c>
      <c r="G104" s="26"/>
      <c r="H104" s="1"/>
    </row>
    <row r="105" spans="2:8" ht="10" customHeight="1" x14ac:dyDescent="0.2">
      <c r="B105" s="1"/>
      <c r="C105" s="1"/>
      <c r="D105" s="1"/>
      <c r="E105" s="1"/>
      <c r="F105" s="1"/>
      <c r="G105" s="1"/>
      <c r="H105" s="1"/>
    </row>
    <row r="106" spans="2:8" ht="35" customHeight="1" x14ac:dyDescent="0.2">
      <c r="B106" s="9" t="s">
        <v>13</v>
      </c>
      <c r="C106" s="8"/>
      <c r="D106" s="8"/>
      <c r="E106" s="8"/>
      <c r="F106" s="8"/>
      <c r="G106" s="8"/>
      <c r="H106" s="1"/>
    </row>
    <row r="107" spans="2:8" ht="25" customHeight="1" x14ac:dyDescent="0.2">
      <c r="B107" s="37" t="s">
        <v>11</v>
      </c>
      <c r="C107" s="38"/>
      <c r="D107" s="37" t="s">
        <v>12</v>
      </c>
      <c r="E107" s="38"/>
      <c r="F107" s="39" t="s">
        <v>10</v>
      </c>
      <c r="G107" s="39"/>
      <c r="H107" s="1"/>
    </row>
    <row r="108" spans="2:8" ht="35" customHeight="1" x14ac:dyDescent="0.2">
      <c r="B108" s="18" t="s">
        <v>96</v>
      </c>
      <c r="C108" s="18"/>
      <c r="D108" s="19" t="s">
        <v>97</v>
      </c>
      <c r="E108" s="19"/>
      <c r="F108" s="20">
        <v>50000</v>
      </c>
      <c r="G108" s="20"/>
      <c r="H108" s="1"/>
    </row>
    <row r="109" spans="2:8" ht="35" customHeight="1" x14ac:dyDescent="0.2">
      <c r="B109" s="18" t="s">
        <v>98</v>
      </c>
      <c r="C109" s="18"/>
      <c r="D109" s="19" t="s">
        <v>99</v>
      </c>
      <c r="E109" s="19"/>
      <c r="F109" s="20">
        <v>30000</v>
      </c>
      <c r="G109" s="20"/>
      <c r="H109" s="1"/>
    </row>
    <row r="110" spans="2:8" ht="35" customHeight="1" x14ac:dyDescent="0.2">
      <c r="B110" s="18" t="s">
        <v>100</v>
      </c>
      <c r="C110" s="18"/>
      <c r="D110" s="19" t="s">
        <v>114</v>
      </c>
      <c r="E110" s="19"/>
      <c r="F110" s="20">
        <v>100000</v>
      </c>
      <c r="G110" s="20"/>
      <c r="H110" s="1"/>
    </row>
    <row r="111" spans="2:8" ht="35" customHeight="1" thickBot="1" x14ac:dyDescent="0.25">
      <c r="B111" s="21" t="s">
        <v>30</v>
      </c>
      <c r="C111" s="22"/>
      <c r="D111" s="23"/>
      <c r="E111" s="23"/>
      <c r="F111" s="24"/>
      <c r="G111" s="24"/>
      <c r="H111" s="1"/>
    </row>
    <row r="112" spans="2:8" ht="35" customHeight="1" x14ac:dyDescent="0.2">
      <c r="B112" s="25" t="s">
        <v>14</v>
      </c>
      <c r="C112" s="25"/>
      <c r="D112" s="25"/>
      <c r="E112" s="25"/>
      <c r="F112" s="26">
        <f>SUM(F108:G111)</f>
        <v>180000</v>
      </c>
      <c r="G112" s="26"/>
      <c r="H112" s="1"/>
    </row>
    <row r="113" spans="2:8" ht="10" customHeight="1" x14ac:dyDescent="0.2">
      <c r="B113" s="1"/>
      <c r="C113" s="1"/>
      <c r="D113" s="1"/>
      <c r="E113" s="1"/>
      <c r="F113" s="1"/>
      <c r="G113" s="1"/>
      <c r="H113" s="1"/>
    </row>
    <row r="114" spans="2:8" ht="35" customHeight="1" x14ac:dyDescent="0.2">
      <c r="B114" s="9" t="s">
        <v>32</v>
      </c>
      <c r="C114" s="8"/>
      <c r="D114" s="8"/>
      <c r="E114" s="8"/>
      <c r="F114" s="8"/>
      <c r="G114" s="8"/>
      <c r="H114" s="1"/>
    </row>
    <row r="115" spans="2:8" ht="30" customHeight="1" x14ac:dyDescent="0.2">
      <c r="B115" s="13" t="s">
        <v>27</v>
      </c>
      <c r="C115" s="8"/>
      <c r="D115" s="8"/>
      <c r="E115" s="8"/>
      <c r="F115" s="8"/>
      <c r="G115" s="8"/>
      <c r="H115" s="1"/>
    </row>
    <row r="116" spans="2:8" ht="35" customHeight="1" x14ac:dyDescent="0.2">
      <c r="B116" s="84">
        <v>150000</v>
      </c>
      <c r="C116" s="84"/>
      <c r="D116" s="84"/>
      <c r="E116" s="84"/>
      <c r="F116" s="84"/>
      <c r="G116" s="84"/>
      <c r="H116" s="1"/>
    </row>
    <row r="117" spans="2:8" ht="10" customHeight="1" x14ac:dyDescent="0.2">
      <c r="B117" s="1"/>
      <c r="C117" s="1"/>
      <c r="D117" s="1"/>
      <c r="E117" s="1"/>
      <c r="F117" s="1"/>
      <c r="G117" s="1"/>
      <c r="H117" s="1"/>
    </row>
    <row r="118" spans="2:8" ht="30" customHeight="1" x14ac:dyDescent="0.2">
      <c r="B118" s="13" t="s">
        <v>33</v>
      </c>
      <c r="C118" s="8"/>
      <c r="D118" s="8"/>
      <c r="E118" s="8"/>
      <c r="F118" s="8"/>
      <c r="G118" s="8"/>
      <c r="H118" s="1"/>
    </row>
    <row r="119" spans="2:8" s="10" customFormat="1" ht="40" customHeight="1" x14ac:dyDescent="0.2">
      <c r="B119" s="81" t="s">
        <v>40</v>
      </c>
      <c r="C119" s="81"/>
      <c r="D119" s="81"/>
      <c r="E119" s="81"/>
      <c r="F119" s="81"/>
      <c r="G119" s="81"/>
      <c r="H119" s="11"/>
    </row>
    <row r="120" spans="2:8" ht="50" customHeight="1" x14ac:dyDescent="0.2">
      <c r="B120" s="73" t="s">
        <v>41</v>
      </c>
      <c r="C120" s="73"/>
      <c r="D120" s="73"/>
      <c r="E120" s="73"/>
      <c r="F120" s="73"/>
      <c r="G120" s="73"/>
      <c r="H120" s="1"/>
    </row>
    <row r="121" spans="2:8" ht="10" customHeight="1" x14ac:dyDescent="0.2">
      <c r="B121" s="1"/>
      <c r="C121" s="1"/>
      <c r="D121" s="1"/>
      <c r="E121" s="1"/>
      <c r="F121" s="1"/>
      <c r="G121" s="1"/>
      <c r="H121" s="1"/>
    </row>
    <row r="122" spans="2:8" ht="30" customHeight="1" x14ac:dyDescent="0.2">
      <c r="B122" s="13" t="s">
        <v>34</v>
      </c>
      <c r="C122" s="8"/>
      <c r="D122" s="8"/>
      <c r="E122" s="8"/>
      <c r="F122" s="8"/>
      <c r="G122" s="8"/>
      <c r="H122" s="1"/>
    </row>
    <row r="123" spans="2:8" ht="25" customHeight="1" x14ac:dyDescent="0.2">
      <c r="B123" s="96" t="s">
        <v>2</v>
      </c>
      <c r="C123" s="96"/>
      <c r="D123" s="96"/>
      <c r="E123" s="96" t="s">
        <v>3</v>
      </c>
      <c r="F123" s="96"/>
      <c r="G123" s="96"/>
      <c r="H123" s="1"/>
    </row>
    <row r="124" spans="2:8" ht="50" customHeight="1" x14ac:dyDescent="0.2">
      <c r="B124" s="97" t="s">
        <v>101</v>
      </c>
      <c r="C124" s="97"/>
      <c r="D124" s="97"/>
      <c r="E124" s="98" t="s">
        <v>102</v>
      </c>
      <c r="F124" s="98"/>
      <c r="G124" s="98"/>
      <c r="H124" s="1"/>
    </row>
    <row r="125" spans="2:8" ht="50" customHeight="1" x14ac:dyDescent="0.2">
      <c r="B125" s="97" t="s">
        <v>103</v>
      </c>
      <c r="C125" s="97"/>
      <c r="D125" s="97"/>
      <c r="E125" s="98" t="s">
        <v>104</v>
      </c>
      <c r="F125" s="98"/>
      <c r="G125" s="98"/>
      <c r="H125" s="1"/>
    </row>
    <row r="126" spans="2:8" ht="10" customHeight="1" x14ac:dyDescent="0.2">
      <c r="B126" s="1"/>
      <c r="C126" s="1"/>
      <c r="D126" s="1"/>
      <c r="E126" s="1"/>
      <c r="F126" s="1"/>
      <c r="G126" s="1"/>
      <c r="H126" s="1"/>
    </row>
    <row r="127" spans="2:8" ht="35" customHeight="1" x14ac:dyDescent="0.2">
      <c r="B127" s="9" t="s">
        <v>35</v>
      </c>
      <c r="C127" s="8"/>
      <c r="D127" s="8"/>
      <c r="E127" s="8"/>
      <c r="F127" s="8"/>
      <c r="G127" s="8"/>
      <c r="H127" s="1"/>
    </row>
    <row r="128" spans="2:8" ht="25" customHeight="1" x14ac:dyDescent="0.2">
      <c r="B128" s="93" t="s">
        <v>11</v>
      </c>
      <c r="C128" s="93"/>
      <c r="D128" s="93"/>
      <c r="E128" s="93"/>
      <c r="F128" s="94" t="s">
        <v>15</v>
      </c>
      <c r="G128" s="94"/>
      <c r="H128" s="1"/>
    </row>
    <row r="129" spans="2:8" ht="35" customHeight="1" x14ac:dyDescent="0.2">
      <c r="B129" s="95" t="str">
        <f>B46</f>
        <v>Personnel Costs</v>
      </c>
      <c r="C129" s="91"/>
      <c r="D129" s="91"/>
      <c r="E129" s="92"/>
      <c r="F129" s="20">
        <f>F56</f>
        <v>1200000</v>
      </c>
      <c r="G129" s="20"/>
      <c r="H129" s="1"/>
    </row>
    <row r="130" spans="2:8" ht="35" customHeight="1" x14ac:dyDescent="0.2">
      <c r="B130" s="90" t="str">
        <f>B58</f>
        <v>Infrastructure &amp; Operations Costs</v>
      </c>
      <c r="C130" s="91"/>
      <c r="D130" s="91"/>
      <c r="E130" s="92"/>
      <c r="F130" s="20">
        <f>F80</f>
        <v>1600000</v>
      </c>
      <c r="G130" s="20"/>
      <c r="H130" s="1"/>
    </row>
    <row r="131" spans="2:8" ht="35" customHeight="1" x14ac:dyDescent="0.2">
      <c r="B131" s="90" t="str">
        <f>B82</f>
        <v>Cybersecurity &amp; Compliance Costs</v>
      </c>
      <c r="C131" s="91"/>
      <c r="D131" s="91"/>
      <c r="E131" s="92"/>
      <c r="F131" s="20">
        <f>F97</f>
        <v>400000</v>
      </c>
      <c r="G131" s="20"/>
      <c r="H131" s="1"/>
    </row>
    <row r="132" spans="2:8" ht="35" customHeight="1" x14ac:dyDescent="0.2">
      <c r="B132" s="90" t="str">
        <f>B106</f>
        <v>Indirect Costs (Overhead)</v>
      </c>
      <c r="C132" s="91"/>
      <c r="D132" s="91"/>
      <c r="E132" s="92"/>
      <c r="F132" s="20">
        <f>F104</f>
        <v>1700000</v>
      </c>
      <c r="G132" s="20"/>
      <c r="H132" s="1"/>
    </row>
    <row r="133" spans="2:8" ht="35" customHeight="1" x14ac:dyDescent="0.2">
      <c r="B133" s="90" t="str">
        <f>B99</f>
        <v>Capital Expenditures</v>
      </c>
      <c r="C133" s="91"/>
      <c r="D133" s="91"/>
      <c r="E133" s="92"/>
      <c r="F133" s="20">
        <f>F112</f>
        <v>180000</v>
      </c>
      <c r="G133" s="20"/>
      <c r="H133" s="1"/>
    </row>
    <row r="134" spans="2:8" ht="35" customHeight="1" thickBot="1" x14ac:dyDescent="0.25">
      <c r="B134" s="99" t="str">
        <f>B115</f>
        <v>Contingency Fund</v>
      </c>
      <c r="C134" s="99"/>
      <c r="D134" s="99"/>
      <c r="E134" s="99"/>
      <c r="F134" s="24">
        <f>B116</f>
        <v>150000</v>
      </c>
      <c r="G134" s="24"/>
      <c r="H134" s="1"/>
    </row>
    <row r="135" spans="2:8" ht="35" customHeight="1" thickBot="1" x14ac:dyDescent="0.25">
      <c r="B135" s="100" t="s">
        <v>36</v>
      </c>
      <c r="C135" s="100"/>
      <c r="D135" s="100"/>
      <c r="E135" s="100"/>
      <c r="F135" s="101">
        <f>SUM(F129:G134)</f>
        <v>5230000</v>
      </c>
      <c r="G135" s="101"/>
      <c r="H135" s="1"/>
    </row>
    <row r="136" spans="2:8" ht="35" customHeight="1" thickBot="1" x14ac:dyDescent="0.25">
      <c r="B136" s="102" t="s">
        <v>29</v>
      </c>
      <c r="C136" s="102"/>
      <c r="D136" s="102"/>
      <c r="E136" s="102"/>
      <c r="F136" s="103">
        <f>F32</f>
        <v>5500000</v>
      </c>
      <c r="G136" s="103"/>
      <c r="H136" s="1"/>
    </row>
    <row r="137" spans="2:8" ht="35" customHeight="1" x14ac:dyDescent="0.2">
      <c r="B137" s="104" t="s">
        <v>37</v>
      </c>
      <c r="C137" s="104"/>
      <c r="D137" s="105" t="str" cm="1">
        <f t="array" ref="D137">_xlfn.IFS(F137=0,"",F137&gt;0,"Surplus +",F137&lt;0,"Deficit –")</f>
        <v>Surplus +</v>
      </c>
      <c r="E137" s="105"/>
      <c r="F137" s="106">
        <f>F136-F135</f>
        <v>270000</v>
      </c>
      <c r="G137" s="106"/>
      <c r="H137" s="1"/>
    </row>
    <row r="138" spans="2:8" ht="10" customHeight="1" x14ac:dyDescent="0.2">
      <c r="B138" s="1"/>
      <c r="C138" s="1"/>
      <c r="D138" s="1"/>
      <c r="E138" s="1"/>
      <c r="F138" s="1"/>
      <c r="G138" s="1"/>
      <c r="H138" s="1"/>
    </row>
    <row r="139" spans="2:8" ht="35" customHeight="1" x14ac:dyDescent="0.2">
      <c r="B139" s="9" t="s">
        <v>16</v>
      </c>
      <c r="C139" s="8"/>
      <c r="D139" s="8"/>
      <c r="E139" s="8"/>
      <c r="F139" s="8"/>
      <c r="G139" s="8"/>
      <c r="H139" s="1"/>
    </row>
    <row r="140" spans="2:8" ht="20" customHeight="1" x14ac:dyDescent="0.2">
      <c r="B140" s="74" t="s">
        <v>115</v>
      </c>
      <c r="C140" s="74"/>
      <c r="D140" s="75" t="s">
        <v>17</v>
      </c>
      <c r="E140" s="75"/>
      <c r="F140" s="75" t="s">
        <v>4</v>
      </c>
      <c r="G140" s="75"/>
      <c r="H140" s="1"/>
    </row>
    <row r="141" spans="2:8" ht="35" customHeight="1" thickBot="1" x14ac:dyDescent="0.25">
      <c r="B141" s="76" t="str">
        <f>B10</f>
        <v>Henry McNeal</v>
      </c>
      <c r="C141" s="76"/>
      <c r="D141" s="77"/>
      <c r="E141" s="77"/>
      <c r="F141" s="78" t="s">
        <v>46</v>
      </c>
      <c r="G141" s="78"/>
      <c r="H141" s="1"/>
    </row>
    <row r="142" spans="2:8" ht="10" customHeight="1" x14ac:dyDescent="0.2">
      <c r="B142" s="1"/>
      <c r="C142" s="1"/>
      <c r="D142" s="1"/>
      <c r="E142" s="1"/>
      <c r="F142" s="1"/>
      <c r="G142" s="1"/>
      <c r="H142" s="1"/>
    </row>
    <row r="143" spans="2:8" ht="20" customHeight="1" x14ac:dyDescent="0.2">
      <c r="B143" s="74" t="s">
        <v>116</v>
      </c>
      <c r="C143" s="74"/>
      <c r="D143" s="75" t="s">
        <v>17</v>
      </c>
      <c r="E143" s="75"/>
      <c r="F143" s="75" t="s">
        <v>4</v>
      </c>
      <c r="G143" s="75"/>
      <c r="H143" s="1"/>
    </row>
    <row r="144" spans="2:8" ht="35" customHeight="1" thickBot="1" x14ac:dyDescent="0.25">
      <c r="B144" s="76" t="str">
        <f>D10</f>
        <v>Lori Garcia</v>
      </c>
      <c r="C144" s="76"/>
      <c r="D144" s="77"/>
      <c r="E144" s="77"/>
      <c r="F144" s="78" t="s">
        <v>105</v>
      </c>
      <c r="G144" s="78"/>
      <c r="H144" s="1"/>
    </row>
    <row r="145" spans="2:8" ht="10" customHeight="1" x14ac:dyDescent="0.2">
      <c r="B145" s="1"/>
      <c r="C145" s="1"/>
      <c r="D145" s="1"/>
      <c r="E145" s="1"/>
      <c r="F145" s="1"/>
      <c r="G145" s="1"/>
      <c r="H145" s="1"/>
    </row>
    <row r="146" spans="2:8" ht="20" customHeight="1" x14ac:dyDescent="0.2">
      <c r="B146" s="74" t="s">
        <v>117</v>
      </c>
      <c r="C146" s="74"/>
      <c r="D146" s="75" t="s">
        <v>17</v>
      </c>
      <c r="E146" s="75"/>
      <c r="F146" s="75" t="s">
        <v>4</v>
      </c>
      <c r="G146" s="75"/>
      <c r="H146" s="1"/>
    </row>
    <row r="147" spans="2:8" ht="35" customHeight="1" thickBot="1" x14ac:dyDescent="0.25">
      <c r="B147" s="76" t="str">
        <f>F10</f>
        <v>Petrus Nishimura</v>
      </c>
      <c r="C147" s="76"/>
      <c r="D147" s="77"/>
      <c r="E147" s="77"/>
      <c r="F147" s="78" t="s">
        <v>106</v>
      </c>
      <c r="G147" s="78"/>
      <c r="H147" s="1"/>
    </row>
    <row r="148" spans="2:8" ht="10" customHeight="1" x14ac:dyDescent="0.2">
      <c r="B148" s="1"/>
      <c r="C148" s="1"/>
      <c r="D148" s="1"/>
      <c r="E148" s="1"/>
      <c r="F148" s="1"/>
      <c r="G148" s="1"/>
      <c r="H148" s="1"/>
    </row>
    <row r="149" spans="2:8" s="7" customFormat="1" ht="50" customHeight="1" x14ac:dyDescent="0.2">
      <c r="B149" s="107" t="s">
        <v>1</v>
      </c>
      <c r="C149" s="107"/>
      <c r="D149" s="107"/>
      <c r="E149" s="107"/>
      <c r="F149" s="107"/>
      <c r="G149" s="107"/>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sheetData>
  <mergeCells count="227">
    <mergeCell ref="F67:G67"/>
    <mergeCell ref="B68:C68"/>
    <mergeCell ref="D68:E68"/>
    <mergeCell ref="F68:G68"/>
    <mergeCell ref="B69:C69"/>
    <mergeCell ref="D69:E69"/>
    <mergeCell ref="F69:G69"/>
    <mergeCell ref="B71:E71"/>
    <mergeCell ref="B60:C60"/>
    <mergeCell ref="D60:E60"/>
    <mergeCell ref="F60:G60"/>
    <mergeCell ref="B61:C61"/>
    <mergeCell ref="D61:E61"/>
    <mergeCell ref="F61:G61"/>
    <mergeCell ref="B62:C62"/>
    <mergeCell ref="D62:E62"/>
    <mergeCell ref="F62:G62"/>
    <mergeCell ref="B63:C63"/>
    <mergeCell ref="D63:E63"/>
    <mergeCell ref="F63:G63"/>
    <mergeCell ref="B64:E64"/>
    <mergeCell ref="F64:G64"/>
    <mergeCell ref="B70:C70"/>
    <mergeCell ref="D70:E70"/>
    <mergeCell ref="B134:E134"/>
    <mergeCell ref="F134:G134"/>
    <mergeCell ref="B135:E135"/>
    <mergeCell ref="F135:G135"/>
    <mergeCell ref="B136:E136"/>
    <mergeCell ref="F136:G136"/>
    <mergeCell ref="B137:C137"/>
    <mergeCell ref="D137:E137"/>
    <mergeCell ref="F137:G137"/>
    <mergeCell ref="B133:E133"/>
    <mergeCell ref="F133:G133"/>
    <mergeCell ref="B128:E128"/>
    <mergeCell ref="F128:G128"/>
    <mergeCell ref="B129:E129"/>
    <mergeCell ref="F129:G129"/>
    <mergeCell ref="B131:E131"/>
    <mergeCell ref="F131:G131"/>
    <mergeCell ref="B119:G119"/>
    <mergeCell ref="B120:G120"/>
    <mergeCell ref="B123:D123"/>
    <mergeCell ref="E123:G123"/>
    <mergeCell ref="B124:D124"/>
    <mergeCell ref="E124:G124"/>
    <mergeCell ref="B125:D125"/>
    <mergeCell ref="E125:G125"/>
    <mergeCell ref="B130:E130"/>
    <mergeCell ref="F130:G130"/>
    <mergeCell ref="B132:E132"/>
    <mergeCell ref="F132:G132"/>
    <mergeCell ref="B116:G116"/>
    <mergeCell ref="B56:E56"/>
    <mergeCell ref="F56:G56"/>
    <mergeCell ref="B55:C55"/>
    <mergeCell ref="D55:E55"/>
    <mergeCell ref="F55:G55"/>
    <mergeCell ref="B112:E112"/>
    <mergeCell ref="F112:G112"/>
    <mergeCell ref="B47:C47"/>
    <mergeCell ref="D47:E47"/>
    <mergeCell ref="F47:G47"/>
    <mergeCell ref="B52:C52"/>
    <mergeCell ref="D52:E52"/>
    <mergeCell ref="F52:G52"/>
    <mergeCell ref="B54:C54"/>
    <mergeCell ref="D54:E54"/>
    <mergeCell ref="F54:G54"/>
    <mergeCell ref="B86:C86"/>
    <mergeCell ref="D86:E86"/>
    <mergeCell ref="F86:G86"/>
    <mergeCell ref="B87:C87"/>
    <mergeCell ref="D87:E87"/>
    <mergeCell ref="B67:C67"/>
    <mergeCell ref="D67:E67"/>
    <mergeCell ref="B111:C111"/>
    <mergeCell ref="D111:E111"/>
    <mergeCell ref="F111:G111"/>
    <mergeCell ref="B107:C107"/>
    <mergeCell ref="D107:E107"/>
    <mergeCell ref="F107:G107"/>
    <mergeCell ref="B108:C108"/>
    <mergeCell ref="D108:E108"/>
    <mergeCell ref="F108:G108"/>
    <mergeCell ref="B110:C110"/>
    <mergeCell ref="D110:E110"/>
    <mergeCell ref="F110:G110"/>
    <mergeCell ref="F70:G70"/>
    <mergeCell ref="F71:G71"/>
    <mergeCell ref="B77:C77"/>
    <mergeCell ref="D77:E77"/>
    <mergeCell ref="F77:G77"/>
    <mergeCell ref="B75:C75"/>
    <mergeCell ref="D75:E75"/>
    <mergeCell ref="F75:G75"/>
    <mergeCell ref="B76:C76"/>
    <mergeCell ref="D76:E76"/>
    <mergeCell ref="F76:G76"/>
    <mergeCell ref="B30:E30"/>
    <mergeCell ref="B36:G36"/>
    <mergeCell ref="F30:G30"/>
    <mergeCell ref="B31:E31"/>
    <mergeCell ref="F31:G31"/>
    <mergeCell ref="B32:E32"/>
    <mergeCell ref="F32:G32"/>
    <mergeCell ref="E39:F39"/>
    <mergeCell ref="E40:F40"/>
    <mergeCell ref="C18:G18"/>
    <mergeCell ref="C19:G19"/>
    <mergeCell ref="C20:G20"/>
    <mergeCell ref="B24:G24"/>
    <mergeCell ref="B25:G25"/>
    <mergeCell ref="B28:E28"/>
    <mergeCell ref="F28:G28"/>
    <mergeCell ref="B29:E29"/>
    <mergeCell ref="F29:G29"/>
    <mergeCell ref="B149:G149"/>
    <mergeCell ref="B140:C140"/>
    <mergeCell ref="D140:E140"/>
    <mergeCell ref="F140:G140"/>
    <mergeCell ref="B141:C141"/>
    <mergeCell ref="D141:E141"/>
    <mergeCell ref="F141:G141"/>
    <mergeCell ref="B143:C143"/>
    <mergeCell ref="D147:E147"/>
    <mergeCell ref="F147:G147"/>
    <mergeCell ref="D143:E143"/>
    <mergeCell ref="F143:G143"/>
    <mergeCell ref="B144:C144"/>
    <mergeCell ref="D144:E144"/>
    <mergeCell ref="F144:G144"/>
    <mergeCell ref="B146:C146"/>
    <mergeCell ref="D146:E146"/>
    <mergeCell ref="F146:G146"/>
    <mergeCell ref="B147:C147"/>
    <mergeCell ref="B53:C53"/>
    <mergeCell ref="D53:E53"/>
    <mergeCell ref="F53:G53"/>
    <mergeCell ref="E42:F42"/>
    <mergeCell ref="E43:F43"/>
    <mergeCell ref="E41:F41"/>
    <mergeCell ref="B2:G2"/>
    <mergeCell ref="B7:E7"/>
    <mergeCell ref="F7:G7"/>
    <mergeCell ref="B8:E8"/>
    <mergeCell ref="F8:G8"/>
    <mergeCell ref="B3:G3"/>
    <mergeCell ref="B4:E4"/>
    <mergeCell ref="B5:E5"/>
    <mergeCell ref="F4:G4"/>
    <mergeCell ref="F5:G5"/>
    <mergeCell ref="F9:G9"/>
    <mergeCell ref="F10:G10"/>
    <mergeCell ref="B9:C9"/>
    <mergeCell ref="D9:E9"/>
    <mergeCell ref="B10:C10"/>
    <mergeCell ref="D10:E10"/>
    <mergeCell ref="B14:G14"/>
    <mergeCell ref="B15:G15"/>
    <mergeCell ref="B48:C48"/>
    <mergeCell ref="D48:E48"/>
    <mergeCell ref="F48:G48"/>
    <mergeCell ref="B51:C51"/>
    <mergeCell ref="D51:E51"/>
    <mergeCell ref="F51:G51"/>
    <mergeCell ref="B49:C49"/>
    <mergeCell ref="D49:E49"/>
    <mergeCell ref="F49:G49"/>
    <mergeCell ref="B50:C50"/>
    <mergeCell ref="D50:E50"/>
    <mergeCell ref="F50:G50"/>
    <mergeCell ref="B91:C91"/>
    <mergeCell ref="D91:E91"/>
    <mergeCell ref="F91:G91"/>
    <mergeCell ref="F87:G87"/>
    <mergeCell ref="B88:E88"/>
    <mergeCell ref="F88:G88"/>
    <mergeCell ref="B39:D39"/>
    <mergeCell ref="B40:D40"/>
    <mergeCell ref="B41:D41"/>
    <mergeCell ref="B42:D42"/>
    <mergeCell ref="B43:D43"/>
    <mergeCell ref="B84:C84"/>
    <mergeCell ref="D84:E84"/>
    <mergeCell ref="F84:G84"/>
    <mergeCell ref="B85:C85"/>
    <mergeCell ref="D85:E85"/>
    <mergeCell ref="F85:G85"/>
    <mergeCell ref="F80:G80"/>
    <mergeCell ref="B80:E80"/>
    <mergeCell ref="B78:E78"/>
    <mergeCell ref="F78:G78"/>
    <mergeCell ref="F74:G74"/>
    <mergeCell ref="D74:E74"/>
    <mergeCell ref="B74:C74"/>
    <mergeCell ref="B92:C92"/>
    <mergeCell ref="D92:E92"/>
    <mergeCell ref="F92:G92"/>
    <mergeCell ref="B93:C93"/>
    <mergeCell ref="D93:E93"/>
    <mergeCell ref="F93:G93"/>
    <mergeCell ref="B94:C94"/>
    <mergeCell ref="D94:E94"/>
    <mergeCell ref="F94:G94"/>
    <mergeCell ref="B95:E95"/>
    <mergeCell ref="F95:G95"/>
    <mergeCell ref="B97:E97"/>
    <mergeCell ref="F97:G97"/>
    <mergeCell ref="B100:C100"/>
    <mergeCell ref="D100:E100"/>
    <mergeCell ref="F100:G100"/>
    <mergeCell ref="B101:C101"/>
    <mergeCell ref="D101:E101"/>
    <mergeCell ref="F101:G101"/>
    <mergeCell ref="B102:C102"/>
    <mergeCell ref="D102:E102"/>
    <mergeCell ref="F102:G102"/>
    <mergeCell ref="B103:C103"/>
    <mergeCell ref="D103:E103"/>
    <mergeCell ref="F103:G103"/>
    <mergeCell ref="B104:E104"/>
    <mergeCell ref="F104:G104"/>
    <mergeCell ref="B109:C109"/>
    <mergeCell ref="D109:E109"/>
    <mergeCell ref="F109:G109"/>
  </mergeCells>
  <phoneticPr fontId="1" type="noConversion"/>
  <hyperlinks>
    <hyperlink ref="B149:G149" r:id="rId1" display="CLICK HERE TO CREATE IN SMARTSHEET" xr:uid="{F6F2049F-9B1D-8F43-8FD0-E8F779B1C600}"/>
    <hyperlink ref="C149" r:id="rId2" display="CLICK HERE TO CREATE IN SMARTSHEET" xr:uid="{3B7DC851-015B-364D-8F4D-6B4BF09D9240}"/>
    <hyperlink ref="F149"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2384-9B67-7C4E-977B-6C3112CB4A88}">
  <sheetPr>
    <tabColor theme="3" tint="0.749992370372631"/>
    <pageSetUpPr fitToPage="1"/>
  </sheetPr>
  <dimension ref="A1:H182"/>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17" t="s">
        <v>118</v>
      </c>
      <c r="C1" s="17"/>
      <c r="D1" s="17"/>
      <c r="E1" s="17"/>
      <c r="F1" s="17"/>
      <c r="G1" s="17"/>
      <c r="H1" s="4"/>
    </row>
    <row r="2" spans="1:8" ht="54" customHeight="1" x14ac:dyDescent="0.2">
      <c r="B2" s="64" t="s">
        <v>43</v>
      </c>
      <c r="C2" s="64"/>
      <c r="D2" s="64"/>
      <c r="E2" s="64"/>
      <c r="F2" s="64"/>
      <c r="G2" s="64"/>
      <c r="H2" s="1"/>
    </row>
    <row r="3" spans="1:8" ht="18" customHeight="1" thickBot="1" x14ac:dyDescent="0.25">
      <c r="B3" s="65" t="s">
        <v>47</v>
      </c>
      <c r="C3" s="65"/>
      <c r="D3" s="65"/>
      <c r="E3" s="65"/>
      <c r="F3" s="68" t="s">
        <v>44</v>
      </c>
      <c r="G3" s="68"/>
      <c r="H3" s="1"/>
    </row>
    <row r="4" spans="1:8" ht="40" customHeight="1" x14ac:dyDescent="0.2">
      <c r="B4" s="66"/>
      <c r="C4" s="67"/>
      <c r="D4" s="67"/>
      <c r="E4" s="67"/>
      <c r="F4" s="69"/>
      <c r="G4" s="70"/>
      <c r="H4" s="1"/>
    </row>
    <row r="5" spans="1:8" ht="10" customHeight="1" x14ac:dyDescent="0.2">
      <c r="B5" s="1"/>
      <c r="C5" s="1"/>
      <c r="D5" s="1"/>
      <c r="E5" s="1"/>
      <c r="F5" s="1"/>
      <c r="G5" s="1"/>
      <c r="H5" s="1"/>
    </row>
    <row r="6" spans="1:8" ht="20" customHeight="1" x14ac:dyDescent="0.2">
      <c r="B6" s="60" t="s">
        <v>48</v>
      </c>
      <c r="C6" s="60"/>
      <c r="D6" s="60"/>
      <c r="E6" s="60"/>
      <c r="F6" s="61" t="s">
        <v>18</v>
      </c>
      <c r="G6" s="61"/>
      <c r="H6" s="1"/>
    </row>
    <row r="7" spans="1:8" ht="35" customHeight="1" x14ac:dyDescent="0.2">
      <c r="B7" s="62"/>
      <c r="C7" s="62"/>
      <c r="D7" s="62"/>
      <c r="E7" s="62"/>
      <c r="F7" s="63"/>
      <c r="G7" s="63"/>
      <c r="H7" s="1"/>
    </row>
    <row r="8" spans="1:8" ht="20" customHeight="1" x14ac:dyDescent="0.2">
      <c r="B8" s="61" t="s">
        <v>5</v>
      </c>
      <c r="C8" s="61"/>
      <c r="D8" s="61" t="s">
        <v>6</v>
      </c>
      <c r="E8" s="61"/>
      <c r="F8" s="61" t="s">
        <v>7</v>
      </c>
      <c r="G8" s="61"/>
      <c r="H8" s="1"/>
    </row>
    <row r="9" spans="1:8" ht="35" customHeight="1" thickBot="1" x14ac:dyDescent="0.25">
      <c r="B9" s="71"/>
      <c r="C9" s="71"/>
      <c r="D9" s="71"/>
      <c r="E9" s="71"/>
      <c r="F9" s="71"/>
      <c r="G9" s="71"/>
      <c r="H9" s="1"/>
    </row>
    <row r="10" spans="1:8" ht="10" customHeight="1" x14ac:dyDescent="0.2">
      <c r="B10" s="1"/>
      <c r="C10" s="1"/>
      <c r="D10" s="1"/>
      <c r="E10" s="1"/>
      <c r="F10" s="1"/>
      <c r="G10" s="1"/>
      <c r="H10" s="1"/>
    </row>
    <row r="11" spans="1:8" ht="35" customHeight="1" x14ac:dyDescent="0.2">
      <c r="B11" s="9" t="s">
        <v>52</v>
      </c>
      <c r="C11" s="8"/>
      <c r="D11" s="8"/>
      <c r="E11" s="8"/>
      <c r="F11" s="8"/>
      <c r="G11" s="8"/>
      <c r="H11" s="1"/>
    </row>
    <row r="12" spans="1:8" ht="30" customHeight="1" x14ac:dyDescent="0.2">
      <c r="B12" s="13" t="s">
        <v>51</v>
      </c>
      <c r="C12" s="8"/>
      <c r="D12" s="8"/>
      <c r="E12" s="8"/>
      <c r="F12" s="8"/>
      <c r="G12" s="8"/>
      <c r="H12" s="1"/>
    </row>
    <row r="13" spans="1:8" s="10" customFormat="1" ht="40" customHeight="1" x14ac:dyDescent="0.2">
      <c r="B13" s="72" t="s">
        <v>50</v>
      </c>
      <c r="C13" s="72"/>
      <c r="D13" s="72"/>
      <c r="E13" s="72"/>
      <c r="F13" s="72"/>
      <c r="G13" s="72"/>
      <c r="H13" s="11"/>
    </row>
    <row r="14" spans="1:8" ht="80" customHeight="1" x14ac:dyDescent="0.2">
      <c r="B14" s="73"/>
      <c r="C14" s="73"/>
      <c r="D14" s="73"/>
      <c r="E14" s="73"/>
      <c r="F14" s="73"/>
      <c r="G14" s="73"/>
      <c r="H14" s="1"/>
    </row>
    <row r="15" spans="1:8" ht="10" customHeight="1" x14ac:dyDescent="0.2">
      <c r="B15" s="1"/>
      <c r="C15" s="1"/>
      <c r="D15" s="1"/>
      <c r="E15" s="1"/>
      <c r="F15" s="1"/>
      <c r="G15" s="1"/>
      <c r="H15" s="1"/>
    </row>
    <row r="16" spans="1:8" ht="30" customHeight="1" x14ac:dyDescent="0.2">
      <c r="B16" s="13" t="s">
        <v>53</v>
      </c>
      <c r="C16" s="8"/>
      <c r="D16" s="8"/>
      <c r="E16" s="8"/>
      <c r="F16" s="8"/>
      <c r="G16" s="8"/>
      <c r="H16" s="1"/>
    </row>
    <row r="17" spans="2:8" ht="45" customHeight="1" x14ac:dyDescent="0.2">
      <c r="B17" s="14" t="s">
        <v>20</v>
      </c>
      <c r="C17" s="79"/>
      <c r="D17" s="79"/>
      <c r="E17" s="79"/>
      <c r="F17" s="79"/>
      <c r="G17" s="79"/>
      <c r="H17" s="1"/>
    </row>
    <row r="18" spans="2:8" ht="45" customHeight="1" x14ac:dyDescent="0.2">
      <c r="B18" s="15" t="s">
        <v>21</v>
      </c>
      <c r="C18" s="80"/>
      <c r="D18" s="80"/>
      <c r="E18" s="80"/>
      <c r="F18" s="80"/>
      <c r="G18" s="80"/>
      <c r="H18" s="1"/>
    </row>
    <row r="19" spans="2:8" ht="45" customHeight="1" x14ac:dyDescent="0.2">
      <c r="B19" s="16" t="s">
        <v>22</v>
      </c>
      <c r="C19" s="80"/>
      <c r="D19" s="80"/>
      <c r="E19" s="80"/>
      <c r="F19" s="80"/>
      <c r="G19" s="80"/>
      <c r="H19" s="1"/>
    </row>
    <row r="20" spans="2:8" ht="10" customHeight="1" x14ac:dyDescent="0.2">
      <c r="B20" s="1"/>
      <c r="C20" s="1"/>
      <c r="D20" s="1"/>
      <c r="E20" s="1"/>
      <c r="F20" s="1"/>
      <c r="G20" s="1"/>
      <c r="H20" s="1"/>
    </row>
    <row r="21" spans="2:8" ht="35" customHeight="1" x14ac:dyDescent="0.2">
      <c r="B21" s="9" t="s">
        <v>8</v>
      </c>
      <c r="C21" s="8"/>
      <c r="D21" s="8"/>
      <c r="E21" s="8"/>
      <c r="F21" s="8"/>
      <c r="G21" s="8"/>
      <c r="H21" s="1"/>
    </row>
    <row r="22" spans="2:8" ht="30" customHeight="1" x14ac:dyDescent="0.2">
      <c r="B22" s="13" t="s">
        <v>9</v>
      </c>
      <c r="C22" s="8"/>
      <c r="D22" s="8"/>
      <c r="E22" s="8"/>
      <c r="F22" s="8"/>
      <c r="G22" s="8"/>
      <c r="H22" s="1"/>
    </row>
    <row r="23" spans="2:8" s="10" customFormat="1" ht="40" customHeight="1" x14ac:dyDescent="0.2">
      <c r="B23" s="81" t="s">
        <v>57</v>
      </c>
      <c r="C23" s="81"/>
      <c r="D23" s="81"/>
      <c r="E23" s="81"/>
      <c r="F23" s="81"/>
      <c r="G23" s="81"/>
      <c r="H23" s="11"/>
    </row>
    <row r="24" spans="2:8" ht="130" customHeight="1" x14ac:dyDescent="0.2">
      <c r="B24" s="73"/>
      <c r="C24" s="73"/>
      <c r="D24" s="73"/>
      <c r="E24" s="73"/>
      <c r="F24" s="73"/>
      <c r="G24" s="73"/>
      <c r="H24" s="1"/>
    </row>
    <row r="25" spans="2:8" ht="10" customHeight="1" x14ac:dyDescent="0.2">
      <c r="B25" s="1"/>
      <c r="C25" s="1"/>
      <c r="D25" s="1"/>
      <c r="E25" s="1"/>
      <c r="F25" s="1"/>
      <c r="G25" s="1"/>
      <c r="H25" s="1"/>
    </row>
    <row r="26" spans="2:8" ht="35" customHeight="1" x14ac:dyDescent="0.2">
      <c r="B26" s="9" t="s">
        <v>58</v>
      </c>
      <c r="C26" s="8"/>
      <c r="D26" s="8"/>
      <c r="E26" s="8"/>
      <c r="F26" s="8"/>
      <c r="G26" s="8"/>
      <c r="H26" s="1"/>
    </row>
    <row r="27" spans="2:8" ht="25" customHeight="1" x14ac:dyDescent="0.2">
      <c r="B27" s="82" t="s">
        <v>28</v>
      </c>
      <c r="C27" s="82"/>
      <c r="D27" s="82"/>
      <c r="E27" s="82"/>
      <c r="F27" s="39" t="s">
        <v>10</v>
      </c>
      <c r="G27" s="39"/>
      <c r="H27" s="1"/>
    </row>
    <row r="28" spans="2:8" ht="30" customHeight="1" x14ac:dyDescent="0.2">
      <c r="B28" s="83" t="s">
        <v>38</v>
      </c>
      <c r="C28" s="83"/>
      <c r="D28" s="83"/>
      <c r="E28" s="83"/>
      <c r="F28" s="20"/>
      <c r="G28" s="20"/>
      <c r="H28" s="1"/>
    </row>
    <row r="29" spans="2:8" ht="30" customHeight="1" x14ac:dyDescent="0.2">
      <c r="B29" s="83" t="s">
        <v>113</v>
      </c>
      <c r="C29" s="83"/>
      <c r="D29" s="83"/>
      <c r="E29" s="83"/>
      <c r="F29" s="20"/>
      <c r="G29" s="20"/>
      <c r="H29" s="1"/>
    </row>
    <row r="30" spans="2:8" ht="30" customHeight="1" thickBot="1" x14ac:dyDescent="0.25">
      <c r="B30" s="85" t="s">
        <v>30</v>
      </c>
      <c r="C30" s="85"/>
      <c r="D30" s="85"/>
      <c r="E30" s="85"/>
      <c r="F30" s="24"/>
      <c r="G30" s="24"/>
      <c r="H30" s="1"/>
    </row>
    <row r="31" spans="2:8" ht="30" customHeight="1" x14ac:dyDescent="0.2">
      <c r="B31" s="86" t="s">
        <v>29</v>
      </c>
      <c r="C31" s="86"/>
      <c r="D31" s="86"/>
      <c r="E31" s="86"/>
      <c r="F31" s="87">
        <f>SUM(F28:G30)</f>
        <v>0</v>
      </c>
      <c r="G31" s="87"/>
      <c r="H31" s="1"/>
    </row>
    <row r="32" spans="2:8" ht="10" customHeight="1" x14ac:dyDescent="0.2">
      <c r="B32" s="1"/>
      <c r="C32" s="1"/>
      <c r="D32" s="1"/>
      <c r="E32" s="1"/>
      <c r="F32" s="1"/>
      <c r="G32" s="1"/>
      <c r="H32" s="1"/>
    </row>
    <row r="33" spans="2:8" ht="35" customHeight="1" x14ac:dyDescent="0.2">
      <c r="B33" s="9" t="s">
        <v>19</v>
      </c>
      <c r="C33" s="8"/>
      <c r="D33" s="8"/>
      <c r="E33" s="8"/>
      <c r="F33" s="8"/>
      <c r="G33" s="8"/>
      <c r="H33" s="1"/>
    </row>
    <row r="34" spans="2:8" ht="30" customHeight="1" x14ac:dyDescent="0.2">
      <c r="B34" s="13" t="s">
        <v>23</v>
      </c>
      <c r="C34" s="8"/>
      <c r="D34" s="8"/>
      <c r="E34" s="8"/>
      <c r="F34" s="8"/>
      <c r="G34" s="8"/>
      <c r="H34" s="1"/>
    </row>
    <row r="35" spans="2:8" ht="35" customHeight="1" x14ac:dyDescent="0.2">
      <c r="B35" s="84">
        <f>SUM(E38:F42)</f>
        <v>0</v>
      </c>
      <c r="C35" s="84"/>
      <c r="D35" s="84"/>
      <c r="E35" s="84"/>
      <c r="F35" s="84"/>
      <c r="G35" s="84"/>
      <c r="H35" s="1"/>
    </row>
    <row r="36" spans="2:8" ht="10" customHeight="1" x14ac:dyDescent="0.2">
      <c r="B36" s="1"/>
      <c r="C36" s="1"/>
      <c r="D36" s="1"/>
      <c r="E36" s="1"/>
      <c r="F36" s="1"/>
      <c r="G36" s="1"/>
      <c r="H36" s="1"/>
    </row>
    <row r="37" spans="2:8" ht="30" customHeight="1" thickBot="1" x14ac:dyDescent="0.25">
      <c r="B37" s="13" t="s">
        <v>24</v>
      </c>
      <c r="C37" s="8"/>
      <c r="D37" s="8"/>
      <c r="E37" s="8"/>
      <c r="F37" s="8"/>
      <c r="G37" s="8"/>
      <c r="H37" s="1"/>
    </row>
    <row r="38" spans="2:8" ht="30" customHeight="1" x14ac:dyDescent="0.2">
      <c r="B38" s="54" t="str">
        <f>B45</f>
        <v>Personnel Costs</v>
      </c>
      <c r="C38" s="54"/>
      <c r="D38" s="54"/>
      <c r="E38" s="88">
        <f>F55</f>
        <v>0</v>
      </c>
      <c r="F38" s="88"/>
      <c r="G38" s="12"/>
    </row>
    <row r="39" spans="2:8" ht="30" customHeight="1" x14ac:dyDescent="0.2">
      <c r="B39" s="55" t="str">
        <f>B57</f>
        <v>Infrastructure &amp; Operations Costs</v>
      </c>
      <c r="C39" s="55"/>
      <c r="D39" s="55"/>
      <c r="E39" s="58">
        <f>F79</f>
        <v>0</v>
      </c>
      <c r="F39" s="58"/>
      <c r="G39" s="12"/>
    </row>
    <row r="40" spans="2:8" ht="30" customHeight="1" x14ac:dyDescent="0.2">
      <c r="B40" s="55" t="str">
        <f>B81</f>
        <v>Cybersecurity &amp; Compliance Costs</v>
      </c>
      <c r="C40" s="55"/>
      <c r="D40" s="55"/>
      <c r="E40" s="58">
        <f>F96</f>
        <v>0</v>
      </c>
      <c r="F40" s="58"/>
      <c r="G40" s="12"/>
    </row>
    <row r="41" spans="2:8" ht="30" customHeight="1" x14ac:dyDescent="0.2">
      <c r="B41" s="55" t="str">
        <f>B98</f>
        <v>Capital Expenditures</v>
      </c>
      <c r="C41" s="55"/>
      <c r="D41" s="55"/>
      <c r="E41" s="58">
        <f>F103</f>
        <v>0</v>
      </c>
      <c r="F41" s="58"/>
      <c r="G41" s="12"/>
    </row>
    <row r="42" spans="2:8" ht="30" customHeight="1" x14ac:dyDescent="0.2">
      <c r="B42" s="55" t="str">
        <f>B105</f>
        <v>Indirect Costs (Overhead)</v>
      </c>
      <c r="C42" s="55"/>
      <c r="D42" s="55"/>
      <c r="E42" s="58">
        <f>F111</f>
        <v>0</v>
      </c>
      <c r="F42" s="58"/>
      <c r="G42" s="12"/>
    </row>
    <row r="43" spans="2:8" ht="10" customHeight="1" x14ac:dyDescent="0.2">
      <c r="B43" s="1"/>
      <c r="C43" s="1"/>
      <c r="E43" s="1"/>
      <c r="F43" s="1"/>
      <c r="G43" s="1"/>
    </row>
    <row r="44" spans="2:8" ht="10" customHeight="1" x14ac:dyDescent="0.2">
      <c r="B44" s="1"/>
      <c r="C44" s="1"/>
      <c r="D44" s="1"/>
      <c r="E44" s="1"/>
      <c r="F44" s="1"/>
      <c r="G44" s="1"/>
      <c r="H44" s="1"/>
    </row>
    <row r="45" spans="2:8" ht="35" customHeight="1" x14ac:dyDescent="0.2">
      <c r="B45" s="9" t="s">
        <v>25</v>
      </c>
      <c r="C45" s="8"/>
      <c r="D45" s="8"/>
      <c r="E45" s="8"/>
      <c r="F45" s="8"/>
      <c r="G45" s="8"/>
      <c r="H45" s="1"/>
    </row>
    <row r="46" spans="2:8" ht="25" customHeight="1" x14ac:dyDescent="0.2">
      <c r="B46" s="37" t="s">
        <v>11</v>
      </c>
      <c r="C46" s="38"/>
      <c r="D46" s="37" t="s">
        <v>12</v>
      </c>
      <c r="E46" s="38"/>
      <c r="F46" s="39" t="s">
        <v>10</v>
      </c>
      <c r="G46" s="39"/>
      <c r="H46" s="1"/>
    </row>
    <row r="47" spans="2:8" ht="35" customHeight="1" x14ac:dyDescent="0.2">
      <c r="B47" s="18" t="s">
        <v>61</v>
      </c>
      <c r="C47" s="18"/>
      <c r="D47" s="19"/>
      <c r="E47" s="19"/>
      <c r="F47" s="20"/>
      <c r="G47" s="20"/>
      <c r="H47" s="1"/>
    </row>
    <row r="48" spans="2:8" ht="35" customHeight="1" x14ac:dyDescent="0.2">
      <c r="B48" s="18" t="s">
        <v>62</v>
      </c>
      <c r="C48" s="18"/>
      <c r="D48" s="19"/>
      <c r="E48" s="19"/>
      <c r="F48" s="20"/>
      <c r="G48" s="20"/>
      <c r="H48" s="1"/>
    </row>
    <row r="49" spans="2:8" ht="35" customHeight="1" x14ac:dyDescent="0.2">
      <c r="B49" s="18" t="s">
        <v>63</v>
      </c>
      <c r="C49" s="18"/>
      <c r="D49" s="19"/>
      <c r="E49" s="19"/>
      <c r="F49" s="20"/>
      <c r="G49" s="20"/>
      <c r="H49" s="1"/>
    </row>
    <row r="50" spans="2:8" ht="35" customHeight="1" x14ac:dyDescent="0.2">
      <c r="B50" s="18" t="s">
        <v>64</v>
      </c>
      <c r="C50" s="18"/>
      <c r="D50" s="19"/>
      <c r="E50" s="19"/>
      <c r="F50" s="20"/>
      <c r="G50" s="20"/>
      <c r="H50" s="1"/>
    </row>
    <row r="51" spans="2:8" ht="35" customHeight="1" x14ac:dyDescent="0.2">
      <c r="B51" s="18" t="s">
        <v>65</v>
      </c>
      <c r="C51" s="18"/>
      <c r="D51" s="19"/>
      <c r="E51" s="19"/>
      <c r="F51" s="20"/>
      <c r="G51" s="20"/>
      <c r="H51" s="1"/>
    </row>
    <row r="52" spans="2:8" ht="35" customHeight="1" x14ac:dyDescent="0.2">
      <c r="B52" s="18" t="s">
        <v>66</v>
      </c>
      <c r="C52" s="18"/>
      <c r="D52" s="19"/>
      <c r="E52" s="19"/>
      <c r="F52" s="20"/>
      <c r="G52" s="20"/>
      <c r="H52" s="1"/>
    </row>
    <row r="53" spans="2:8" ht="35" customHeight="1" x14ac:dyDescent="0.2">
      <c r="B53" s="18" t="s">
        <v>67</v>
      </c>
      <c r="C53" s="18"/>
      <c r="D53" s="19"/>
      <c r="E53" s="19"/>
      <c r="F53" s="20"/>
      <c r="G53" s="20"/>
      <c r="H53" s="1"/>
    </row>
    <row r="54" spans="2:8" ht="35" customHeight="1" thickBot="1" x14ac:dyDescent="0.25">
      <c r="B54" s="21" t="s">
        <v>30</v>
      </c>
      <c r="C54" s="22"/>
      <c r="D54" s="23"/>
      <c r="E54" s="23"/>
      <c r="F54" s="24"/>
      <c r="G54" s="24"/>
      <c r="H54" s="1"/>
    </row>
    <row r="55" spans="2:8" ht="35" customHeight="1" x14ac:dyDescent="0.2">
      <c r="B55" s="25" t="s">
        <v>31</v>
      </c>
      <c r="C55" s="25"/>
      <c r="D55" s="25"/>
      <c r="E55" s="25"/>
      <c r="F55" s="26">
        <f>SUM(F47:G54)</f>
        <v>0</v>
      </c>
      <c r="G55" s="26"/>
      <c r="H55" s="1"/>
    </row>
    <row r="56" spans="2:8" ht="10" customHeight="1" x14ac:dyDescent="0.2">
      <c r="B56" s="1"/>
      <c r="C56" s="1"/>
      <c r="D56" s="1"/>
      <c r="E56" s="1"/>
      <c r="F56" s="1"/>
      <c r="G56" s="1"/>
      <c r="H56" s="1"/>
    </row>
    <row r="57" spans="2:8" ht="35" customHeight="1" x14ac:dyDescent="0.2">
      <c r="B57" s="9" t="s">
        <v>81</v>
      </c>
      <c r="C57" s="8"/>
      <c r="D57" s="8"/>
      <c r="E57" s="8"/>
      <c r="F57" s="8"/>
      <c r="G57" s="8"/>
      <c r="H57" s="1"/>
    </row>
    <row r="58" spans="2:8" ht="30" customHeight="1" x14ac:dyDescent="0.2">
      <c r="B58" s="13" t="s">
        <v>69</v>
      </c>
      <c r="C58" s="8"/>
      <c r="D58" s="8"/>
      <c r="E58" s="8"/>
      <c r="F58" s="8"/>
      <c r="G58" s="8"/>
      <c r="H58" s="1"/>
    </row>
    <row r="59" spans="2:8" ht="25" customHeight="1" x14ac:dyDescent="0.2">
      <c r="B59" s="37" t="s">
        <v>11</v>
      </c>
      <c r="C59" s="38"/>
      <c r="D59" s="37" t="s">
        <v>12</v>
      </c>
      <c r="E59" s="38"/>
      <c r="F59" s="39" t="s">
        <v>10</v>
      </c>
      <c r="G59" s="39"/>
      <c r="H59" s="1"/>
    </row>
    <row r="60" spans="2:8" ht="30" customHeight="1" x14ac:dyDescent="0.2">
      <c r="B60" s="56" t="s">
        <v>70</v>
      </c>
      <c r="C60" s="56"/>
      <c r="D60" s="57" t="s">
        <v>71</v>
      </c>
      <c r="E60" s="57"/>
      <c r="F60" s="20"/>
      <c r="G60" s="20"/>
      <c r="H60" s="1"/>
    </row>
    <row r="61" spans="2:8" ht="30" customHeight="1" x14ac:dyDescent="0.2">
      <c r="B61" s="56" t="s">
        <v>72</v>
      </c>
      <c r="C61" s="56"/>
      <c r="D61" s="57" t="s">
        <v>73</v>
      </c>
      <c r="E61" s="57"/>
      <c r="F61" s="20"/>
      <c r="G61" s="20"/>
      <c r="H61" s="1"/>
    </row>
    <row r="62" spans="2:8" ht="30" customHeight="1" thickBot="1" x14ac:dyDescent="0.25">
      <c r="B62" s="46" t="s">
        <v>30</v>
      </c>
      <c r="C62" s="47"/>
      <c r="D62" s="89"/>
      <c r="E62" s="89"/>
      <c r="F62" s="24"/>
      <c r="G62" s="24"/>
      <c r="H62" s="1"/>
    </row>
    <row r="63" spans="2:8" ht="30" customHeight="1" x14ac:dyDescent="0.2">
      <c r="B63" s="27" t="s">
        <v>80</v>
      </c>
      <c r="C63" s="28"/>
      <c r="D63" s="28"/>
      <c r="E63" s="29"/>
      <c r="F63" s="30">
        <f>SUM(F60:G62)</f>
        <v>0</v>
      </c>
      <c r="G63" s="31"/>
      <c r="H63" s="1"/>
    </row>
    <row r="64" spans="2:8" ht="10" customHeight="1" x14ac:dyDescent="0.2">
      <c r="B64" s="1"/>
      <c r="C64" s="1"/>
      <c r="D64" s="1"/>
      <c r="E64" s="1"/>
      <c r="F64" s="1"/>
      <c r="G64" s="1"/>
      <c r="H64" s="1"/>
    </row>
    <row r="65" spans="2:8" ht="30" customHeight="1" x14ac:dyDescent="0.2">
      <c r="B65" s="13" t="s">
        <v>59</v>
      </c>
      <c r="C65" s="8"/>
      <c r="D65" s="8"/>
      <c r="E65" s="8"/>
      <c r="F65" s="8"/>
      <c r="G65" s="8"/>
      <c r="H65" s="1"/>
    </row>
    <row r="66" spans="2:8" ht="25" customHeight="1" x14ac:dyDescent="0.2">
      <c r="B66" s="37" t="s">
        <v>11</v>
      </c>
      <c r="C66" s="38"/>
      <c r="D66" s="37" t="s">
        <v>12</v>
      </c>
      <c r="E66" s="38"/>
      <c r="F66" s="52" t="s">
        <v>10</v>
      </c>
      <c r="G66" s="53"/>
      <c r="H66" s="1"/>
    </row>
    <row r="67" spans="2:8" ht="30" customHeight="1" x14ac:dyDescent="0.2">
      <c r="B67" s="40" t="s">
        <v>74</v>
      </c>
      <c r="C67" s="41"/>
      <c r="D67" s="42" t="s">
        <v>75</v>
      </c>
      <c r="E67" s="43"/>
      <c r="F67" s="44"/>
      <c r="G67" s="45"/>
      <c r="H67" s="1"/>
    </row>
    <row r="68" spans="2:8" ht="30" customHeight="1" x14ac:dyDescent="0.2">
      <c r="B68" s="40" t="s">
        <v>76</v>
      </c>
      <c r="C68" s="41"/>
      <c r="D68" s="42" t="s">
        <v>77</v>
      </c>
      <c r="E68" s="43"/>
      <c r="F68" s="44"/>
      <c r="G68" s="45"/>
      <c r="H68" s="1"/>
    </row>
    <row r="69" spans="2:8" ht="30" customHeight="1" thickBot="1" x14ac:dyDescent="0.25">
      <c r="B69" s="46" t="s">
        <v>30</v>
      </c>
      <c r="C69" s="47"/>
      <c r="D69" s="48"/>
      <c r="E69" s="49"/>
      <c r="F69" s="50"/>
      <c r="G69" s="51"/>
      <c r="H69" s="1"/>
    </row>
    <row r="70" spans="2:8" ht="30" customHeight="1" x14ac:dyDescent="0.2">
      <c r="B70" s="27" t="s">
        <v>82</v>
      </c>
      <c r="C70" s="28"/>
      <c r="D70" s="28"/>
      <c r="E70" s="29"/>
      <c r="F70" s="30">
        <f>SUM(F67:G69)</f>
        <v>0</v>
      </c>
      <c r="G70" s="31"/>
      <c r="H70" s="1"/>
    </row>
    <row r="71" spans="2:8" ht="10" customHeight="1" x14ac:dyDescent="0.2">
      <c r="B71" s="1"/>
      <c r="C71" s="1"/>
      <c r="D71" s="1"/>
      <c r="E71" s="1"/>
      <c r="F71" s="1"/>
      <c r="G71" s="1"/>
      <c r="H71" s="1"/>
    </row>
    <row r="72" spans="2:8" ht="30" customHeight="1" x14ac:dyDescent="0.2">
      <c r="B72" s="13" t="s">
        <v>60</v>
      </c>
      <c r="C72" s="8"/>
      <c r="D72" s="8"/>
      <c r="E72" s="8"/>
      <c r="F72" s="8"/>
      <c r="G72" s="8"/>
      <c r="H72" s="1"/>
    </row>
    <row r="73" spans="2:8" ht="25" customHeight="1" x14ac:dyDescent="0.2">
      <c r="B73" s="37" t="s">
        <v>11</v>
      </c>
      <c r="C73" s="38"/>
      <c r="D73" s="37" t="s">
        <v>12</v>
      </c>
      <c r="E73" s="38"/>
      <c r="F73" s="52" t="s">
        <v>10</v>
      </c>
      <c r="G73" s="53"/>
      <c r="H73" s="1"/>
    </row>
    <row r="74" spans="2:8" ht="30" customHeight="1" x14ac:dyDescent="0.2">
      <c r="B74" s="40" t="s">
        <v>78</v>
      </c>
      <c r="C74" s="41"/>
      <c r="D74" s="42" t="s">
        <v>79</v>
      </c>
      <c r="E74" s="43"/>
      <c r="F74" s="44"/>
      <c r="G74" s="45"/>
      <c r="H74" s="1"/>
    </row>
    <row r="75" spans="2:8" ht="30" customHeight="1" x14ac:dyDescent="0.2">
      <c r="B75" s="46" t="s">
        <v>30</v>
      </c>
      <c r="C75" s="47"/>
      <c r="D75" s="42"/>
      <c r="E75" s="43"/>
      <c r="F75" s="44"/>
      <c r="G75" s="45"/>
      <c r="H75" s="1"/>
    </row>
    <row r="76" spans="2:8" ht="30" customHeight="1" thickBot="1" x14ac:dyDescent="0.25">
      <c r="B76" s="46" t="s">
        <v>30</v>
      </c>
      <c r="C76" s="47"/>
      <c r="D76" s="48"/>
      <c r="E76" s="49"/>
      <c r="F76" s="50"/>
      <c r="G76" s="51"/>
      <c r="H76" s="1"/>
    </row>
    <row r="77" spans="2:8" ht="30" customHeight="1" x14ac:dyDescent="0.2">
      <c r="B77" s="27" t="s">
        <v>83</v>
      </c>
      <c r="C77" s="28"/>
      <c r="D77" s="28"/>
      <c r="E77" s="29"/>
      <c r="F77" s="30">
        <f>SUM(F74:G76)</f>
        <v>0</v>
      </c>
      <c r="G77" s="31"/>
      <c r="H77" s="1"/>
    </row>
    <row r="78" spans="2:8" ht="10" customHeight="1" thickBot="1" x14ac:dyDescent="0.25">
      <c r="B78" s="1"/>
      <c r="C78" s="1"/>
      <c r="D78" s="1"/>
      <c r="E78" s="1"/>
      <c r="F78" s="1"/>
      <c r="G78" s="1"/>
      <c r="H78" s="1"/>
    </row>
    <row r="79" spans="2:8" ht="30" customHeight="1" x14ac:dyDescent="0.2">
      <c r="B79" s="32" t="s">
        <v>68</v>
      </c>
      <c r="C79" s="33"/>
      <c r="D79" s="33"/>
      <c r="E79" s="34"/>
      <c r="F79" s="35">
        <f>SUM(F63,F70,F77)</f>
        <v>0</v>
      </c>
      <c r="G79" s="36"/>
      <c r="H79" s="1"/>
    </row>
    <row r="80" spans="2:8" ht="10" customHeight="1" x14ac:dyDescent="0.2">
      <c r="B80" s="1"/>
      <c r="C80" s="1"/>
      <c r="D80" s="1"/>
      <c r="E80" s="1"/>
      <c r="F80" s="1"/>
      <c r="G80" s="1"/>
      <c r="H80" s="1"/>
    </row>
    <row r="81" spans="2:8" ht="35" customHeight="1" x14ac:dyDescent="0.2">
      <c r="B81" s="9" t="s">
        <v>84</v>
      </c>
      <c r="C81" s="8"/>
      <c r="D81" s="8"/>
      <c r="E81" s="8"/>
      <c r="F81" s="8"/>
      <c r="G81" s="8"/>
      <c r="H81" s="1"/>
    </row>
    <row r="82" spans="2:8" ht="30" customHeight="1" x14ac:dyDescent="0.2">
      <c r="B82" s="13" t="s">
        <v>86</v>
      </c>
      <c r="C82" s="8"/>
      <c r="D82" s="8"/>
      <c r="E82" s="8"/>
      <c r="F82" s="8"/>
      <c r="G82" s="8"/>
      <c r="H82" s="1"/>
    </row>
    <row r="83" spans="2:8" ht="25" customHeight="1" x14ac:dyDescent="0.2">
      <c r="B83" s="37" t="s">
        <v>11</v>
      </c>
      <c r="C83" s="38"/>
      <c r="D83" s="37" t="s">
        <v>12</v>
      </c>
      <c r="E83" s="38"/>
      <c r="F83" s="39" t="s">
        <v>10</v>
      </c>
      <c r="G83" s="39"/>
      <c r="H83" s="1"/>
    </row>
    <row r="84" spans="2:8" ht="30" customHeight="1" x14ac:dyDescent="0.2">
      <c r="B84" s="56" t="s">
        <v>87</v>
      </c>
      <c r="C84" s="56"/>
      <c r="D84" s="57"/>
      <c r="E84" s="57"/>
      <c r="F84" s="20"/>
      <c r="G84" s="20"/>
      <c r="H84" s="1"/>
    </row>
    <row r="85" spans="2:8" ht="30" customHeight="1" x14ac:dyDescent="0.2">
      <c r="B85" s="56" t="s">
        <v>88</v>
      </c>
      <c r="C85" s="56"/>
      <c r="D85" s="57"/>
      <c r="E85" s="57"/>
      <c r="F85" s="20"/>
      <c r="G85" s="20"/>
      <c r="H85" s="1"/>
    </row>
    <row r="86" spans="2:8" ht="30" customHeight="1" thickBot="1" x14ac:dyDescent="0.25">
      <c r="B86" s="46" t="s">
        <v>30</v>
      </c>
      <c r="C86" s="47"/>
      <c r="D86" s="89"/>
      <c r="E86" s="89"/>
      <c r="F86" s="24"/>
      <c r="G86" s="24"/>
      <c r="H86" s="1"/>
    </row>
    <row r="87" spans="2:8" ht="30" customHeight="1" x14ac:dyDescent="0.2">
      <c r="B87" s="27" t="s">
        <v>91</v>
      </c>
      <c r="C87" s="28"/>
      <c r="D87" s="28"/>
      <c r="E87" s="29"/>
      <c r="F87" s="30">
        <f>SUM(F84:G86)</f>
        <v>0</v>
      </c>
      <c r="G87" s="31"/>
      <c r="H87" s="1"/>
    </row>
    <row r="88" spans="2:8" ht="10" customHeight="1" x14ac:dyDescent="0.2">
      <c r="B88" s="1"/>
      <c r="C88" s="1"/>
      <c r="D88" s="1"/>
      <c r="E88" s="1"/>
      <c r="F88" s="1"/>
      <c r="G88" s="1"/>
      <c r="H88" s="1"/>
    </row>
    <row r="89" spans="2:8" ht="30" customHeight="1" x14ac:dyDescent="0.2">
      <c r="B89" s="13" t="s">
        <v>89</v>
      </c>
      <c r="C89" s="8"/>
      <c r="D89" s="8"/>
      <c r="E89" s="8"/>
      <c r="F89" s="8"/>
      <c r="G89" s="8"/>
      <c r="H89" s="1"/>
    </row>
    <row r="90" spans="2:8" ht="25" customHeight="1" x14ac:dyDescent="0.2">
      <c r="B90" s="37" t="s">
        <v>11</v>
      </c>
      <c r="C90" s="38"/>
      <c r="D90" s="37" t="s">
        <v>12</v>
      </c>
      <c r="E90" s="38"/>
      <c r="F90" s="52" t="s">
        <v>10</v>
      </c>
      <c r="G90" s="53"/>
      <c r="H90" s="1"/>
    </row>
    <row r="91" spans="2:8" ht="30" customHeight="1" x14ac:dyDescent="0.2">
      <c r="B91" s="40" t="s">
        <v>92</v>
      </c>
      <c r="C91" s="41"/>
      <c r="D91" s="42"/>
      <c r="E91" s="43"/>
      <c r="F91" s="44"/>
      <c r="G91" s="45"/>
      <c r="H91" s="1"/>
    </row>
    <row r="92" spans="2:8" ht="40" customHeight="1" x14ac:dyDescent="0.2">
      <c r="B92" s="46" t="s">
        <v>93</v>
      </c>
      <c r="C92" s="47"/>
      <c r="D92" s="42"/>
      <c r="E92" s="43"/>
      <c r="F92" s="44"/>
      <c r="G92" s="45"/>
      <c r="H92" s="1"/>
    </row>
    <row r="93" spans="2:8" ht="30" customHeight="1" thickBot="1" x14ac:dyDescent="0.25">
      <c r="B93" s="46" t="s">
        <v>30</v>
      </c>
      <c r="C93" s="47"/>
      <c r="D93" s="48"/>
      <c r="E93" s="49"/>
      <c r="F93" s="50"/>
      <c r="G93" s="51"/>
      <c r="H93" s="1"/>
    </row>
    <row r="94" spans="2:8" ht="30" customHeight="1" x14ac:dyDescent="0.2">
      <c r="B94" s="27" t="s">
        <v>90</v>
      </c>
      <c r="C94" s="28"/>
      <c r="D94" s="28"/>
      <c r="E94" s="29"/>
      <c r="F94" s="30">
        <f>SUM(F91:G93)</f>
        <v>0</v>
      </c>
      <c r="G94" s="31"/>
      <c r="H94" s="1"/>
    </row>
    <row r="95" spans="2:8" ht="10" customHeight="1" thickBot="1" x14ac:dyDescent="0.25">
      <c r="B95" s="1"/>
      <c r="C95" s="1"/>
      <c r="D95" s="1"/>
      <c r="E95" s="1"/>
      <c r="F95" s="1"/>
      <c r="G95" s="1"/>
      <c r="H95" s="1"/>
    </row>
    <row r="96" spans="2:8" ht="30" customHeight="1" x14ac:dyDescent="0.2">
      <c r="B96" s="32" t="s">
        <v>85</v>
      </c>
      <c r="C96" s="33"/>
      <c r="D96" s="33"/>
      <c r="E96" s="34"/>
      <c r="F96" s="35">
        <f>SUM(F87,F94)</f>
        <v>0</v>
      </c>
      <c r="G96" s="36"/>
      <c r="H96" s="1"/>
    </row>
    <row r="97" spans="2:8" ht="10" customHeight="1" x14ac:dyDescent="0.2">
      <c r="B97" s="1"/>
      <c r="C97" s="1"/>
      <c r="D97" s="1"/>
      <c r="E97" s="1"/>
      <c r="F97" s="1"/>
      <c r="G97" s="1"/>
      <c r="H97" s="1"/>
    </row>
    <row r="98" spans="2:8" ht="35" customHeight="1" x14ac:dyDescent="0.2">
      <c r="B98" s="9" t="s">
        <v>26</v>
      </c>
      <c r="C98" s="8"/>
      <c r="D98" s="8"/>
      <c r="E98" s="8"/>
      <c r="F98" s="8"/>
      <c r="G98" s="8"/>
      <c r="H98" s="1"/>
    </row>
    <row r="99" spans="2:8" ht="25" customHeight="1" x14ac:dyDescent="0.2">
      <c r="B99" s="37" t="s">
        <v>11</v>
      </c>
      <c r="C99" s="38"/>
      <c r="D99" s="37" t="s">
        <v>12</v>
      </c>
      <c r="E99" s="38"/>
      <c r="F99" s="39" t="s">
        <v>10</v>
      </c>
      <c r="G99" s="39"/>
      <c r="H99" s="1"/>
    </row>
    <row r="100" spans="2:8" ht="35" customHeight="1" x14ac:dyDescent="0.2">
      <c r="B100" s="18" t="s">
        <v>94</v>
      </c>
      <c r="C100" s="18"/>
      <c r="D100" s="19"/>
      <c r="E100" s="19"/>
      <c r="F100" s="20"/>
      <c r="G100" s="20"/>
      <c r="H100" s="1"/>
    </row>
    <row r="101" spans="2:8" ht="35" customHeight="1" x14ac:dyDescent="0.2">
      <c r="B101" s="18" t="s">
        <v>95</v>
      </c>
      <c r="C101" s="18"/>
      <c r="D101" s="19"/>
      <c r="E101" s="19"/>
      <c r="F101" s="20"/>
      <c r="G101" s="20"/>
      <c r="H101" s="1"/>
    </row>
    <row r="102" spans="2:8" ht="35" customHeight="1" thickBot="1" x14ac:dyDescent="0.25">
      <c r="B102" s="21" t="s">
        <v>30</v>
      </c>
      <c r="C102" s="22"/>
      <c r="D102" s="23"/>
      <c r="E102" s="23"/>
      <c r="F102" s="24"/>
      <c r="G102" s="24"/>
      <c r="H102" s="1"/>
    </row>
    <row r="103" spans="2:8" ht="35" customHeight="1" x14ac:dyDescent="0.2">
      <c r="B103" s="25" t="s">
        <v>39</v>
      </c>
      <c r="C103" s="25"/>
      <c r="D103" s="25"/>
      <c r="E103" s="25"/>
      <c r="F103" s="26">
        <f>SUM(F100:G102)</f>
        <v>0</v>
      </c>
      <c r="G103" s="26"/>
      <c r="H103" s="1"/>
    </row>
    <row r="104" spans="2:8" ht="10" customHeight="1" x14ac:dyDescent="0.2">
      <c r="B104" s="1"/>
      <c r="C104" s="1"/>
      <c r="D104" s="1"/>
      <c r="E104" s="1"/>
      <c r="F104" s="1"/>
      <c r="G104" s="1"/>
      <c r="H104" s="1"/>
    </row>
    <row r="105" spans="2:8" ht="35" customHeight="1" x14ac:dyDescent="0.2">
      <c r="B105" s="9" t="s">
        <v>13</v>
      </c>
      <c r="C105" s="8"/>
      <c r="D105" s="8"/>
      <c r="E105" s="8"/>
      <c r="F105" s="8"/>
      <c r="G105" s="8"/>
      <c r="H105" s="1"/>
    </row>
    <row r="106" spans="2:8" ht="25" customHeight="1" x14ac:dyDescent="0.2">
      <c r="B106" s="37" t="s">
        <v>11</v>
      </c>
      <c r="C106" s="38"/>
      <c r="D106" s="37" t="s">
        <v>12</v>
      </c>
      <c r="E106" s="38"/>
      <c r="F106" s="39" t="s">
        <v>10</v>
      </c>
      <c r="G106" s="39"/>
      <c r="H106" s="1"/>
    </row>
    <row r="107" spans="2:8" ht="35" customHeight="1" x14ac:dyDescent="0.2">
      <c r="B107" s="18" t="s">
        <v>96</v>
      </c>
      <c r="C107" s="18"/>
      <c r="D107" s="19" t="s">
        <v>97</v>
      </c>
      <c r="E107" s="19"/>
      <c r="F107" s="20"/>
      <c r="G107" s="20"/>
      <c r="H107" s="1"/>
    </row>
    <row r="108" spans="2:8" ht="35" customHeight="1" x14ac:dyDescent="0.2">
      <c r="B108" s="18" t="s">
        <v>98</v>
      </c>
      <c r="C108" s="18"/>
      <c r="D108" s="19" t="s">
        <v>99</v>
      </c>
      <c r="E108" s="19"/>
      <c r="F108" s="20"/>
      <c r="G108" s="20"/>
      <c r="H108" s="1"/>
    </row>
    <row r="109" spans="2:8" ht="35" customHeight="1" x14ac:dyDescent="0.2">
      <c r="B109" s="18" t="s">
        <v>100</v>
      </c>
      <c r="C109" s="18"/>
      <c r="D109" s="19" t="s">
        <v>114</v>
      </c>
      <c r="E109" s="19"/>
      <c r="F109" s="20"/>
      <c r="G109" s="20"/>
      <c r="H109" s="1"/>
    </row>
    <row r="110" spans="2:8" ht="35" customHeight="1" thickBot="1" x14ac:dyDescent="0.25">
      <c r="B110" s="21" t="s">
        <v>30</v>
      </c>
      <c r="C110" s="22"/>
      <c r="D110" s="23"/>
      <c r="E110" s="23"/>
      <c r="F110" s="24"/>
      <c r="G110" s="24"/>
      <c r="H110" s="1"/>
    </row>
    <row r="111" spans="2:8" ht="35" customHeight="1" x14ac:dyDescent="0.2">
      <c r="B111" s="25" t="s">
        <v>14</v>
      </c>
      <c r="C111" s="25"/>
      <c r="D111" s="25"/>
      <c r="E111" s="25"/>
      <c r="F111" s="26">
        <f>SUM(F107:G110)</f>
        <v>0</v>
      </c>
      <c r="G111" s="26"/>
      <c r="H111" s="1"/>
    </row>
    <row r="112" spans="2:8" ht="10" customHeight="1" x14ac:dyDescent="0.2">
      <c r="B112" s="1"/>
      <c r="C112" s="1"/>
      <c r="D112" s="1"/>
      <c r="E112" s="1"/>
      <c r="F112" s="1"/>
      <c r="G112" s="1"/>
      <c r="H112" s="1"/>
    </row>
    <row r="113" spans="2:8" ht="35" customHeight="1" x14ac:dyDescent="0.2">
      <c r="B113" s="9" t="s">
        <v>32</v>
      </c>
      <c r="C113" s="8"/>
      <c r="D113" s="8"/>
      <c r="E113" s="8"/>
      <c r="F113" s="8"/>
      <c r="G113" s="8"/>
      <c r="H113" s="1"/>
    </row>
    <row r="114" spans="2:8" ht="30" customHeight="1" x14ac:dyDescent="0.2">
      <c r="B114" s="13" t="s">
        <v>27</v>
      </c>
      <c r="C114" s="8"/>
      <c r="D114" s="8"/>
      <c r="E114" s="8"/>
      <c r="F114" s="8"/>
      <c r="G114" s="8"/>
      <c r="H114" s="1"/>
    </row>
    <row r="115" spans="2:8" ht="35" customHeight="1" x14ac:dyDescent="0.2">
      <c r="B115" s="84">
        <v>0</v>
      </c>
      <c r="C115" s="84"/>
      <c r="D115" s="84"/>
      <c r="E115" s="84"/>
      <c r="F115" s="84"/>
      <c r="G115" s="84"/>
      <c r="H115" s="1"/>
    </row>
    <row r="116" spans="2:8" ht="10" customHeight="1" x14ac:dyDescent="0.2">
      <c r="B116" s="1"/>
      <c r="C116" s="1"/>
      <c r="D116" s="1"/>
      <c r="E116" s="1"/>
      <c r="F116" s="1"/>
      <c r="G116" s="1"/>
      <c r="H116" s="1"/>
    </row>
    <row r="117" spans="2:8" ht="30" customHeight="1" x14ac:dyDescent="0.2">
      <c r="B117" s="13" t="s">
        <v>33</v>
      </c>
      <c r="C117" s="8"/>
      <c r="D117" s="8"/>
      <c r="E117" s="8"/>
      <c r="F117" s="8"/>
      <c r="G117" s="8"/>
      <c r="H117" s="1"/>
    </row>
    <row r="118" spans="2:8" s="10" customFormat="1" ht="40" customHeight="1" x14ac:dyDescent="0.2">
      <c r="B118" s="81" t="s">
        <v>40</v>
      </c>
      <c r="C118" s="81"/>
      <c r="D118" s="81"/>
      <c r="E118" s="81"/>
      <c r="F118" s="81"/>
      <c r="G118" s="81"/>
      <c r="H118" s="11"/>
    </row>
    <row r="119" spans="2:8" ht="50" customHeight="1" x14ac:dyDescent="0.2">
      <c r="B119" s="73"/>
      <c r="C119" s="73"/>
      <c r="D119" s="73"/>
      <c r="E119" s="73"/>
      <c r="F119" s="73"/>
      <c r="G119" s="73"/>
      <c r="H119" s="1"/>
    </row>
    <row r="120" spans="2:8" ht="10" customHeight="1" x14ac:dyDescent="0.2">
      <c r="B120" s="1"/>
      <c r="C120" s="1"/>
      <c r="D120" s="1"/>
      <c r="E120" s="1"/>
      <c r="F120" s="1"/>
      <c r="G120" s="1"/>
      <c r="H120" s="1"/>
    </row>
    <row r="121" spans="2:8" ht="30" customHeight="1" x14ac:dyDescent="0.2">
      <c r="B121" s="13" t="s">
        <v>34</v>
      </c>
      <c r="C121" s="8"/>
      <c r="D121" s="8"/>
      <c r="E121" s="8"/>
      <c r="F121" s="8"/>
      <c r="G121" s="8"/>
      <c r="H121" s="1"/>
    </row>
    <row r="122" spans="2:8" ht="25" customHeight="1" x14ac:dyDescent="0.2">
      <c r="B122" s="96" t="s">
        <v>2</v>
      </c>
      <c r="C122" s="96"/>
      <c r="D122" s="96"/>
      <c r="E122" s="96" t="s">
        <v>3</v>
      </c>
      <c r="F122" s="96"/>
      <c r="G122" s="96"/>
      <c r="H122" s="1"/>
    </row>
    <row r="123" spans="2:8" ht="50" customHeight="1" x14ac:dyDescent="0.2">
      <c r="B123" s="97"/>
      <c r="C123" s="97"/>
      <c r="D123" s="97"/>
      <c r="E123" s="98"/>
      <c r="F123" s="98"/>
      <c r="G123" s="98"/>
      <c r="H123" s="1"/>
    </row>
    <row r="124" spans="2:8" ht="50" customHeight="1" x14ac:dyDescent="0.2">
      <c r="B124" s="97"/>
      <c r="C124" s="97"/>
      <c r="D124" s="97"/>
      <c r="E124" s="98"/>
      <c r="F124" s="98"/>
      <c r="G124" s="98"/>
      <c r="H124" s="1"/>
    </row>
    <row r="125" spans="2:8" ht="10" customHeight="1" x14ac:dyDescent="0.2">
      <c r="B125" s="1"/>
      <c r="C125" s="1"/>
      <c r="D125" s="1"/>
      <c r="E125" s="1"/>
      <c r="F125" s="1"/>
      <c r="G125" s="1"/>
      <c r="H125" s="1"/>
    </row>
    <row r="126" spans="2:8" ht="35" customHeight="1" x14ac:dyDescent="0.2">
      <c r="B126" s="9" t="s">
        <v>35</v>
      </c>
      <c r="C126" s="8"/>
      <c r="D126" s="8"/>
      <c r="E126" s="8"/>
      <c r="F126" s="8"/>
      <c r="G126" s="8"/>
      <c r="H126" s="1"/>
    </row>
    <row r="127" spans="2:8" ht="25" customHeight="1" x14ac:dyDescent="0.2">
      <c r="B127" s="93" t="s">
        <v>11</v>
      </c>
      <c r="C127" s="93"/>
      <c r="D127" s="93"/>
      <c r="E127" s="93"/>
      <c r="F127" s="94" t="s">
        <v>15</v>
      </c>
      <c r="G127" s="94"/>
      <c r="H127" s="1"/>
    </row>
    <row r="128" spans="2:8" ht="35" customHeight="1" x14ac:dyDescent="0.2">
      <c r="B128" s="95" t="str">
        <f>B45</f>
        <v>Personnel Costs</v>
      </c>
      <c r="C128" s="91"/>
      <c r="D128" s="91"/>
      <c r="E128" s="92"/>
      <c r="F128" s="20">
        <f>F55</f>
        <v>0</v>
      </c>
      <c r="G128" s="20"/>
      <c r="H128" s="1"/>
    </row>
    <row r="129" spans="2:8" ht="35" customHeight="1" x14ac:dyDescent="0.2">
      <c r="B129" s="90" t="str">
        <f>B57</f>
        <v>Infrastructure &amp; Operations Costs</v>
      </c>
      <c r="C129" s="91"/>
      <c r="D129" s="91"/>
      <c r="E129" s="92"/>
      <c r="F129" s="20">
        <f>F79</f>
        <v>0</v>
      </c>
      <c r="G129" s="20"/>
      <c r="H129" s="1"/>
    </row>
    <row r="130" spans="2:8" ht="35" customHeight="1" x14ac:dyDescent="0.2">
      <c r="B130" s="90" t="str">
        <f>B81</f>
        <v>Cybersecurity &amp; Compliance Costs</v>
      </c>
      <c r="C130" s="91"/>
      <c r="D130" s="91"/>
      <c r="E130" s="92"/>
      <c r="F130" s="20">
        <f>F96</f>
        <v>0</v>
      </c>
      <c r="G130" s="20"/>
      <c r="H130" s="1"/>
    </row>
    <row r="131" spans="2:8" ht="35" customHeight="1" x14ac:dyDescent="0.2">
      <c r="B131" s="90" t="str">
        <f>B105</f>
        <v>Indirect Costs (Overhead)</v>
      </c>
      <c r="C131" s="91"/>
      <c r="D131" s="91"/>
      <c r="E131" s="92"/>
      <c r="F131" s="20">
        <f>F103</f>
        <v>0</v>
      </c>
      <c r="G131" s="20"/>
      <c r="H131" s="1"/>
    </row>
    <row r="132" spans="2:8" ht="35" customHeight="1" x14ac:dyDescent="0.2">
      <c r="B132" s="90" t="str">
        <f>B98</f>
        <v>Capital Expenditures</v>
      </c>
      <c r="C132" s="91"/>
      <c r="D132" s="91"/>
      <c r="E132" s="92"/>
      <c r="F132" s="20">
        <f>F111</f>
        <v>0</v>
      </c>
      <c r="G132" s="20"/>
      <c r="H132" s="1"/>
    </row>
    <row r="133" spans="2:8" ht="35" customHeight="1" thickBot="1" x14ac:dyDescent="0.25">
      <c r="B133" s="99" t="str">
        <f>B114</f>
        <v>Contingency Fund</v>
      </c>
      <c r="C133" s="99"/>
      <c r="D133" s="99"/>
      <c r="E133" s="99"/>
      <c r="F133" s="24">
        <f>B115</f>
        <v>0</v>
      </c>
      <c r="G133" s="24"/>
      <c r="H133" s="1"/>
    </row>
    <row r="134" spans="2:8" ht="35" customHeight="1" thickBot="1" x14ac:dyDescent="0.25">
      <c r="B134" s="100" t="s">
        <v>36</v>
      </c>
      <c r="C134" s="100"/>
      <c r="D134" s="100"/>
      <c r="E134" s="100"/>
      <c r="F134" s="101">
        <f>SUM(F128:G133)</f>
        <v>0</v>
      </c>
      <c r="G134" s="101"/>
      <c r="H134" s="1"/>
    </row>
    <row r="135" spans="2:8" ht="35" customHeight="1" thickBot="1" x14ac:dyDescent="0.25">
      <c r="B135" s="102" t="s">
        <v>29</v>
      </c>
      <c r="C135" s="102"/>
      <c r="D135" s="102"/>
      <c r="E135" s="102"/>
      <c r="F135" s="103">
        <f>F31</f>
        <v>0</v>
      </c>
      <c r="G135" s="103"/>
      <c r="H135" s="1"/>
    </row>
    <row r="136" spans="2:8" ht="35" customHeight="1" x14ac:dyDescent="0.2">
      <c r="B136" s="104" t="s">
        <v>37</v>
      </c>
      <c r="C136" s="104"/>
      <c r="D136" s="105" t="str" cm="1">
        <f t="array" ref="D136">_xlfn.IFS(F136=0,"",F136&gt;0,"Surplus +",F136&lt;0,"Deficit –")</f>
        <v/>
      </c>
      <c r="E136" s="105"/>
      <c r="F136" s="106">
        <f>F135-F134</f>
        <v>0</v>
      </c>
      <c r="G136" s="106"/>
      <c r="H136" s="1"/>
    </row>
    <row r="137" spans="2:8" ht="10" customHeight="1" x14ac:dyDescent="0.2">
      <c r="B137" s="1"/>
      <c r="C137" s="1"/>
      <c r="D137" s="1"/>
      <c r="E137" s="1"/>
      <c r="F137" s="1"/>
      <c r="G137" s="1"/>
      <c r="H137" s="1"/>
    </row>
    <row r="138" spans="2:8" ht="35" customHeight="1" x14ac:dyDescent="0.2">
      <c r="B138" s="9" t="s">
        <v>16</v>
      </c>
      <c r="C138" s="8"/>
      <c r="D138" s="8"/>
      <c r="E138" s="8"/>
      <c r="F138" s="8"/>
      <c r="G138" s="8"/>
      <c r="H138" s="1"/>
    </row>
    <row r="139" spans="2:8" ht="20" customHeight="1" x14ac:dyDescent="0.2">
      <c r="B139" s="74" t="s">
        <v>115</v>
      </c>
      <c r="C139" s="74"/>
      <c r="D139" s="75" t="s">
        <v>17</v>
      </c>
      <c r="E139" s="75"/>
      <c r="F139" s="75" t="s">
        <v>4</v>
      </c>
      <c r="G139" s="75"/>
      <c r="H139" s="1"/>
    </row>
    <row r="140" spans="2:8" ht="35" customHeight="1" thickBot="1" x14ac:dyDescent="0.25">
      <c r="B140" s="76">
        <f>B9</f>
        <v>0</v>
      </c>
      <c r="C140" s="76"/>
      <c r="D140" s="77"/>
      <c r="E140" s="77"/>
      <c r="F140" s="78"/>
      <c r="G140" s="78"/>
      <c r="H140" s="1"/>
    </row>
    <row r="141" spans="2:8" ht="10" customHeight="1" x14ac:dyDescent="0.2">
      <c r="B141" s="1"/>
      <c r="C141" s="1"/>
      <c r="D141" s="1"/>
      <c r="E141" s="1"/>
      <c r="F141" s="1"/>
      <c r="G141" s="1"/>
      <c r="H141" s="1"/>
    </row>
    <row r="142" spans="2:8" ht="20" customHeight="1" x14ac:dyDescent="0.2">
      <c r="B142" s="74" t="s">
        <v>116</v>
      </c>
      <c r="C142" s="74"/>
      <c r="D142" s="75" t="s">
        <v>17</v>
      </c>
      <c r="E142" s="75"/>
      <c r="F142" s="75" t="s">
        <v>4</v>
      </c>
      <c r="G142" s="75"/>
      <c r="H142" s="1"/>
    </row>
    <row r="143" spans="2:8" ht="35" customHeight="1" thickBot="1" x14ac:dyDescent="0.25">
      <c r="B143" s="76">
        <f>D9</f>
        <v>0</v>
      </c>
      <c r="C143" s="76"/>
      <c r="D143" s="77"/>
      <c r="E143" s="77"/>
      <c r="F143" s="78"/>
      <c r="G143" s="78"/>
      <c r="H143" s="1"/>
    </row>
    <row r="144" spans="2:8" ht="10" customHeight="1" x14ac:dyDescent="0.2">
      <c r="B144" s="1"/>
      <c r="C144" s="1"/>
      <c r="D144" s="1"/>
      <c r="E144" s="1"/>
      <c r="F144" s="1"/>
      <c r="G144" s="1"/>
      <c r="H144" s="1"/>
    </row>
    <row r="145" spans="2:8" ht="20" customHeight="1" x14ac:dyDescent="0.2">
      <c r="B145" s="74" t="s">
        <v>117</v>
      </c>
      <c r="C145" s="74"/>
      <c r="D145" s="75" t="s">
        <v>17</v>
      </c>
      <c r="E145" s="75"/>
      <c r="F145" s="75" t="s">
        <v>4</v>
      </c>
      <c r="G145" s="75"/>
      <c r="H145" s="1"/>
    </row>
    <row r="146" spans="2:8" ht="35" customHeight="1" thickBot="1" x14ac:dyDescent="0.25">
      <c r="B146" s="76">
        <f>F9</f>
        <v>0</v>
      </c>
      <c r="C146" s="76"/>
      <c r="D146" s="77"/>
      <c r="E146" s="77"/>
      <c r="F146" s="78"/>
      <c r="G146" s="78"/>
      <c r="H146" s="1"/>
    </row>
    <row r="147" spans="2:8" ht="10" customHeight="1"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sheetData>
  <mergeCells count="225">
    <mergeCell ref="B2:G2"/>
    <mergeCell ref="B3:E3"/>
    <mergeCell ref="F3:G3"/>
    <mergeCell ref="B4:E4"/>
    <mergeCell ref="F4:G4"/>
    <mergeCell ref="B9:C9"/>
    <mergeCell ref="D9:E9"/>
    <mergeCell ref="F9:G9"/>
    <mergeCell ref="B13:G13"/>
    <mergeCell ref="B14:G14"/>
    <mergeCell ref="C17:G17"/>
    <mergeCell ref="B6:E6"/>
    <mergeCell ref="F6:G6"/>
    <mergeCell ref="B7:E7"/>
    <mergeCell ref="F7:G7"/>
    <mergeCell ref="B8:C8"/>
    <mergeCell ref="D8:E8"/>
    <mergeCell ref="F8:G8"/>
    <mergeCell ref="B28:E28"/>
    <mergeCell ref="F28:G28"/>
    <mergeCell ref="B29:E29"/>
    <mergeCell ref="F29:G29"/>
    <mergeCell ref="B30:E30"/>
    <mergeCell ref="F30:G30"/>
    <mergeCell ref="C18:G18"/>
    <mergeCell ref="C19:G19"/>
    <mergeCell ref="B23:G23"/>
    <mergeCell ref="B24:G24"/>
    <mergeCell ref="B27:E27"/>
    <mergeCell ref="F27:G27"/>
    <mergeCell ref="B40:D40"/>
    <mergeCell ref="E40:F40"/>
    <mergeCell ref="B41:D41"/>
    <mergeCell ref="E41:F41"/>
    <mergeCell ref="B42:D42"/>
    <mergeCell ref="E42:F42"/>
    <mergeCell ref="B31:E31"/>
    <mergeCell ref="F31:G31"/>
    <mergeCell ref="B35:G35"/>
    <mergeCell ref="B38:D38"/>
    <mergeCell ref="E38:F38"/>
    <mergeCell ref="B39:D39"/>
    <mergeCell ref="E39:F39"/>
    <mergeCell ref="B48:C48"/>
    <mergeCell ref="D48:E48"/>
    <mergeCell ref="F48:G48"/>
    <mergeCell ref="B49:C49"/>
    <mergeCell ref="D49:E49"/>
    <mergeCell ref="F49:G49"/>
    <mergeCell ref="B46:C46"/>
    <mergeCell ref="D46:E46"/>
    <mergeCell ref="F46:G46"/>
    <mergeCell ref="B47:C47"/>
    <mergeCell ref="D47:E47"/>
    <mergeCell ref="F47:G47"/>
    <mergeCell ref="B52:C52"/>
    <mergeCell ref="D52:E52"/>
    <mergeCell ref="F52:G52"/>
    <mergeCell ref="B53:C53"/>
    <mergeCell ref="D53:E53"/>
    <mergeCell ref="F53:G53"/>
    <mergeCell ref="B50:C50"/>
    <mergeCell ref="D50:E50"/>
    <mergeCell ref="F50:G50"/>
    <mergeCell ref="B51:C51"/>
    <mergeCell ref="D51:E51"/>
    <mergeCell ref="F51:G51"/>
    <mergeCell ref="B60:C60"/>
    <mergeCell ref="D60:E60"/>
    <mergeCell ref="F60:G60"/>
    <mergeCell ref="B61:C61"/>
    <mergeCell ref="D61:E61"/>
    <mergeCell ref="F61:G61"/>
    <mergeCell ref="B54:C54"/>
    <mergeCell ref="D54:E54"/>
    <mergeCell ref="F54:G54"/>
    <mergeCell ref="B55:E55"/>
    <mergeCell ref="F55:G55"/>
    <mergeCell ref="B59:C59"/>
    <mergeCell ref="D59:E59"/>
    <mergeCell ref="F59:G59"/>
    <mergeCell ref="B67:C67"/>
    <mergeCell ref="D67:E67"/>
    <mergeCell ref="F67:G67"/>
    <mergeCell ref="B68:C68"/>
    <mergeCell ref="D68:E68"/>
    <mergeCell ref="F68:G68"/>
    <mergeCell ref="B62:C62"/>
    <mergeCell ref="D62:E62"/>
    <mergeCell ref="F62:G62"/>
    <mergeCell ref="B63:E63"/>
    <mergeCell ref="F63:G63"/>
    <mergeCell ref="B66:C66"/>
    <mergeCell ref="D66:E66"/>
    <mergeCell ref="F66:G66"/>
    <mergeCell ref="B74:C74"/>
    <mergeCell ref="D74:E74"/>
    <mergeCell ref="F74:G74"/>
    <mergeCell ref="B75:C75"/>
    <mergeCell ref="D75:E75"/>
    <mergeCell ref="F75:G75"/>
    <mergeCell ref="B69:C69"/>
    <mergeCell ref="D69:E69"/>
    <mergeCell ref="F69:G69"/>
    <mergeCell ref="B70:E70"/>
    <mergeCell ref="F70:G70"/>
    <mergeCell ref="B73:C73"/>
    <mergeCell ref="D73:E73"/>
    <mergeCell ref="F73:G73"/>
    <mergeCell ref="B83:C83"/>
    <mergeCell ref="D83:E83"/>
    <mergeCell ref="F83:G83"/>
    <mergeCell ref="B84:C84"/>
    <mergeCell ref="D84:E84"/>
    <mergeCell ref="F84:G84"/>
    <mergeCell ref="B76:C76"/>
    <mergeCell ref="D76:E76"/>
    <mergeCell ref="F76:G76"/>
    <mergeCell ref="B77:E77"/>
    <mergeCell ref="F77:G77"/>
    <mergeCell ref="B79:E79"/>
    <mergeCell ref="F79:G79"/>
    <mergeCell ref="B87:E87"/>
    <mergeCell ref="F87:G87"/>
    <mergeCell ref="B90:C90"/>
    <mergeCell ref="D90:E90"/>
    <mergeCell ref="F90:G90"/>
    <mergeCell ref="B91:C91"/>
    <mergeCell ref="D91:E91"/>
    <mergeCell ref="F91:G91"/>
    <mergeCell ref="B85:C85"/>
    <mergeCell ref="D85:E85"/>
    <mergeCell ref="F85:G85"/>
    <mergeCell ref="B86:C86"/>
    <mergeCell ref="D86:E86"/>
    <mergeCell ref="F86:G86"/>
    <mergeCell ref="B94:E94"/>
    <mergeCell ref="F94:G94"/>
    <mergeCell ref="B96:E96"/>
    <mergeCell ref="F96:G96"/>
    <mergeCell ref="B99:C99"/>
    <mergeCell ref="D99:E99"/>
    <mergeCell ref="F99:G99"/>
    <mergeCell ref="B92:C92"/>
    <mergeCell ref="D92:E92"/>
    <mergeCell ref="F92:G92"/>
    <mergeCell ref="B93:C93"/>
    <mergeCell ref="D93:E93"/>
    <mergeCell ref="F93:G93"/>
    <mergeCell ref="B102:C102"/>
    <mergeCell ref="D102:E102"/>
    <mergeCell ref="F102:G102"/>
    <mergeCell ref="B103:E103"/>
    <mergeCell ref="F103:G103"/>
    <mergeCell ref="B106:C106"/>
    <mergeCell ref="D106:E106"/>
    <mergeCell ref="F106:G106"/>
    <mergeCell ref="B100:C100"/>
    <mergeCell ref="D100:E100"/>
    <mergeCell ref="F100:G100"/>
    <mergeCell ref="B101:C101"/>
    <mergeCell ref="D101:E101"/>
    <mergeCell ref="F101:G101"/>
    <mergeCell ref="B109:C109"/>
    <mergeCell ref="D109:E109"/>
    <mergeCell ref="F109:G109"/>
    <mergeCell ref="B110:C110"/>
    <mergeCell ref="D110:E110"/>
    <mergeCell ref="F110:G110"/>
    <mergeCell ref="B107:C107"/>
    <mergeCell ref="D107:E107"/>
    <mergeCell ref="F107:G107"/>
    <mergeCell ref="B108:C108"/>
    <mergeCell ref="D108:E108"/>
    <mergeCell ref="F108:G108"/>
    <mergeCell ref="B123:D123"/>
    <mergeCell ref="E123:G123"/>
    <mergeCell ref="B124:D124"/>
    <mergeCell ref="E124:G124"/>
    <mergeCell ref="B127:E127"/>
    <mergeCell ref="F127:G127"/>
    <mergeCell ref="B111:E111"/>
    <mergeCell ref="F111:G111"/>
    <mergeCell ref="B115:G115"/>
    <mergeCell ref="B118:G118"/>
    <mergeCell ref="B119:G119"/>
    <mergeCell ref="B122:D122"/>
    <mergeCell ref="E122:G122"/>
    <mergeCell ref="B131:E131"/>
    <mergeCell ref="F131:G131"/>
    <mergeCell ref="B132:E132"/>
    <mergeCell ref="F132:G132"/>
    <mergeCell ref="B133:E133"/>
    <mergeCell ref="F133:G133"/>
    <mergeCell ref="B128:E128"/>
    <mergeCell ref="F128:G128"/>
    <mergeCell ref="B129:E129"/>
    <mergeCell ref="F129:G129"/>
    <mergeCell ref="B130:E130"/>
    <mergeCell ref="F130:G130"/>
    <mergeCell ref="B139:C139"/>
    <mergeCell ref="D139:E139"/>
    <mergeCell ref="F139:G139"/>
    <mergeCell ref="B140:C140"/>
    <mergeCell ref="D140:E140"/>
    <mergeCell ref="F140:G140"/>
    <mergeCell ref="B134:E134"/>
    <mergeCell ref="F134:G134"/>
    <mergeCell ref="B135:E135"/>
    <mergeCell ref="F135:G135"/>
    <mergeCell ref="B136:C136"/>
    <mergeCell ref="D136:E136"/>
    <mergeCell ref="F136:G136"/>
    <mergeCell ref="B145:C145"/>
    <mergeCell ref="D145:E145"/>
    <mergeCell ref="F145:G145"/>
    <mergeCell ref="B146:C146"/>
    <mergeCell ref="D146:E146"/>
    <mergeCell ref="F146:G146"/>
    <mergeCell ref="B142:C142"/>
    <mergeCell ref="D142:E142"/>
    <mergeCell ref="F142:G142"/>
    <mergeCell ref="B143:C143"/>
    <mergeCell ref="D143:E143"/>
    <mergeCell ref="F143:G143"/>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2024-09-30T20:52:00Z</dcterms:modified>
</cp:coreProperties>
</file>