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Templates - Update - How to Estimate Construction Costs/"/>
    </mc:Choice>
  </mc:AlternateContent>
  <xr:revisionPtr revIDLastSave="0" documentId="13_ncr:1_{66CDD872-9839-8C42-B2CE-CDAD7736F9FE}" xr6:coauthVersionLast="47" xr6:coauthVersionMax="47" xr10:uidLastSave="{00000000-0000-0000-0000-000000000000}"/>
  <bookViews>
    <workbookView xWindow="0" yWindow="500" windowWidth="18760" windowHeight="16200" tabRatio="500" xr2:uid="{00000000-000D-0000-FFFF-FFFF00000000}"/>
  </bookViews>
  <sheets>
    <sheet name="EXAMPLE - Construction Estimate" sheetId="1" r:id="rId1"/>
    <sheet name="BLANK - Construction Estimate" sheetId="7" r:id="rId2"/>
    <sheet name="- Disclaimer -" sheetId="6" r:id="rId3"/>
  </sheets>
  <externalReferences>
    <externalReference r:id="rId4"/>
  </externalReferences>
  <definedNames>
    <definedName name="BUILDING_SF" localSheetId="1">'BLANK - Construction Estimate'!$G$4</definedName>
    <definedName name="BUILDING_SF">'EXAMPLE - Construction Estimate'!$G$5</definedName>
    <definedName name="CORE_SF" localSheetId="1">'BLANK - Construction Estimate'!#REF!</definedName>
    <definedName name="CORE_SF">'EXAMPLE - Construction Estimate'!#REF!</definedName>
    <definedName name="_xlnm.Print_Area" localSheetId="1">'BLANK - Construction Estimate'!$B$3:$G$54</definedName>
    <definedName name="_xlnm.Print_Area" localSheetId="0">'EXAMPLE - Construction Estimate'!$B$4:$G$55</definedName>
    <definedName name="Priority">#REF!</definedName>
    <definedName name="SITE_SF" localSheetId="1">'BLANK - Construction Estimate'!$G$3</definedName>
    <definedName name="SITE_SF">'EXAMPLE - Construction Estimate'!$G$4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7" l="1"/>
  <c r="F34" i="7"/>
  <c r="F35" i="7"/>
  <c r="F36" i="7"/>
  <c r="F37" i="7"/>
  <c r="F38" i="7"/>
  <c r="F39" i="7"/>
  <c r="F40" i="7"/>
  <c r="F41" i="7"/>
  <c r="F42" i="7"/>
  <c r="F43" i="7"/>
  <c r="F44" i="7"/>
  <c r="F45" i="7"/>
  <c r="F46" i="7"/>
  <c r="F47" i="7"/>
  <c r="F48" i="7"/>
  <c r="F49" i="7"/>
  <c r="F50" i="7"/>
  <c r="F51" i="7"/>
  <c r="F52" i="7"/>
  <c r="F53" i="7"/>
  <c r="F54" i="7"/>
  <c r="E54" i="7"/>
  <c r="D54" i="7"/>
  <c r="G53" i="7"/>
  <c r="G52" i="7"/>
  <c r="G51" i="7"/>
  <c r="G50" i="7"/>
  <c r="G49" i="7"/>
  <c r="G48" i="7"/>
  <c r="G47" i="7"/>
  <c r="G46" i="7"/>
  <c r="G45" i="7"/>
  <c r="G44" i="7"/>
  <c r="G43" i="7"/>
  <c r="G42" i="7"/>
  <c r="G41" i="7"/>
  <c r="G40" i="7"/>
  <c r="G39" i="7"/>
  <c r="G38" i="7"/>
  <c r="G37" i="7"/>
  <c r="G36" i="7"/>
  <c r="G35" i="7"/>
  <c r="G34" i="7"/>
  <c r="G33" i="7"/>
  <c r="F14" i="7"/>
  <c r="F15" i="7"/>
  <c r="F16" i="7"/>
  <c r="F17" i="7"/>
  <c r="F18" i="7"/>
  <c r="F19" i="7"/>
  <c r="F20" i="7"/>
  <c r="F21" i="7"/>
  <c r="F22" i="7"/>
  <c r="F23" i="7"/>
  <c r="F24" i="7"/>
  <c r="F25" i="7"/>
  <c r="F26" i="7"/>
  <c r="F27" i="7"/>
  <c r="F28" i="7"/>
  <c r="F29" i="7"/>
  <c r="F30" i="7"/>
  <c r="E30" i="7"/>
  <c r="D30" i="7"/>
  <c r="G29" i="7"/>
  <c r="G28" i="7"/>
  <c r="G27" i="7"/>
  <c r="G26" i="7"/>
  <c r="G25" i="7"/>
  <c r="G24" i="7"/>
  <c r="G23" i="7"/>
  <c r="G22" i="7"/>
  <c r="G21" i="7"/>
  <c r="G20" i="7"/>
  <c r="G19" i="7"/>
  <c r="G18" i="7"/>
  <c r="G17" i="7"/>
  <c r="G16" i="7"/>
  <c r="G15" i="7"/>
  <c r="G14" i="7"/>
  <c r="G6" i="7"/>
  <c r="G7" i="7"/>
  <c r="G8" i="7"/>
  <c r="G9" i="7"/>
  <c r="G10" i="7"/>
  <c r="G11" i="7"/>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34" i="1"/>
  <c r="G34" i="1"/>
  <c r="F30" i="1"/>
  <c r="G30"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15" i="1"/>
  <c r="G15" i="1"/>
  <c r="F55" i="1"/>
  <c r="E55" i="1"/>
  <c r="D55" i="1"/>
  <c r="D31" i="1"/>
  <c r="E31" i="1"/>
  <c r="F31" i="1"/>
  <c r="G7" i="1"/>
  <c r="G8" i="1"/>
  <c r="G9" i="1"/>
  <c r="G10" i="1"/>
  <c r="G11" i="1"/>
  <c r="G12" i="1"/>
</calcChain>
</file>

<file path=xl/sharedStrings.xml><?xml version="1.0" encoding="utf-8"?>
<sst xmlns="http://schemas.openxmlformats.org/spreadsheetml/2006/main" count="152" uniqueCount="72">
  <si>
    <t>PLUMBING</t>
  </si>
  <si>
    <t>HVAC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</si>
  <si>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</si>
  <si>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</si>
  <si>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</si>
  <si>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SITEWORK</t>
  </si>
  <si>
    <t>SURVEYING</t>
  </si>
  <si>
    <t>DEMOLITION</t>
  </si>
  <si>
    <t>EROSION CONTROL</t>
  </si>
  <si>
    <t>SEWER AND WATER</t>
  </si>
  <si>
    <t>STORM DRAIN</t>
  </si>
  <si>
    <t>CONCRETE PAVING</t>
  </si>
  <si>
    <t>LANDSCAPING</t>
  </si>
  <si>
    <t>IRRIGATION</t>
  </si>
  <si>
    <t>RETAINING WALLS</t>
  </si>
  <si>
    <t>EQUIPMENT RENTAL</t>
  </si>
  <si>
    <t>LIGHTING</t>
  </si>
  <si>
    <t>SITE SECURITY</t>
  </si>
  <si>
    <t>DUMPSTERS</t>
  </si>
  <si>
    <t>TEMPORARY FENCING</t>
  </si>
  <si>
    <t>FINAL CLEAN-UP</t>
  </si>
  <si>
    <t>NOTES</t>
  </si>
  <si>
    <t>SITE SQUARE FOOTAGE</t>
  </si>
  <si>
    <t>COST/SQ. FT.</t>
  </si>
  <si>
    <t>TOTAL COST</t>
  </si>
  <si>
    <t>PROJECT NAME</t>
  </si>
  <si>
    <t>SITE FURNISHINGS</t>
  </si>
  <si>
    <t>BUILDING</t>
  </si>
  <si>
    <t>REBAR AND CONCRETE</t>
  </si>
  <si>
    <t>STRUCTURAL METALS</t>
  </si>
  <si>
    <t>INSULATION</t>
  </si>
  <si>
    <t>WATERPROOFING</t>
  </si>
  <si>
    <t>SIDING</t>
  </si>
  <si>
    <t>ROUGH CARPENTRY</t>
  </si>
  <si>
    <t>WINDOWS</t>
  </si>
  <si>
    <t>DRYWALL</t>
  </si>
  <si>
    <t>FLOORING</t>
  </si>
  <si>
    <t>CERAMIC TILE</t>
  </si>
  <si>
    <t>TOILET PARTITIONS</t>
  </si>
  <si>
    <t>ELEVATORS</t>
  </si>
  <si>
    <t>FIRE</t>
  </si>
  <si>
    <t>PROJECT SPECIALTIES</t>
  </si>
  <si>
    <t>ROOFING</t>
  </si>
  <si>
    <t>PAINTING</t>
  </si>
  <si>
    <t>TOTAL BUILDING COSTS</t>
  </si>
  <si>
    <t>TOTAL SITE COSTS</t>
  </si>
  <si>
    <t>SITEWORK AND BUILDING SUBTOTAL</t>
  </si>
  <si>
    <t>INSURANCE</t>
  </si>
  <si>
    <t>FEES</t>
  </si>
  <si>
    <t>CONTINGENCY</t>
  </si>
  <si>
    <t>BUILDING SF</t>
  </si>
  <si>
    <t xml:space="preserve">User to complete non-shaded fields only. </t>
  </si>
  <si>
    <t>LABOR</t>
  </si>
  <si>
    <t>MATERIALS</t>
  </si>
  <si>
    <t>GEN. CONDITIONS</t>
  </si>
  <si>
    <t>ESTIMATE TOTAL</t>
  </si>
  <si>
    <t>CONSTRUCTION ESTIMATE</t>
  </si>
  <si>
    <t>YOUR COMPANY NAME</t>
  </si>
  <si>
    <t>DATE OF ESTIMATE</t>
  </si>
  <si>
    <t>ESTIMATE NUMBER</t>
  </si>
  <si>
    <t>ESTIMATE PREPARED BY</t>
  </si>
  <si>
    <t>SEALANTS &amp; CAULKING</t>
  </si>
  <si>
    <t>DOORS &amp; HARDWARE</t>
  </si>
  <si>
    <t>CLIENT NAME</t>
  </si>
  <si>
    <t>DATES OF PROJECT</t>
  </si>
  <si>
    <t>START DATE: 00/00/0000
END DATE: 00/00/0000</t>
  </si>
  <si>
    <t>LG2674</t>
  </si>
  <si>
    <t>00/00/0000</t>
  </si>
  <si>
    <t>Tom Yeager</t>
  </si>
  <si>
    <t>Stars Hollow Historical Society Rebuild
15 Constabulary Lane, Star's Hollow</t>
  </si>
  <si>
    <t>Stars Hollow Historical Society 
and the Town of Stars Hollow</t>
  </si>
  <si>
    <t>Commercial Construction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</si>
</sst>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quot;$&quot;#,##0.00"/>
    <numFmt numFmtId="167" formatCode="mm/dd/yyyy"/>
  </numFmts>
  <fonts count="18"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sz val="9"/>
      <color theme="1"/>
      <name val="Century Gothic"/>
      <family val="1"/>
    </font>
    <font>
      <sz val="12"/>
      <color theme="1" tint="0.34998626667073579"/>
      <name val="Century Gothic"/>
      <family val="1"/>
    </font>
    <font>
      <sz val="16"/>
      <color theme="1"/>
      <name val="Century Gothic"/>
      <family val="1"/>
    </font>
    <font>
      <sz val="20"/>
      <color theme="1"/>
      <name val="Century Gothic"/>
      <family val="1"/>
    </font>
    <font>
      <sz val="24"/>
      <color theme="1" tint="0.34998626667073579"/>
      <name val="Century Gothic"/>
      <family val="1"/>
    </font>
    <font>
      <b/>
      <sz val="24"/>
      <color rgb="FF001033"/>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7F9FB"/>
        <bgColor indexed="64"/>
      </patternFill>
    </fill>
    <fill>
      <patternFill patternType="solid">
        <fgColor theme="3" tint="0.89999084444715716"/>
        <bgColor indexed="64"/>
      </patternFill>
    </fill>
    <fill>
      <patternFill patternType="solid">
        <fgColor rgb="FFEFF9FD"/>
        <bgColor indexed="64"/>
      </patternFill>
    </fill>
    <fill>
      <patternFill patternType="solid">
        <fgColor theme="3" tint="0.49998474074526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10" fillId="0" borderId="0" applyNumberFormat="0" applyFill="0" applyBorder="0" applyAlignment="0" applyProtection="0"/>
  </cellStyleXfs>
  <cellXfs count="52">
    <xf numFmtId="0" fontId="0" fillId="0" borderId="0" xfId="0"/>
    <xf numFmtId="0" fontId="0" fillId="2" borderId="0" xfId="0" applyFill="1"/>
    <xf numFmtId="0" fontId="5" fillId="0" borderId="1" xfId="22" applyFont="1" applyBorder="1" applyAlignment="1">
      <alignment horizontal="left" vertical="center" wrapText="1" indent="2"/>
    </xf>
    <xf numFmtId="0" fontId="1" fillId="0" borderId="0" xfId="22"/>
    <xf numFmtId="0" fontId="6" fillId="5" borderId="2" xfId="0" applyFont="1" applyFill="1" applyBorder="1" applyAlignment="1">
      <alignment horizontal="left" vertical="center" indent="1"/>
    </xf>
    <xf numFmtId="0" fontId="9" fillId="0" borderId="0" xfId="0" applyFont="1"/>
    <xf numFmtId="0" fontId="0" fillId="0" borderId="0" xfId="0" applyAlignment="1">
      <alignment vertical="center"/>
    </xf>
    <xf numFmtId="0" fontId="6" fillId="7" borderId="2" xfId="0" applyFont="1" applyFill="1" applyBorder="1" applyAlignment="1">
      <alignment horizontal="left" vertical="center" indent="1"/>
    </xf>
    <xf numFmtId="10" fontId="8" fillId="2" borderId="2" xfId="0" applyNumberFormat="1" applyFont="1" applyFill="1" applyBorder="1" applyAlignment="1">
      <alignment horizontal="right" vertical="center" indent="1"/>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165" fontId="7" fillId="0" borderId="2" xfId="23" applyNumberFormat="1" applyFont="1" applyFill="1" applyBorder="1" applyAlignment="1">
      <alignment horizontal="right" vertical="center"/>
    </xf>
    <xf numFmtId="0" fontId="6" fillId="7" borderId="2" xfId="0" applyFont="1" applyFill="1" applyBorder="1" applyAlignment="1">
      <alignment horizontal="center" vertical="center"/>
    </xf>
    <xf numFmtId="0" fontId="6" fillId="7" borderId="4" xfId="0" applyFont="1" applyFill="1" applyBorder="1" applyAlignment="1">
      <alignment horizontal="left" vertical="center" indent="1"/>
    </xf>
    <xf numFmtId="0" fontId="6" fillId="5" borderId="4" xfId="0" applyFont="1" applyFill="1" applyBorder="1" applyAlignment="1">
      <alignment horizontal="left" vertical="center" indent="1"/>
    </xf>
    <xf numFmtId="44" fontId="8" fillId="0" borderId="2" xfId="1" applyFont="1" applyFill="1" applyBorder="1" applyAlignment="1">
      <alignment horizontal="left" vertical="center"/>
    </xf>
    <xf numFmtId="44" fontId="6" fillId="7" borderId="2" xfId="0" applyNumberFormat="1" applyFont="1" applyFill="1" applyBorder="1" applyAlignment="1">
      <alignment horizontal="left" vertical="center" indent="1"/>
    </xf>
    <xf numFmtId="0" fontId="8" fillId="2" borderId="6" xfId="0" applyFont="1" applyFill="1" applyBorder="1" applyAlignment="1">
      <alignment horizontal="left" vertical="center" wrapText="1"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0" fontId="6" fillId="5" borderId="2" xfId="0" applyFont="1" applyFill="1" applyBorder="1" applyAlignment="1">
      <alignment horizontal="center" vertical="center"/>
    </xf>
    <xf numFmtId="166" fontId="8" fillId="8" borderId="2" xfId="1" applyNumberFormat="1" applyFont="1" applyFill="1" applyBorder="1" applyAlignment="1">
      <alignment horizontal="right" vertical="center" indent="1"/>
    </xf>
    <xf numFmtId="166" fontId="8" fillId="3" borderId="2" xfId="1" applyNumberFormat="1" applyFont="1" applyFill="1" applyBorder="1" applyAlignment="1">
      <alignment horizontal="right" vertical="center" indent="1"/>
    </xf>
    <xf numFmtId="44" fontId="8" fillId="6" borderId="2" xfId="1" applyFont="1" applyFill="1" applyBorder="1" applyAlignment="1">
      <alignment horizontal="left" vertical="center"/>
    </xf>
    <xf numFmtId="0" fontId="8" fillId="0" borderId="0" xfId="0" applyFont="1" applyAlignment="1">
      <alignment horizontal="right" vertical="center" wrapText="1" indent="1"/>
    </xf>
    <xf numFmtId="164" fontId="7" fillId="3" borderId="2" xfId="0" applyNumberFormat="1" applyFont="1" applyFill="1" applyBorder="1" applyAlignment="1">
      <alignment horizontal="right" vertical="center"/>
    </xf>
    <xf numFmtId="164" fontId="7" fillId="3" borderId="2" xfId="0" applyNumberFormat="1" applyFont="1" applyFill="1" applyBorder="1" applyAlignment="1">
      <alignment horizontal="right" vertical="center" indent="1"/>
    </xf>
    <xf numFmtId="0" fontId="8" fillId="0" borderId="0" xfId="0" applyFont="1" applyAlignment="1">
      <alignment horizontal="center" vertical="center" wrapText="1"/>
    </xf>
    <xf numFmtId="0" fontId="7" fillId="8" borderId="4" xfId="0" applyFont="1" applyFill="1" applyBorder="1" applyAlignment="1">
      <alignment horizontal="left" vertical="center" indent="1"/>
    </xf>
    <xf numFmtId="0" fontId="7" fillId="8" borderId="5" xfId="0" applyFont="1" applyFill="1" applyBorder="1" applyAlignment="1">
      <alignment horizontal="left" vertical="center" indent="1"/>
    </xf>
    <xf numFmtId="44" fontId="7" fillId="8" borderId="2" xfId="0" applyNumberFormat="1" applyFont="1" applyFill="1" applyBorder="1" applyAlignment="1">
      <alignment vertical="center"/>
    </xf>
    <xf numFmtId="0" fontId="7" fillId="3" borderId="4" xfId="0" applyFont="1" applyFill="1" applyBorder="1" applyAlignment="1">
      <alignment horizontal="left" vertical="center" indent="1"/>
    </xf>
    <xf numFmtId="0" fontId="7" fillId="3" borderId="5" xfId="0" applyFont="1" applyFill="1" applyBorder="1" applyAlignment="1">
      <alignment horizontal="left" vertical="center" indent="1"/>
    </xf>
    <xf numFmtId="44" fontId="7" fillId="3" borderId="2" xfId="0" applyNumberFormat="1" applyFont="1" applyFill="1" applyBorder="1" applyAlignment="1">
      <alignment vertical="center"/>
    </xf>
    <xf numFmtId="0" fontId="12" fillId="2" borderId="0" xfId="0" applyFont="1" applyFill="1" applyAlignment="1">
      <alignment vertical="top"/>
    </xf>
    <xf numFmtId="0" fontId="14" fillId="0" borderId="0" xfId="0" applyFont="1" applyAlignment="1">
      <alignment horizontal="center" vertical="center"/>
    </xf>
    <xf numFmtId="0" fontId="8" fillId="0" borderId="0" xfId="0" applyFont="1" applyAlignment="1">
      <alignment horizontal="center" wrapText="1"/>
    </xf>
    <xf numFmtId="0" fontId="8" fillId="0" borderId="7" xfId="0" applyFont="1" applyBorder="1" applyAlignment="1">
      <alignment horizontal="left" vertical="center" wrapText="1" indent="1"/>
    </xf>
    <xf numFmtId="0" fontId="8" fillId="9" borderId="7" xfId="0" applyFont="1" applyFill="1" applyBorder="1" applyAlignment="1">
      <alignment horizontal="center" vertical="center" wrapText="1"/>
    </xf>
    <xf numFmtId="167" fontId="8" fillId="9" borderId="7" xfId="0" applyNumberFormat="1" applyFont="1" applyFill="1" applyBorder="1" applyAlignment="1">
      <alignment horizontal="center" vertical="center" wrapText="1"/>
    </xf>
    <xf numFmtId="0" fontId="8" fillId="0" borderId="0" xfId="0" applyFont="1" applyAlignment="1">
      <alignment wrapText="1"/>
    </xf>
    <xf numFmtId="0" fontId="15" fillId="0" borderId="0" xfId="0" applyFont="1" applyAlignment="1">
      <alignment horizontal="left" vertical="top"/>
    </xf>
    <xf numFmtId="0" fontId="8" fillId="2" borderId="0" xfId="0" applyFont="1" applyFill="1" applyAlignment="1">
      <alignment wrapText="1"/>
    </xf>
    <xf numFmtId="0" fontId="16" fillId="2" borderId="0" xfId="0" applyFont="1" applyFill="1" applyAlignment="1">
      <alignment vertical="center"/>
    </xf>
    <xf numFmtId="0" fontId="11" fillId="10" borderId="2" xfId="0" applyFont="1" applyFill="1" applyBorder="1" applyAlignment="1">
      <alignment horizontal="right" vertical="center" wrapText="1" indent="1"/>
    </xf>
    <xf numFmtId="44" fontId="8" fillId="10" borderId="2" xfId="1" applyFont="1" applyFill="1" applyBorder="1" applyAlignment="1">
      <alignment horizontal="left" vertical="center"/>
    </xf>
    <xf numFmtId="164" fontId="8" fillId="11" borderId="2" xfId="0" applyNumberFormat="1" applyFont="1" applyFill="1" applyBorder="1" applyAlignment="1">
      <alignment horizontal="right" vertical="center" indent="1"/>
    </xf>
    <xf numFmtId="44" fontId="6" fillId="12" borderId="2" xfId="0" applyNumberFormat="1" applyFont="1" applyFill="1" applyBorder="1" applyAlignment="1">
      <alignment horizontal="left" vertical="center" indent="1"/>
    </xf>
    <xf numFmtId="0" fontId="7" fillId="3" borderId="2" xfId="0" applyFont="1" applyFill="1" applyBorder="1" applyAlignment="1">
      <alignment horizontal="right" vertical="center" wrapText="1" indent="1"/>
    </xf>
    <xf numFmtId="0" fontId="13" fillId="0" borderId="0" xfId="0" applyFont="1" applyAlignment="1">
      <alignment horizontal="left" vertical="center" wrapText="1"/>
    </xf>
    <xf numFmtId="0" fontId="17" fillId="4" borderId="0" xfId="24" applyFont="1" applyFill="1" applyAlignment="1">
      <alignment horizontal="center" vertical="center"/>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32255116-DDF6-4518-AA9A-C7A3C75EF605}"/>
  </cellStyles>
  <dxfs count="0"/>
  <tableStyles count="0" defaultTableStyle="TableStyleMedium9" defaultPivotStyle="PivotStyleMedium4"/>
  <colors>
    <mruColors>
      <color rgb="FFEFF9FD"/>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21&amp;utm_source=template-excel&amp;utm_medium=content&amp;utm_campaign=Commercial+Construction+Estimate-excel-8921&amp;lpa=Commercial+Construction+Estimate+excel+8921"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31</xdr:row>
      <xdr:rowOff>0</xdr:rowOff>
    </xdr:from>
    <xdr:to>
      <xdr:col>6</xdr:col>
      <xdr:colOff>914400</xdr:colOff>
      <xdr:row>34</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914400</xdr:colOff>
      <xdr:row>34</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914400</xdr:colOff>
      <xdr:row>34</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31</xdr:row>
      <xdr:rowOff>0</xdr:rowOff>
    </xdr:from>
    <xdr:to>
      <xdr:col>6</xdr:col>
      <xdr:colOff>914400</xdr:colOff>
      <xdr:row>34</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31</xdr:row>
      <xdr:rowOff>0</xdr:rowOff>
    </xdr:from>
    <xdr:to>
      <xdr:col>6</xdr:col>
      <xdr:colOff>939800</xdr:colOff>
      <xdr:row>33</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6</xdr:col>
      <xdr:colOff>0</xdr:colOff>
      <xdr:row>31</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31</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31</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31</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1</xdr:rowOff>
    </xdr:from>
    <xdr:to>
      <xdr:col>6</xdr:col>
      <xdr:colOff>406400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967ED96D-30EC-C341-AFE2-D76D4DAEFD67}"/>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30</xdr:row>
      <xdr:rowOff>0</xdr:rowOff>
    </xdr:from>
    <xdr:to>
      <xdr:col>6</xdr:col>
      <xdr:colOff>914400</xdr:colOff>
      <xdr:row>33</xdr:row>
      <xdr:rowOff>88900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E72E22E1-26B4-D142-A8FA-7B1CC169C400}"/>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631F72F1-03BC-6641-9B54-7D703D43376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914400</xdr:colOff>
      <xdr:row>33</xdr:row>
      <xdr:rowOff>25400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1B63787C-6029-3B44-836D-EBF721FD15BA}"/>
            </a:ext>
          </a:extLst>
        </xdr:cNvPr>
        <xdr:cNvSpPr/>
      </xdr:nvSpPr>
      <xdr:spPr>
        <a:xfrm>
          <a:off x="9639300" y="129032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49040812-E97B-7244-B254-8943AF11B153}"/>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8FBC39D2-C1EC-7D4E-BF11-371E04D4939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5063C37F-341E-CD4C-98C4-4AE321459FA1}"/>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188A13C5-BF3C-FB47-8BA3-9B88BCE74667}"/>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52390844-2D0A-BC44-A55F-60FB26F4696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914400</xdr:colOff>
      <xdr:row>33</xdr:row>
      <xdr:rowOff>88900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155511CD-DC31-A744-A730-16B4E4D7639A}"/>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0</xdr:colOff>
      <xdr:row>30</xdr:row>
      <xdr:rowOff>0</xdr:rowOff>
    </xdr:from>
    <xdr:to>
      <xdr:col>6</xdr:col>
      <xdr:colOff>914400</xdr:colOff>
      <xdr:row>33</xdr:row>
      <xdr:rowOff>63500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8056335C-7AE3-974B-95F8-F7053008E8B1}"/>
            </a:ext>
          </a:extLst>
        </xdr:cNvPr>
        <xdr:cNvSpPr/>
      </xdr:nvSpPr>
      <xdr:spPr>
        <a:xfrm>
          <a:off x="9639300" y="129032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98A66B96-7EBF-AC43-878C-8C459E173FB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D9456235-F661-EE4D-8539-4ADECF21115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1E448387-E20A-BA41-B854-2A7CF2C9822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A02D89AF-5424-CE4F-918E-93F9562C469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F777935-8511-FD4B-8827-FC754BBDB83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6708B249-161B-114B-9658-8AD473641D1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95D58E96-A326-5B4E-908D-64BC75887E1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76A94FEC-E260-644E-924C-B2BDAAD248C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8C588C50-DA14-1240-9075-EBF29AB89F63}"/>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7D58ACC-D46D-614C-9DD9-990D24BB619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613FF852-343E-A040-ACB3-23717D96E66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FA9D284A-0A37-A04A-9B7D-C2DDD483889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A51CB17B-BF60-574C-8883-883695ADE563}"/>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0D597F1-818F-B044-9201-5730D9019AA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CDCEAEA3-73D9-D04D-859D-8D19F8ABC2B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F43DF6DC-A80A-3C45-9A25-97AFCEC6394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31F0B78-AE16-1C48-8F82-208691AC774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BCA6725E-919C-3A41-80E3-28ADDED5BF2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F7D4EDA1-16A6-B044-86D0-EB58B321E03B}"/>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B5A72D15-7BDD-FB4B-979F-7C25F66A733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59921A56-D4C0-B442-8216-E489F9B53D6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F364A34C-67D6-4743-A113-3F554BDA5FC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35513064-BA3B-1446-BA6A-94341069DB9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AFE44B20-C5C3-FC48-AA7A-5D0A2E3B3F1C}"/>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F0F89A32-787B-7E49-9A6F-47E31FF5622F}"/>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39D0EF50-250F-734E-B039-5A0B08A246D3}"/>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26D6D72-B387-1B43-97A7-D6C10E18013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C8A7D0E1-A02E-B248-AD36-64F0AB3DC288}"/>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5A6A7A1B-0E8C-4940-8743-805BC3CF4C72}"/>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3C55E5A3-4A0B-3441-8EF1-CA145B727964}"/>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C9D40DD4-64D0-2243-9DC1-7FD0DA8F9869}"/>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667AB68E-4CA3-9F44-ADEE-641AFE5EF72C}"/>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C47A262F-FA6F-8043-A4C3-C989120BA360}"/>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5231FA0C-2C14-4141-B107-18718379ABC0}"/>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D7EFBE41-EE0D-7C43-81F9-6C8CE7F4403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9CACC1F1-FE74-3849-BBCD-C885384A26E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2994EA77-0C62-4347-AF06-5746F70FD382}"/>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6C26CAAC-F03E-5C44-AAD5-70A08BE25984}"/>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49CA11CD-7DE3-814B-8B47-8C8F01A01C2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BF06E9F3-E698-974C-818D-371B8B8B1B43}"/>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77C4C408-C915-064F-8609-FE8465347D73}"/>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FABD6828-33B5-2F46-9905-B5418BB03D7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3C419103-1051-E642-BBCA-955A2739094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CC5408AF-452A-8F4D-B89D-E2728B81EC08}"/>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FFFE0F2-9B16-5A41-89A5-79F68345593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E863DA49-A703-4E43-A601-6284C387629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F322F479-3771-F947-94F4-80DEE18005C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54CFEFB9-F3E5-B049-8EAC-654F8D4A136C}"/>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C3995FB5-B1E8-AE42-AED7-A351CEED494C}"/>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7D58583F-160B-AF43-95A4-2C1391C6768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477A94EA-D927-574C-9639-7AC2EFC0B52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0</xdr:colOff>
      <xdr:row>30</xdr:row>
      <xdr:rowOff>0</xdr:rowOff>
    </xdr:from>
    <xdr:to>
      <xdr:col>6</xdr:col>
      <xdr:colOff>939800</xdr:colOff>
      <xdr:row>32</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5F66B1BF-6E69-1441-90CC-F4BC333ED79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6</xdr:col>
      <xdr:colOff>0</xdr:colOff>
      <xdr:row>30</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07B29180-AE09-0941-9F32-C4788CEEECCF}"/>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2666BF5F-EE49-BA45-8179-B9CC974D598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863F148C-B6C0-0447-8103-E7AD6AA4DE0C}"/>
            </a:ext>
          </a:extLst>
        </xdr:cNvPr>
        <xdr:cNvSpPr/>
      </xdr:nvSpPr>
      <xdr:spPr>
        <a:xfrm>
          <a:off x="9639300" y="129032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A1DF1994-D56A-EA45-8F74-EF8218751732}"/>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568EF064-25B1-194B-98C9-D090E5F137F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47440B6A-4784-3E45-B3CD-5F89778CC36E}"/>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70C06B72-5F12-DB48-AF5F-DBD93E341FEE}"/>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1276C0D0-E850-BF40-A7FE-FC73B15C3CD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2D3C33F2-CFF9-4C48-9584-A0FB1E582CBC}"/>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B031948A-6867-0242-B075-2F36D75A8D6F}"/>
            </a:ext>
          </a:extLst>
        </xdr:cNvPr>
        <xdr:cNvSpPr/>
      </xdr:nvSpPr>
      <xdr:spPr>
        <a:xfrm>
          <a:off x="9639300" y="129032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A3B35D48-0567-D544-BDDF-DC121E650E3E}"/>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10AB5769-8F78-A440-808C-45506A43198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B32F0FD1-92CB-D04F-B8A4-F5C68B57173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33752E7-B965-7A4D-AF34-C318EBDCACE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B0EA9FD8-BD02-5C43-B723-DB8CBF0415F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534AC540-565E-554E-B370-3F479D6F70B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CFD3C6BE-152A-A342-90A8-BBABA7333A1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7FBE7E9-2C36-1641-B276-C07DE16EEEF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1997A3FF-9636-D443-955D-76923AE3FB3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424F5BFA-65A7-A845-AEF8-22C8C78C36D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CEB2F755-4968-8548-A387-F5F0A778FC0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4B73A33A-BF9A-5F4E-8D60-CDB36AE93E0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AB0189A2-A67A-C742-8BC2-0704C589ADED}"/>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B9674FE9-1B4C-5F4A-8FA8-4F7504E8D08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9E6EE0A6-6483-D84B-B25F-E7C17710257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1375FA33-55FF-4844-BE05-CFD8F5E85A23}"/>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264C2174-2F27-4C4B-9185-9054D80AC69E}"/>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EFC36735-72C9-C847-8124-29D321A1ED6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62195024-BCB5-8144-97C5-36D1C11F08B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E99381-37C0-2C46-ABA2-BE2DCB475AD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FCFDB39B-8B42-6647-99DF-E24ED4BEB8E3}"/>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EDDF872D-2A10-1D4F-B702-FB5145F28C5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99599591-A96C-BE4C-91EF-E978EC05ECDB}"/>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18DAF59F-2E1C-A943-8E39-2C484DC29A7C}"/>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F01FBB6A-36FF-F84A-A056-AAF7185ACC70}"/>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4960E8D-7514-E04F-B916-1D65F8D13EB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E5D75D03-C583-944D-98FB-F9945662D38A}"/>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2DD434E-5433-064E-B93C-4819EAFA505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9C79598A-25A4-7C4D-96DC-AFE07FDB2F1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827B2772-5385-2D47-9CDF-B436C868FD9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3DC1C118-4C4B-E041-953E-D907F7866E25}"/>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261C801A-4E7A-EC44-8FC8-8883492C5F14}"/>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62CF9C1F-8398-4F43-A483-F55845D4A9B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008636D-395F-984E-A944-C4EF1B0911B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5DD3E5A1-D799-1A4E-B8AF-DC39E44AD06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F16646E2-02A5-C849-9E87-0AD11FF27F5A}"/>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592CFCB9-7E69-0742-90CB-36BB63EC880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2262D231-A99D-7B41-B596-D69D6B9ACDA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FD2FB42E-F62A-F24E-A0BC-8A7EC201AA9F}"/>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F4DC2AE3-FE77-AF44-B4BE-981A2D770BB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2123AFA6-A6FB-2E41-811B-648D58AE48C3}"/>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AF9780B4-219B-4A45-8AC5-03AC6C303CEB}"/>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40BB95AD-57A4-6746-A1A7-DB56A17B88A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2FB7F594-D94D-8F4F-9964-60689B321D2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6C36F265-EDA7-F74F-896C-4D23BA33F24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8E06ECDA-5E3B-5643-97C0-352480F4EF4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5F516C83-52FE-A44A-8C36-D330B226996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DAA97F39-E02C-514C-B13E-0632D5866400}"/>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E8C3B35-2471-984B-8AB3-536C1EDB9F25}"/>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C9C5FCB1-4F05-654A-9FA6-C37193990729}"/>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F2B21E48-336D-0A47-94A8-22F7BDC0222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4F6FD371-C01C-5047-974A-C82545BD34E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E88E9818-722F-9A41-82E6-E63DE90240BF}"/>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FDFC34BC-7151-A446-A3BA-933D34A0548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5F682E14-DF03-5E4A-BC7B-9D30D806A08E}"/>
            </a:ext>
          </a:extLst>
        </xdr:cNvPr>
        <xdr:cNvSpPr/>
      </xdr:nvSpPr>
      <xdr:spPr>
        <a:xfrm>
          <a:off x="9639300" y="129032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BF07BF79-607C-6B4F-B3F8-B0055A9AA0AE}"/>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7A19FB79-BA57-B249-B22C-F4B8E40D3D6E}"/>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FB982D07-3C96-7546-946C-83A999792CC3}"/>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F06D23C1-DA15-E74F-9946-7549DEF7313D}"/>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E3F00D93-AE7B-614B-85F9-903A5164EA2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CCA3454F-9868-C444-84B7-3BA03E34E268}"/>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3B983642-F1D5-6145-B642-8E1108201F97}"/>
            </a:ext>
          </a:extLst>
        </xdr:cNvPr>
        <xdr:cNvSpPr/>
      </xdr:nvSpPr>
      <xdr:spPr>
        <a:xfrm>
          <a:off x="9639300" y="129032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51844B96-B572-AC4C-A090-69611656FAAD}"/>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2AA3607C-7753-0042-80C0-F076A62F092E}"/>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E18B2661-B21B-2A41-8039-35D8218473AD}"/>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26DCD183-3591-F348-A8B7-7A3D38609DF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D35098D1-3F09-AB49-844D-70E2ED0B486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60BF2180-937D-E548-93B7-ABA39E40036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56A8140B-C9BF-DF40-9423-414BF5C4BCE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494CDDFF-3D63-124E-8763-5A0E9191479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D8AC49EE-2BF4-1C40-A6E0-072BFC5AEB1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FC3B6F28-4996-414E-9617-71D48B8AA30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63139BDF-DAC1-5B47-BAF1-996420B73C9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6BF2201F-108F-C643-82AD-BE99E14672D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2220399D-935A-4B40-9441-637475B710DD}"/>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CA194E80-19F9-3B43-91C8-402ECD0F406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E1AC1327-100E-0941-909A-0847E6573F4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68FB396-20EA-5146-B6FC-54C97787939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5B1E7B55-47F3-DC49-8925-DD5F74EA88B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15993F66-B29D-C548-A43D-C47C6C28041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A83CB76-D7E6-9E45-AD08-2A39861D734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1EE9AB8A-55E1-7049-91E4-7357F02303F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800E037E-21F0-2649-A7B7-8984363D538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86C24B71-B473-304C-9B4F-EFF5496D454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581185CD-8809-C045-B8CB-BA00E5EA620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0716AD0E-9C3F-F64C-A2F2-531E0B4A4330}"/>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701A7AAE-D523-8944-9DE9-E9F442DA37D2}"/>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46F32047-0EB3-884A-BC1A-15471B3078E2}"/>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83319552-0689-8841-9524-1029D4C68F2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448684AF-AF93-FA43-B35F-ED5627B449F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D8693FA4-69F0-FC41-A126-DFF4F74DFEE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71ED1FE3-7752-7B4B-B8FD-BF71FC470EE3}"/>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B9AAA2C1-3E3D-044C-BC08-74E4EF6AFEAC}"/>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C8572D66-FDE4-C744-824A-C0B83A028C95}"/>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80C032CC-3F81-B747-99EA-0B1FE74C81F5}"/>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353DBDAE-FEEF-8E4C-B7FB-75397C72A5A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645A7915-01EE-AF42-AC6B-5C93C677AA6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B5741E41-91F4-1844-917D-BC23974356B9}"/>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DDC6463-0674-474D-96F9-E341F49C48F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183B8FE8-C57C-AD47-9C3E-53518BFB484B}"/>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B144B175-99B0-3846-BBB0-8580721A79F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3FC8A22A-CB48-624E-AB64-06422220DF7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7CB521AE-B690-3B42-8385-932915C288B9}"/>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86949666-5480-B345-A0D4-E9C67C62B7E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57AFC580-3E75-DE48-98A9-EF185A2BE59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D3E545FE-D3AE-7B45-9B16-DC1C16B0E47B}"/>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A364BA84-1BE2-4544-8A57-A47D04997D57}"/>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DD281E13-1130-D34F-A013-F79AF606948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78313D09-F589-5747-A5E6-A61034FBCEDB}"/>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B5E78755-7483-764D-A7C8-B2841AC32424}"/>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1825D81B-3E7E-BD40-ACCF-0DEA3BE394B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581ADD94-AF98-3D4D-846F-67A28BFAFDC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665951DA-FA81-1647-B699-2852758A19C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A13A8B07-2EF9-DF4E-846F-54DCC9ADC98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D13936B6-A7FC-904E-A893-CA0CE3396F11}"/>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EADE6497-1233-FA48-A99E-7555DF443D4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5DB0AE6D-98CA-0B41-9A95-C9516CEE72CD}"/>
            </a:ext>
          </a:extLst>
        </xdr:cNvPr>
        <xdr:cNvSpPr/>
      </xdr:nvSpPr>
      <xdr:spPr>
        <a:xfrm>
          <a:off x="9639300" y="129032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8269A220-258E-FE49-B749-F88375CCEFBA}"/>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DB0FC5E0-F5D2-CA48-B927-4E351616C9E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16029D6E-C65C-7C4C-87E7-434912375B7E}"/>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8626E145-95C5-6E44-AAB0-1DA73FA019F6}"/>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8B30D616-FC6B-4C4B-AA4D-36B70192405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A1D120E9-D49B-AD44-86A5-A1C6A4A9BC65}"/>
            </a:ext>
          </a:extLst>
        </xdr:cNvPr>
        <xdr:cNvSpPr/>
      </xdr:nvSpPr>
      <xdr:spPr>
        <a:xfrm>
          <a:off x="9639300" y="12903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0</xdr:colOff>
      <xdr:row>30</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8F8F69B2-FAF9-504A-A4FA-A94BE6419D00}"/>
            </a:ext>
          </a:extLst>
        </xdr:cNvPr>
        <xdr:cNvSpPr/>
      </xdr:nvSpPr>
      <xdr:spPr>
        <a:xfrm>
          <a:off x="9639300" y="129032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0</xdr:colOff>
      <xdr:row>30</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17AD0769-7065-9448-BBF9-B53141D5DB5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4B04721-CCE7-7040-AEBD-1E223561613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F05F85BE-B221-6D42-9E65-5BA5BF4DA6A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AE431F6D-A2AA-9E4A-B989-D6AFDAB8BAE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72F82AFA-4A30-FC41-86D7-59D80C368B1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4A0828E1-DE45-1048-BB8D-67D0000AB19B}"/>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377D98A7-B725-864D-80DC-062D5E08C398}"/>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B6C5DE53-84A6-BB4C-A594-2B6461DA8EE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41C1ED5E-32DB-CD47-AE80-78E7CC5E74E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3742011-6587-D842-B8D8-69B507F663A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EBDF0367-4169-144A-9F0E-ABCFFA0C72B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A30B614D-240F-5F40-96DE-2A6E73702DE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98800140-068A-9147-861B-D8C5E190424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FD038ABE-47BB-2E42-8CCB-FEDC2F17F4B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3C63C89E-3D03-714A-93F3-51A626B86222}"/>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25B4F9A-26E0-E741-9197-8A77E4B1AB3A}"/>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14152B14-BCEB-B047-BAE2-0685408588C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DD74AAD2-CB32-7743-B7E7-A67FC93B249D}"/>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8D8850A-4101-9548-A18F-279B0A95828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C9A68078-85ED-704C-B7AF-87CA5325C015}"/>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A0B565CF-E7E1-8940-B0C4-C3A3940B410F}"/>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CBA2FE8-E58C-CE4A-897C-535A4BB1EF4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3523A393-6F41-FC4D-BA36-384F89A2D244}"/>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54BEAEDC-ED51-E644-B9E1-0ACA54F1C038}"/>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6F7B3265-EA9F-7B4E-B77D-698341C0CDA8}"/>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DA18A857-35CE-6149-AC43-B6A495358235}"/>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BEF108CF-5BC6-4548-A43B-D9C1F1D47B49}"/>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69C59BB5-3841-4F48-AFD2-2ED74722C7E1}"/>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E3E19190-4186-A84C-B4C0-6CB41510ACAD}"/>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CF784683-28D5-074A-AC0B-EE0A60E6C08A}"/>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AD48CDAD-EDAA-A242-B518-FF19405606AA}"/>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4530975D-E984-E64C-A1D4-0F3F117D36D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904D7D3F-4AA1-4249-8CEE-3A1CB64014B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EFCE9AA0-49A9-FC42-8C3B-D04538CC2AA4}"/>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EE03FD-F014-4341-A4C9-51E6D7BB084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502D3147-E5B6-2F4F-8AFA-3466EB05D0B7}"/>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EDA9DD82-3130-944E-AD62-4DA587B6808A}"/>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C8EC7D4-FD35-2644-9C36-ED9EE001776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8283CC95-EE3D-B540-98A1-B6A1F6F9F798}"/>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DD5CE224-5DE2-174C-A308-06D050686850}"/>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70B6AC32-CD37-5D4E-9F17-F58E84E30008}"/>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86F3FE8-6F55-B84E-825E-3C659EBB1056}"/>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E5279169-B735-174A-8313-F85B6B394C4A}"/>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FA50397D-B529-8941-9962-1A087CD10765}"/>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916E8971-DD59-CC46-ADD3-FB375E4425AC}"/>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9D046DAD-76FF-5D49-8E8F-0C10ACE344D1}"/>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DFADBA19-345E-2647-BCE8-08CB8C30E799}"/>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EB2BDA5D-9250-4A4D-A66F-E9CD71FE106E}"/>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5071C964-F7E7-164B-991A-8AFC0EE87CE4}"/>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BC3E0FCB-594F-C54E-A2F1-E7EFE815F059}"/>
            </a:ext>
          </a:extLst>
        </xdr:cNvPr>
        <xdr:cNvSpPr/>
      </xdr:nvSpPr>
      <xdr:spPr>
        <a:xfrm>
          <a:off x="9639300" y="12903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BA4F4A89-276B-584B-A6E4-4284F9D67196}"/>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0</xdr:colOff>
      <xdr:row>30</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B172793E-A386-4940-8943-57787612CF50}"/>
            </a:ext>
          </a:extLst>
        </xdr:cNvPr>
        <xdr:cNvSpPr/>
      </xdr:nvSpPr>
      <xdr:spPr>
        <a:xfrm>
          <a:off x="9639300" y="12903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21&amp;utm_source=template-excel&amp;utm_medium=content&amp;utm_campaign=Commercial+Construction+Estimate-excel-8921&amp;lpa=Commercial+Construction+Estimate+excel+89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57"/>
  <sheetViews>
    <sheetView showGridLines="0" tabSelected="1" workbookViewId="0">
      <pane ySplit="1" topLeftCell="A2" activePane="bottomLeft" state="frozen"/>
      <selection pane="bottomLeft" activeCell="B2" sqref="B2"/>
    </sheetView>
  </sheetViews>
  <sheetFormatPr baseColWidth="10" defaultColWidth="10.6640625" defaultRowHeight="16" x14ac:dyDescent="0.2"/>
  <cols>
    <col min="1" max="1" width="3.33203125" customWidth="1"/>
    <col min="2" max="2" width="21.83203125" customWidth="1"/>
    <col min="3" max="3" width="50.83203125" customWidth="1"/>
    <col min="4" max="7" width="16.83203125" customWidth="1"/>
    <col min="8" max="8" width="3.33203125" customWidth="1"/>
  </cols>
  <sheetData>
    <row r="1" spans="1:257" ht="194" customHeight="1" x14ac:dyDescent="0.2"/>
    <row r="2" spans="1:257" s="41" customFormat="1" ht="42" customHeight="1" x14ac:dyDescent="0.2">
      <c r="A2" s="43"/>
      <c r="B2" s="44" t="s">
        <v>71</v>
      </c>
      <c r="C2"/>
      <c r="D2"/>
      <c r="E2"/>
      <c r="F2"/>
      <c r="G2"/>
      <c r="H2"/>
      <c r="I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row>
    <row r="3" spans="1:257" s="9" customFormat="1" ht="25" customHeight="1" x14ac:dyDescent="0.2">
      <c r="B3" s="35" t="s">
        <v>51</v>
      </c>
      <c r="C3" s="10"/>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257" s="5" customFormat="1" ht="35" customHeight="1" x14ac:dyDescent="0.2">
      <c r="B4" s="42" t="s">
        <v>56</v>
      </c>
      <c r="C4" s="36"/>
      <c r="D4" s="28"/>
      <c r="E4" s="28"/>
      <c r="F4" s="25" t="s">
        <v>22</v>
      </c>
      <c r="G4" s="12">
        <v>6250</v>
      </c>
    </row>
    <row r="5" spans="1:257" s="6" customFormat="1" ht="35" customHeight="1" x14ac:dyDescent="0.2">
      <c r="B5" s="50" t="s">
        <v>57</v>
      </c>
      <c r="C5" s="50"/>
      <c r="D5" s="28"/>
      <c r="E5" s="28"/>
      <c r="F5" s="25" t="s">
        <v>50</v>
      </c>
      <c r="G5" s="12">
        <v>4500</v>
      </c>
    </row>
    <row r="6" spans="1:257" ht="10" customHeight="1" x14ac:dyDescent="0.2">
      <c r="B6" s="28"/>
      <c r="C6" s="28"/>
      <c r="D6" s="28"/>
    </row>
    <row r="7" spans="1:257" ht="35" customHeight="1" x14ac:dyDescent="0.2">
      <c r="B7" s="37" t="s">
        <v>59</v>
      </c>
      <c r="C7" s="41" t="s">
        <v>25</v>
      </c>
      <c r="D7" s="28"/>
      <c r="E7" s="49" t="s">
        <v>46</v>
      </c>
      <c r="F7" s="49"/>
      <c r="G7" s="27">
        <f>SUM(F31+F55)</f>
        <v>365826</v>
      </c>
    </row>
    <row r="8" spans="1:257" ht="35" customHeight="1" thickBot="1" x14ac:dyDescent="0.25">
      <c r="B8" s="39" t="s">
        <v>66</v>
      </c>
      <c r="C8" s="38" t="s">
        <v>69</v>
      </c>
      <c r="D8" s="28"/>
      <c r="E8" s="45" t="s">
        <v>54</v>
      </c>
      <c r="F8" s="8">
        <v>2.5000000000000001E-2</v>
      </c>
      <c r="G8" s="47">
        <f>SUM(G7*F8)</f>
        <v>9145.65</v>
      </c>
    </row>
    <row r="9" spans="1:257" ht="35" customHeight="1" x14ac:dyDescent="0.2">
      <c r="B9" s="37" t="s">
        <v>58</v>
      </c>
      <c r="C9" s="41" t="s">
        <v>64</v>
      </c>
      <c r="D9" s="28"/>
      <c r="E9" s="45" t="s">
        <v>47</v>
      </c>
      <c r="F9" s="8">
        <v>0.03</v>
      </c>
      <c r="G9" s="47">
        <f>SUM(G7*F9)</f>
        <v>10974.779999999999</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257" ht="35" customHeight="1" thickBot="1" x14ac:dyDescent="0.25">
      <c r="B10" s="40" t="s">
        <v>67</v>
      </c>
      <c r="C10" s="38" t="s">
        <v>65</v>
      </c>
      <c r="D10" s="28"/>
      <c r="E10" s="45" t="s">
        <v>48</v>
      </c>
      <c r="F10" s="8">
        <v>0.02</v>
      </c>
      <c r="G10" s="47">
        <f>SUM(G7*F10)</f>
        <v>7316.52</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257" ht="35" customHeight="1" x14ac:dyDescent="0.2">
      <c r="B11" s="37" t="s">
        <v>60</v>
      </c>
      <c r="C11" s="41" t="s">
        <v>63</v>
      </c>
      <c r="D11" s="28"/>
      <c r="E11" s="45" t="s">
        <v>49</v>
      </c>
      <c r="F11" s="8">
        <v>0.02</v>
      </c>
      <c r="G11" s="47">
        <f>SUM(G7*F11)</f>
        <v>7316.52</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257" ht="35" customHeight="1" thickBot="1" x14ac:dyDescent="0.25">
      <c r="B12" s="39" t="s">
        <v>68</v>
      </c>
      <c r="C12" s="38" t="s">
        <v>70</v>
      </c>
      <c r="D12" s="28"/>
      <c r="E12" s="49" t="s">
        <v>55</v>
      </c>
      <c r="F12" s="49"/>
      <c r="G12" s="26">
        <f>SUM(G7:G11)</f>
        <v>400579.47000000009</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257" ht="10"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257" ht="30" customHeight="1" x14ac:dyDescent="0.2">
      <c r="B14" s="7" t="s">
        <v>5</v>
      </c>
      <c r="C14" s="14" t="s">
        <v>21</v>
      </c>
      <c r="D14" s="13" t="s">
        <v>52</v>
      </c>
      <c r="E14" s="13" t="s">
        <v>53</v>
      </c>
      <c r="F14" s="13" t="s">
        <v>24</v>
      </c>
      <c r="G14" s="13" t="s">
        <v>23</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257" ht="25" customHeight="1" x14ac:dyDescent="0.2">
      <c r="B15" s="19" t="s">
        <v>6</v>
      </c>
      <c r="C15" s="18"/>
      <c r="D15" s="16">
        <v>1000</v>
      </c>
      <c r="E15" s="16">
        <v>0</v>
      </c>
      <c r="F15" s="24">
        <f>D15+E15</f>
        <v>1000</v>
      </c>
      <c r="G15" s="22">
        <f t="shared" ref="G15:G30" si="0">F15/SITE_SF</f>
        <v>0.16</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257" ht="25" customHeight="1" x14ac:dyDescent="0.2">
      <c r="B16" s="20" t="s">
        <v>7</v>
      </c>
      <c r="C16" s="18"/>
      <c r="D16" s="16">
        <v>0</v>
      </c>
      <c r="E16" s="16">
        <v>0</v>
      </c>
      <c r="F16" s="24">
        <f t="shared" ref="F16:F30" si="1">D16+E16</f>
        <v>0</v>
      </c>
      <c r="G16" s="22">
        <f t="shared" si="0"/>
        <v>0</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25" customHeight="1" x14ac:dyDescent="0.2">
      <c r="B17" s="20" t="s">
        <v>8</v>
      </c>
      <c r="C17" s="18"/>
      <c r="D17" s="16">
        <v>1800</v>
      </c>
      <c r="E17" s="16">
        <v>1260</v>
      </c>
      <c r="F17" s="24">
        <f t="shared" si="1"/>
        <v>3060</v>
      </c>
      <c r="G17" s="22">
        <f t="shared" si="0"/>
        <v>0.48959999999999998</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25" customHeight="1" x14ac:dyDescent="0.2">
      <c r="B18" s="20" t="s">
        <v>9</v>
      </c>
      <c r="C18" s="18"/>
      <c r="D18" s="16">
        <v>2000</v>
      </c>
      <c r="E18" s="16">
        <v>1700</v>
      </c>
      <c r="F18" s="24">
        <f t="shared" si="1"/>
        <v>3700</v>
      </c>
      <c r="G18" s="22">
        <f t="shared" si="0"/>
        <v>0.59199999999999997</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25" customHeight="1" x14ac:dyDescent="0.2">
      <c r="B19" s="20" t="s">
        <v>10</v>
      </c>
      <c r="C19" s="18"/>
      <c r="D19" s="16">
        <v>2500</v>
      </c>
      <c r="E19" s="16">
        <v>1500</v>
      </c>
      <c r="F19" s="24">
        <f t="shared" si="1"/>
        <v>4000</v>
      </c>
      <c r="G19" s="22">
        <f t="shared" si="0"/>
        <v>0.64</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ht="25" customHeight="1" x14ac:dyDescent="0.2">
      <c r="B20" s="20" t="s">
        <v>11</v>
      </c>
      <c r="C20" s="18"/>
      <c r="D20" s="16">
        <v>700</v>
      </c>
      <c r="E20" s="16">
        <v>1400</v>
      </c>
      <c r="F20" s="24">
        <f t="shared" si="1"/>
        <v>2100</v>
      </c>
      <c r="G20" s="22">
        <f t="shared" si="0"/>
        <v>0.33600000000000002</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ht="25" customHeight="1" x14ac:dyDescent="0.2">
      <c r="B21" s="20" t="s">
        <v>12</v>
      </c>
      <c r="C21" s="18"/>
      <c r="D21" s="16">
        <v>2000</v>
      </c>
      <c r="E21" s="16">
        <v>6500</v>
      </c>
      <c r="F21" s="24">
        <f t="shared" si="1"/>
        <v>8500</v>
      </c>
      <c r="G21" s="22">
        <f t="shared" si="0"/>
        <v>1.36</v>
      </c>
      <c r="H21" s="1"/>
      <c r="I21" s="1" t="s">
        <v>4</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ht="25" customHeight="1" x14ac:dyDescent="0.2">
      <c r="B22" s="20" t="s">
        <v>13</v>
      </c>
      <c r="C22" s="18"/>
      <c r="D22" s="16">
        <v>0</v>
      </c>
      <c r="E22" s="16">
        <v>0</v>
      </c>
      <c r="F22" s="24">
        <f t="shared" si="1"/>
        <v>0</v>
      </c>
      <c r="G22" s="22">
        <f t="shared" si="0"/>
        <v>0</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ht="25" customHeight="1" x14ac:dyDescent="0.2">
      <c r="B23" s="20" t="s">
        <v>14</v>
      </c>
      <c r="C23" s="18"/>
      <c r="D23" s="16">
        <v>0</v>
      </c>
      <c r="E23" s="16">
        <v>0</v>
      </c>
      <c r="F23" s="24">
        <f t="shared" si="1"/>
        <v>0</v>
      </c>
      <c r="G23" s="22">
        <f t="shared" si="0"/>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ht="25" customHeight="1" x14ac:dyDescent="0.2">
      <c r="B24" s="20" t="s">
        <v>26</v>
      </c>
      <c r="C24" s="18"/>
      <c r="D24" s="16">
        <v>500</v>
      </c>
      <c r="E24" s="16">
        <v>2500</v>
      </c>
      <c r="F24" s="24">
        <f t="shared" si="1"/>
        <v>3000</v>
      </c>
      <c r="G24" s="22">
        <f t="shared" si="0"/>
        <v>0.48</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25" customHeight="1" x14ac:dyDescent="0.2">
      <c r="B25" s="20" t="s">
        <v>15</v>
      </c>
      <c r="C25" s="18"/>
      <c r="D25" s="16">
        <v>0</v>
      </c>
      <c r="E25" s="16">
        <v>4200</v>
      </c>
      <c r="F25" s="24">
        <f t="shared" si="1"/>
        <v>4200</v>
      </c>
      <c r="G25" s="22">
        <f t="shared" si="0"/>
        <v>0.67200000000000004</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25" customHeight="1" x14ac:dyDescent="0.2">
      <c r="B26" s="20" t="s">
        <v>16</v>
      </c>
      <c r="C26" s="18"/>
      <c r="D26" s="16">
        <v>900</v>
      </c>
      <c r="E26" s="16">
        <v>2800</v>
      </c>
      <c r="F26" s="24">
        <f t="shared" si="1"/>
        <v>3700</v>
      </c>
      <c r="G26" s="22">
        <f t="shared" si="0"/>
        <v>0.59199999999999997</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25" customHeight="1" x14ac:dyDescent="0.2">
      <c r="B27" s="20" t="s">
        <v>17</v>
      </c>
      <c r="C27" s="18"/>
      <c r="D27" s="16">
        <v>300</v>
      </c>
      <c r="E27" s="16">
        <v>2500</v>
      </c>
      <c r="F27" s="24">
        <f t="shared" si="1"/>
        <v>2800</v>
      </c>
      <c r="G27" s="22">
        <f t="shared" si="0"/>
        <v>0.44800000000000001</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25" customHeight="1" x14ac:dyDescent="0.2">
      <c r="B28" s="20" t="s">
        <v>18</v>
      </c>
      <c r="C28" s="18"/>
      <c r="D28" s="16">
        <v>0</v>
      </c>
      <c r="E28" s="16">
        <v>698</v>
      </c>
      <c r="F28" s="24">
        <f t="shared" si="1"/>
        <v>698</v>
      </c>
      <c r="G28" s="22">
        <f t="shared" si="0"/>
        <v>0.11168</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25" customHeight="1" x14ac:dyDescent="0.2">
      <c r="B29" s="20" t="s">
        <v>19</v>
      </c>
      <c r="C29" s="18"/>
      <c r="D29" s="16">
        <v>0</v>
      </c>
      <c r="E29" s="16">
        <v>1090</v>
      </c>
      <c r="F29" s="24">
        <f t="shared" si="1"/>
        <v>1090</v>
      </c>
      <c r="G29" s="22">
        <f t="shared" si="0"/>
        <v>0.1744</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25" customHeight="1" x14ac:dyDescent="0.2">
      <c r="B30" s="20" t="s">
        <v>20</v>
      </c>
      <c r="C30" s="18"/>
      <c r="D30" s="16">
        <v>1100</v>
      </c>
      <c r="E30" s="16">
        <v>0</v>
      </c>
      <c r="F30" s="24">
        <f t="shared" si="1"/>
        <v>1100</v>
      </c>
      <c r="G30" s="22">
        <f t="shared" si="0"/>
        <v>0.17599999999999999</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25" customHeight="1" x14ac:dyDescent="0.2">
      <c r="B31" s="29" t="s">
        <v>45</v>
      </c>
      <c r="C31" s="30"/>
      <c r="D31" s="31">
        <f t="shared" ref="D31:E31" si="2">SUM(D15:D30)</f>
        <v>12800</v>
      </c>
      <c r="E31" s="31">
        <f t="shared" si="2"/>
        <v>26148</v>
      </c>
      <c r="F31" s="31">
        <f>SUM(F15:F30)</f>
        <v>38948</v>
      </c>
      <c r="G31" s="17"/>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ht="10"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2:41" ht="30" customHeight="1" x14ac:dyDescent="0.2">
      <c r="B33" s="4" t="s">
        <v>27</v>
      </c>
      <c r="C33" s="15" t="s">
        <v>21</v>
      </c>
      <c r="D33" s="21" t="s">
        <v>52</v>
      </c>
      <c r="E33" s="21" t="s">
        <v>53</v>
      </c>
      <c r="F33" s="21" t="s">
        <v>24</v>
      </c>
      <c r="G33" s="21" t="s">
        <v>23</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2:41" ht="25" customHeight="1" x14ac:dyDescent="0.2">
      <c r="B34" s="19" t="s">
        <v>28</v>
      </c>
      <c r="C34" s="18"/>
      <c r="D34" s="16">
        <v>3500</v>
      </c>
      <c r="E34" s="16">
        <v>5787</v>
      </c>
      <c r="F34" s="46">
        <f>D34+E34</f>
        <v>9287</v>
      </c>
      <c r="G34" s="23">
        <f t="shared" ref="G34:G54" si="3">F34/BUILDING_SF</f>
        <v>2.0637777777777777</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2:41" ht="25" customHeight="1" x14ac:dyDescent="0.2">
      <c r="B35" s="20" t="s">
        <v>29</v>
      </c>
      <c r="C35" s="18"/>
      <c r="D35" s="16">
        <v>6500</v>
      </c>
      <c r="E35" s="16">
        <v>16500</v>
      </c>
      <c r="F35" s="46">
        <f t="shared" ref="F35:F54" si="4">D35+E35</f>
        <v>23000</v>
      </c>
      <c r="G35" s="23">
        <f t="shared" si="3"/>
        <v>5.1111111111111107</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2:41" ht="25" customHeight="1" x14ac:dyDescent="0.2">
      <c r="B36" s="20" t="s">
        <v>30</v>
      </c>
      <c r="C36" s="18"/>
      <c r="D36" s="16">
        <v>1350</v>
      </c>
      <c r="E36" s="16">
        <v>1800</v>
      </c>
      <c r="F36" s="46">
        <f t="shared" si="4"/>
        <v>3150</v>
      </c>
      <c r="G36" s="23">
        <f t="shared" si="3"/>
        <v>0.7</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2:41" ht="25" customHeight="1" x14ac:dyDescent="0.2">
      <c r="B37" s="20" t="s">
        <v>31</v>
      </c>
      <c r="C37" s="18"/>
      <c r="D37" s="16">
        <v>1000</v>
      </c>
      <c r="E37" s="16">
        <v>5787</v>
      </c>
      <c r="F37" s="46">
        <f t="shared" si="4"/>
        <v>6787</v>
      </c>
      <c r="G37" s="23">
        <f t="shared" si="3"/>
        <v>1.5082222222222221</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41" ht="25" customHeight="1" x14ac:dyDescent="0.2">
      <c r="B38" s="20" t="s">
        <v>42</v>
      </c>
      <c r="C38" s="18"/>
      <c r="D38" s="16">
        <v>4500</v>
      </c>
      <c r="E38" s="16">
        <v>18765</v>
      </c>
      <c r="F38" s="46">
        <f t="shared" si="4"/>
        <v>23265</v>
      </c>
      <c r="G38" s="23">
        <f t="shared" si="3"/>
        <v>5.17</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2:41" ht="25" customHeight="1" x14ac:dyDescent="0.2">
      <c r="B39" s="20" t="s">
        <v>32</v>
      </c>
      <c r="C39" s="18"/>
      <c r="D39" s="16">
        <v>5600</v>
      </c>
      <c r="E39" s="16">
        <v>21229</v>
      </c>
      <c r="F39" s="46">
        <f t="shared" si="4"/>
        <v>26829</v>
      </c>
      <c r="G39" s="23">
        <f t="shared" si="3"/>
        <v>5.9619999999999997</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2:41" ht="25" customHeight="1" x14ac:dyDescent="0.2">
      <c r="B40" s="20" t="s">
        <v>33</v>
      </c>
      <c r="C40" s="18"/>
      <c r="D40" s="16">
        <v>2500</v>
      </c>
      <c r="E40" s="16">
        <v>6800</v>
      </c>
      <c r="F40" s="46">
        <f t="shared" si="4"/>
        <v>9300</v>
      </c>
      <c r="G40" s="23">
        <f t="shared" si="3"/>
        <v>2.0666666666666669</v>
      </c>
      <c r="H40" s="1"/>
      <c r="I40" s="1" t="s">
        <v>4</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2:41" ht="25" customHeight="1" x14ac:dyDescent="0.2">
      <c r="B41" s="20" t="s">
        <v>61</v>
      </c>
      <c r="C41" s="18"/>
      <c r="D41" s="16">
        <v>650</v>
      </c>
      <c r="E41" s="16">
        <v>2200</v>
      </c>
      <c r="F41" s="46">
        <f t="shared" si="4"/>
        <v>2850</v>
      </c>
      <c r="G41" s="23">
        <f t="shared" si="3"/>
        <v>0.6333333333333333</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2:41" ht="25" customHeight="1" x14ac:dyDescent="0.2">
      <c r="B42" s="20" t="s">
        <v>62</v>
      </c>
      <c r="C42" s="18"/>
      <c r="D42" s="16">
        <v>940</v>
      </c>
      <c r="E42" s="16">
        <v>12495</v>
      </c>
      <c r="F42" s="46">
        <f t="shared" si="4"/>
        <v>13435</v>
      </c>
      <c r="G42" s="23">
        <f t="shared" si="3"/>
        <v>2.9855555555555555</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2:41" ht="25" customHeight="1" x14ac:dyDescent="0.2">
      <c r="B43" s="20" t="s">
        <v>34</v>
      </c>
      <c r="C43" s="18"/>
      <c r="D43" s="16">
        <v>2750</v>
      </c>
      <c r="E43" s="16">
        <v>26000</v>
      </c>
      <c r="F43" s="46">
        <f t="shared" si="4"/>
        <v>28750</v>
      </c>
      <c r="G43" s="23">
        <f t="shared" si="3"/>
        <v>6.3888888888888893</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2:41" ht="25" customHeight="1" x14ac:dyDescent="0.2">
      <c r="B44" s="20" t="s">
        <v>35</v>
      </c>
      <c r="C44" s="18"/>
      <c r="D44" s="16">
        <v>4000</v>
      </c>
      <c r="E44" s="16">
        <v>5500</v>
      </c>
      <c r="F44" s="46">
        <f t="shared" si="4"/>
        <v>9500</v>
      </c>
      <c r="G44" s="23">
        <f t="shared" si="3"/>
        <v>2.1111111111111112</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2:41" ht="25" customHeight="1" x14ac:dyDescent="0.2">
      <c r="B45" s="20" t="s">
        <v>36</v>
      </c>
      <c r="C45" s="18"/>
      <c r="D45" s="16">
        <v>5000</v>
      </c>
      <c r="E45" s="16">
        <v>20000</v>
      </c>
      <c r="F45" s="46">
        <f t="shared" si="4"/>
        <v>25000</v>
      </c>
      <c r="G45" s="23">
        <f t="shared" si="3"/>
        <v>5.5555555555555554</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25" customHeight="1" x14ac:dyDescent="0.2">
      <c r="B46" s="20" t="s">
        <v>37</v>
      </c>
      <c r="C46" s="18"/>
      <c r="D46" s="16">
        <v>2500</v>
      </c>
      <c r="E46" s="16">
        <v>3600</v>
      </c>
      <c r="F46" s="46">
        <f t="shared" si="4"/>
        <v>6100</v>
      </c>
      <c r="G46" s="23">
        <f t="shared" si="3"/>
        <v>1.3555555555555556</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2:41" ht="25" customHeight="1" x14ac:dyDescent="0.2">
      <c r="B47" s="20" t="s">
        <v>38</v>
      </c>
      <c r="C47" s="18"/>
      <c r="D47" s="16">
        <v>1200</v>
      </c>
      <c r="E47" s="16">
        <v>16000</v>
      </c>
      <c r="F47" s="46">
        <f t="shared" si="4"/>
        <v>17200</v>
      </c>
      <c r="G47" s="23">
        <f t="shared" si="3"/>
        <v>3.8222222222222224</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2:41" ht="25" customHeight="1" x14ac:dyDescent="0.2">
      <c r="B48" s="20" t="s">
        <v>0</v>
      </c>
      <c r="C48" s="18"/>
      <c r="D48" s="16">
        <v>6000</v>
      </c>
      <c r="E48" s="16">
        <v>14000</v>
      </c>
      <c r="F48" s="46">
        <f t="shared" si="4"/>
        <v>20000</v>
      </c>
      <c r="G48" s="23">
        <f t="shared" si="3"/>
        <v>4.4444444444444446</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2:41" ht="25" customHeight="1" x14ac:dyDescent="0.2">
      <c r="B49" s="20" t="s">
        <v>43</v>
      </c>
      <c r="C49" s="18"/>
      <c r="D49" s="16">
        <v>2500</v>
      </c>
      <c r="E49" s="16">
        <v>3342</v>
      </c>
      <c r="F49" s="46">
        <f t="shared" si="4"/>
        <v>5842</v>
      </c>
      <c r="G49" s="23">
        <f t="shared" si="3"/>
        <v>1.2982222222222222</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2:41" ht="25" customHeight="1" x14ac:dyDescent="0.2">
      <c r="B50" s="20" t="s">
        <v>39</v>
      </c>
      <c r="C50" s="18"/>
      <c r="D50" s="16">
        <v>7200</v>
      </c>
      <c r="E50" s="16">
        <v>24751</v>
      </c>
      <c r="F50" s="46">
        <f t="shared" si="4"/>
        <v>31951</v>
      </c>
      <c r="G50" s="23">
        <f t="shared" si="3"/>
        <v>7.1002222222222224</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2:41" ht="25" customHeight="1" x14ac:dyDescent="0.2">
      <c r="B51" s="20" t="s">
        <v>1</v>
      </c>
      <c r="C51" s="18"/>
      <c r="D51" s="16">
        <v>8500</v>
      </c>
      <c r="E51" s="16">
        <v>25382</v>
      </c>
      <c r="F51" s="46">
        <f t="shared" si="4"/>
        <v>33882</v>
      </c>
      <c r="G51" s="23">
        <f t="shared" si="3"/>
        <v>7.5293333333333337</v>
      </c>
      <c r="H51" s="1"/>
      <c r="I51" s="1" t="s">
        <v>4</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2:41" ht="25" customHeight="1" x14ac:dyDescent="0.2">
      <c r="B52" s="20" t="s">
        <v>40</v>
      </c>
      <c r="C52" s="18"/>
      <c r="D52" s="16">
        <v>1500</v>
      </c>
      <c r="E52" s="16">
        <v>3800</v>
      </c>
      <c r="F52" s="46">
        <f t="shared" si="4"/>
        <v>5300</v>
      </c>
      <c r="G52" s="23">
        <f t="shared" si="3"/>
        <v>1.1777777777777778</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2:41" ht="25" customHeight="1" x14ac:dyDescent="0.2">
      <c r="B53" s="20" t="s">
        <v>41</v>
      </c>
      <c r="C53" s="18"/>
      <c r="D53" s="16">
        <v>4800</v>
      </c>
      <c r="E53" s="16">
        <v>18000</v>
      </c>
      <c r="F53" s="46">
        <f t="shared" si="4"/>
        <v>22800</v>
      </c>
      <c r="G53" s="23">
        <f t="shared" si="3"/>
        <v>5.0666666666666664</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2:41" ht="25" customHeight="1" x14ac:dyDescent="0.2">
      <c r="B54" s="20" t="s">
        <v>20</v>
      </c>
      <c r="C54" s="18"/>
      <c r="D54" s="16">
        <v>2500</v>
      </c>
      <c r="E54" s="16">
        <v>150</v>
      </c>
      <c r="F54" s="46">
        <f t="shared" si="4"/>
        <v>2650</v>
      </c>
      <c r="G54" s="23">
        <f t="shared" si="3"/>
        <v>0.58888888888888891</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2:41" ht="25" customHeight="1" x14ac:dyDescent="0.2">
      <c r="B55" s="32" t="s">
        <v>44</v>
      </c>
      <c r="C55" s="33"/>
      <c r="D55" s="34">
        <f>SUM(D34:D54)</f>
        <v>74990</v>
      </c>
      <c r="E55" s="34">
        <f>SUM(E34:E54)</f>
        <v>251888</v>
      </c>
      <c r="F55" s="34">
        <f>SUM(F34:F54)</f>
        <v>326878</v>
      </c>
      <c r="G55" s="48"/>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7" spans="2:41" ht="50" customHeight="1" x14ac:dyDescent="0.2">
      <c r="B57" s="51" t="s">
        <v>2</v>
      </c>
      <c r="C57" s="51"/>
      <c r="D57" s="51"/>
      <c r="E57" s="51"/>
      <c r="F57" s="51"/>
      <c r="G57" s="51"/>
    </row>
  </sheetData>
  <mergeCells count="4">
    <mergeCell ref="B57:G57"/>
    <mergeCell ref="E7:F7"/>
    <mergeCell ref="E12:F12"/>
    <mergeCell ref="B5:C5"/>
  </mergeCells>
  <hyperlinks>
    <hyperlink ref="B57:G57" r:id="rId1" display="CLICK HERE TO CREATE IN SMARTSHEET" xr:uid="{469F3BC5-9709-462C-8A8E-149115457D9F}"/>
  </hyperlinks>
  <pageMargins left="0.4" right="0.4" top="0.4" bottom="0.4" header="0" footer="0"/>
  <pageSetup scale="86"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7362-84BB-1B46-9E63-A6783A616684}">
  <sheetPr>
    <tabColor rgb="FFFFC000"/>
    <pageSetUpPr fitToPage="1"/>
  </sheetPr>
  <dimension ref="A1:IW54"/>
  <sheetViews>
    <sheetView showGridLines="0" workbookViewId="0">
      <selection activeCell="B4" sqref="B4:C4"/>
    </sheetView>
  </sheetViews>
  <sheetFormatPr baseColWidth="10" defaultColWidth="10.6640625" defaultRowHeight="16" x14ac:dyDescent="0.2"/>
  <cols>
    <col min="1" max="1" width="3.33203125" customWidth="1"/>
    <col min="2" max="2" width="21.83203125" customWidth="1"/>
    <col min="3" max="3" width="50.83203125" customWidth="1"/>
    <col min="4" max="7" width="16.83203125" customWidth="1"/>
    <col min="8" max="8" width="3.33203125" customWidth="1"/>
  </cols>
  <sheetData>
    <row r="1" spans="1:257" s="41" customFormat="1" ht="42" customHeight="1" x14ac:dyDescent="0.2">
      <c r="A1" s="43"/>
      <c r="B1" s="44" t="s">
        <v>71</v>
      </c>
      <c r="C1"/>
      <c r="D1"/>
      <c r="E1"/>
      <c r="F1"/>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row>
    <row r="2" spans="1:257" s="9" customFormat="1" ht="25" customHeight="1" x14ac:dyDescent="0.2">
      <c r="B2" s="35" t="s">
        <v>51</v>
      </c>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257" s="5" customFormat="1" ht="35" customHeight="1" x14ac:dyDescent="0.2">
      <c r="B3" s="42" t="s">
        <v>56</v>
      </c>
      <c r="C3" s="36"/>
      <c r="D3" s="28"/>
      <c r="E3" s="28"/>
      <c r="F3" s="25" t="s">
        <v>22</v>
      </c>
      <c r="G3" s="12">
        <v>1</v>
      </c>
    </row>
    <row r="4" spans="1:257" s="6" customFormat="1" ht="35" customHeight="1" x14ac:dyDescent="0.2">
      <c r="B4" s="50" t="s">
        <v>57</v>
      </c>
      <c r="C4" s="50"/>
      <c r="D4" s="28"/>
      <c r="E4" s="28"/>
      <c r="F4" s="25" t="s">
        <v>50</v>
      </c>
      <c r="G4" s="12">
        <v>1</v>
      </c>
    </row>
    <row r="5" spans="1:257" ht="10" customHeight="1" x14ac:dyDescent="0.2">
      <c r="B5" s="28"/>
      <c r="C5" s="28"/>
      <c r="D5" s="28"/>
    </row>
    <row r="6" spans="1:257" ht="35" customHeight="1" x14ac:dyDescent="0.2">
      <c r="B6" s="37" t="s">
        <v>59</v>
      </c>
      <c r="C6" s="41" t="s">
        <v>25</v>
      </c>
      <c r="D6" s="28"/>
      <c r="E6" s="49" t="s">
        <v>46</v>
      </c>
      <c r="F6" s="49"/>
      <c r="G6" s="27">
        <f>SUM(F30+F54)</f>
        <v>0</v>
      </c>
    </row>
    <row r="7" spans="1:257" ht="35" customHeight="1" thickBot="1" x14ac:dyDescent="0.25">
      <c r="B7" s="39"/>
      <c r="C7" s="38"/>
      <c r="D7" s="28"/>
      <c r="E7" s="45" t="s">
        <v>54</v>
      </c>
      <c r="F7" s="8">
        <v>0</v>
      </c>
      <c r="G7" s="47">
        <f>SUM(G6*F7)</f>
        <v>0</v>
      </c>
    </row>
    <row r="8" spans="1:257" ht="35" customHeight="1" x14ac:dyDescent="0.2">
      <c r="B8" s="37" t="s">
        <v>58</v>
      </c>
      <c r="C8" s="41" t="s">
        <v>64</v>
      </c>
      <c r="D8" s="28"/>
      <c r="E8" s="45" t="s">
        <v>47</v>
      </c>
      <c r="F8" s="8">
        <v>0</v>
      </c>
      <c r="G8" s="47">
        <f>SUM(G6*F8)</f>
        <v>0</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257" ht="35" customHeight="1" thickBot="1" x14ac:dyDescent="0.25">
      <c r="B9" s="40"/>
      <c r="C9" s="38"/>
      <c r="D9" s="28"/>
      <c r="E9" s="45" t="s">
        <v>48</v>
      </c>
      <c r="F9" s="8">
        <v>0</v>
      </c>
      <c r="G9" s="47">
        <f>SUM(G6*F9)</f>
        <v>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257" ht="35" customHeight="1" x14ac:dyDescent="0.2">
      <c r="B10" s="37" t="s">
        <v>60</v>
      </c>
      <c r="C10" s="41" t="s">
        <v>63</v>
      </c>
      <c r="D10" s="28"/>
      <c r="E10" s="45" t="s">
        <v>49</v>
      </c>
      <c r="F10" s="8">
        <v>0</v>
      </c>
      <c r="G10" s="47">
        <f>SUM(G6*F10)</f>
        <v>0</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257" ht="35" customHeight="1" thickBot="1" x14ac:dyDescent="0.25">
      <c r="B11" s="39"/>
      <c r="C11" s="38"/>
      <c r="D11" s="28"/>
      <c r="E11" s="49" t="s">
        <v>55</v>
      </c>
      <c r="F11" s="49"/>
      <c r="G11" s="26">
        <f>SUM(G6:G10)</f>
        <v>0</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257" ht="10"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257" ht="30" customHeight="1" x14ac:dyDescent="0.2">
      <c r="B13" s="7" t="s">
        <v>5</v>
      </c>
      <c r="C13" s="14" t="s">
        <v>21</v>
      </c>
      <c r="D13" s="13" t="s">
        <v>52</v>
      </c>
      <c r="E13" s="13" t="s">
        <v>53</v>
      </c>
      <c r="F13" s="13" t="s">
        <v>24</v>
      </c>
      <c r="G13" s="13" t="s">
        <v>23</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257" ht="25" customHeight="1" x14ac:dyDescent="0.2">
      <c r="B14" s="19" t="s">
        <v>6</v>
      </c>
      <c r="C14" s="18"/>
      <c r="D14" s="16"/>
      <c r="E14" s="16"/>
      <c r="F14" s="24">
        <f>D14+E14</f>
        <v>0</v>
      </c>
      <c r="G14" s="22">
        <f t="shared" ref="G14:G29" si="0">F14/SITE_SF</f>
        <v>0</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257" ht="25" customHeight="1" x14ac:dyDescent="0.2">
      <c r="B15" s="20" t="s">
        <v>7</v>
      </c>
      <c r="C15" s="18"/>
      <c r="D15" s="16"/>
      <c r="E15" s="16"/>
      <c r="F15" s="24">
        <f t="shared" ref="F15:F29" si="1">D15+E15</f>
        <v>0</v>
      </c>
      <c r="G15" s="22">
        <f t="shared" si="0"/>
        <v>0</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257" ht="25" customHeight="1" x14ac:dyDescent="0.2">
      <c r="B16" s="20" t="s">
        <v>8</v>
      </c>
      <c r="C16" s="18"/>
      <c r="D16" s="16"/>
      <c r="E16" s="16"/>
      <c r="F16" s="24">
        <f t="shared" si="1"/>
        <v>0</v>
      </c>
      <c r="G16" s="22">
        <f t="shared" si="0"/>
        <v>0</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25" customHeight="1" x14ac:dyDescent="0.2">
      <c r="B17" s="20" t="s">
        <v>9</v>
      </c>
      <c r="C17" s="18"/>
      <c r="D17" s="16"/>
      <c r="E17" s="16"/>
      <c r="F17" s="24">
        <f t="shared" si="1"/>
        <v>0</v>
      </c>
      <c r="G17" s="22">
        <f t="shared" si="0"/>
        <v>0</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25" customHeight="1" x14ac:dyDescent="0.2">
      <c r="B18" s="20" t="s">
        <v>10</v>
      </c>
      <c r="C18" s="18"/>
      <c r="D18" s="16"/>
      <c r="E18" s="16"/>
      <c r="F18" s="24">
        <f t="shared" si="1"/>
        <v>0</v>
      </c>
      <c r="G18" s="22">
        <f t="shared" si="0"/>
        <v>0</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25" customHeight="1" x14ac:dyDescent="0.2">
      <c r="B19" s="20" t="s">
        <v>11</v>
      </c>
      <c r="C19" s="18"/>
      <c r="D19" s="16"/>
      <c r="E19" s="16"/>
      <c r="F19" s="24">
        <f t="shared" si="1"/>
        <v>0</v>
      </c>
      <c r="G19" s="22">
        <f t="shared" si="0"/>
        <v>0</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ht="25" customHeight="1" x14ac:dyDescent="0.2">
      <c r="B20" s="20" t="s">
        <v>12</v>
      </c>
      <c r="C20" s="18"/>
      <c r="D20" s="16"/>
      <c r="E20" s="16"/>
      <c r="F20" s="24">
        <f t="shared" si="1"/>
        <v>0</v>
      </c>
      <c r="G20" s="22">
        <f t="shared" si="0"/>
        <v>0</v>
      </c>
      <c r="H20" s="1"/>
      <c r="I20" s="1" t="s">
        <v>4</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ht="25" customHeight="1" x14ac:dyDescent="0.2">
      <c r="B21" s="20" t="s">
        <v>13</v>
      </c>
      <c r="C21" s="18"/>
      <c r="D21" s="16"/>
      <c r="E21" s="16"/>
      <c r="F21" s="24">
        <f t="shared" si="1"/>
        <v>0</v>
      </c>
      <c r="G21" s="22">
        <f t="shared" si="0"/>
        <v>0</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ht="25" customHeight="1" x14ac:dyDescent="0.2">
      <c r="B22" s="20" t="s">
        <v>14</v>
      </c>
      <c r="C22" s="18"/>
      <c r="D22" s="16"/>
      <c r="E22" s="16"/>
      <c r="F22" s="24">
        <f t="shared" si="1"/>
        <v>0</v>
      </c>
      <c r="G22" s="22">
        <f t="shared" si="0"/>
        <v>0</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ht="25" customHeight="1" x14ac:dyDescent="0.2">
      <c r="B23" s="20" t="s">
        <v>26</v>
      </c>
      <c r="C23" s="18"/>
      <c r="D23" s="16"/>
      <c r="E23" s="16"/>
      <c r="F23" s="24">
        <f t="shared" si="1"/>
        <v>0</v>
      </c>
      <c r="G23" s="22">
        <f t="shared" si="0"/>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ht="25" customHeight="1" x14ac:dyDescent="0.2">
      <c r="B24" s="20" t="s">
        <v>15</v>
      </c>
      <c r="C24" s="18"/>
      <c r="D24" s="16"/>
      <c r="E24" s="16"/>
      <c r="F24" s="24">
        <f t="shared" si="1"/>
        <v>0</v>
      </c>
      <c r="G24" s="22">
        <f t="shared" si="0"/>
        <v>0</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25" customHeight="1" x14ac:dyDescent="0.2">
      <c r="B25" s="20" t="s">
        <v>16</v>
      </c>
      <c r="C25" s="18"/>
      <c r="D25" s="16"/>
      <c r="E25" s="16"/>
      <c r="F25" s="24">
        <f t="shared" si="1"/>
        <v>0</v>
      </c>
      <c r="G25" s="22">
        <f t="shared" si="0"/>
        <v>0</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25" customHeight="1" x14ac:dyDescent="0.2">
      <c r="B26" s="20" t="s">
        <v>17</v>
      </c>
      <c r="C26" s="18"/>
      <c r="D26" s="16"/>
      <c r="E26" s="16"/>
      <c r="F26" s="24">
        <f t="shared" si="1"/>
        <v>0</v>
      </c>
      <c r="G26" s="22">
        <f t="shared" si="0"/>
        <v>0</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ht="25" customHeight="1" x14ac:dyDescent="0.2">
      <c r="B27" s="20" t="s">
        <v>18</v>
      </c>
      <c r="C27" s="18"/>
      <c r="D27" s="16"/>
      <c r="E27" s="16"/>
      <c r="F27" s="24">
        <f t="shared" si="1"/>
        <v>0</v>
      </c>
      <c r="G27" s="22">
        <f t="shared" si="0"/>
        <v>0</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25" customHeight="1" x14ac:dyDescent="0.2">
      <c r="B28" s="20" t="s">
        <v>19</v>
      </c>
      <c r="C28" s="18"/>
      <c r="D28" s="16"/>
      <c r="E28" s="16"/>
      <c r="F28" s="24">
        <f t="shared" si="1"/>
        <v>0</v>
      </c>
      <c r="G28" s="22">
        <f t="shared" si="0"/>
        <v>0</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25" customHeight="1" x14ac:dyDescent="0.2">
      <c r="B29" s="20" t="s">
        <v>20</v>
      </c>
      <c r="C29" s="18"/>
      <c r="D29" s="16"/>
      <c r="E29" s="16"/>
      <c r="F29" s="24">
        <f t="shared" si="1"/>
        <v>0</v>
      </c>
      <c r="G29" s="22">
        <f t="shared" si="0"/>
        <v>0</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25" customHeight="1" x14ac:dyDescent="0.2">
      <c r="B30" s="29" t="s">
        <v>45</v>
      </c>
      <c r="C30" s="30"/>
      <c r="D30" s="31">
        <f t="shared" ref="D30:E30" si="2">SUM(D14:D29)</f>
        <v>0</v>
      </c>
      <c r="E30" s="31">
        <f t="shared" si="2"/>
        <v>0</v>
      </c>
      <c r="F30" s="31">
        <f>SUM(F14:F29)</f>
        <v>0</v>
      </c>
      <c r="G30" s="17"/>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0"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ht="30" customHeight="1" x14ac:dyDescent="0.2">
      <c r="B32" s="4" t="s">
        <v>27</v>
      </c>
      <c r="C32" s="15" t="s">
        <v>21</v>
      </c>
      <c r="D32" s="21" t="s">
        <v>52</v>
      </c>
      <c r="E32" s="21" t="s">
        <v>53</v>
      </c>
      <c r="F32" s="21" t="s">
        <v>24</v>
      </c>
      <c r="G32" s="21" t="s">
        <v>23</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2:41" ht="25" customHeight="1" x14ac:dyDescent="0.2">
      <c r="B33" s="19" t="s">
        <v>28</v>
      </c>
      <c r="C33" s="18"/>
      <c r="D33" s="16"/>
      <c r="E33" s="16"/>
      <c r="F33" s="46">
        <f>D33+E33</f>
        <v>0</v>
      </c>
      <c r="G33" s="23">
        <f t="shared" ref="G33:G53" si="3">F33/BUILDING_SF</f>
        <v>0</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2:41" ht="25" customHeight="1" x14ac:dyDescent="0.2">
      <c r="B34" s="20" t="s">
        <v>29</v>
      </c>
      <c r="C34" s="18"/>
      <c r="D34" s="16"/>
      <c r="E34" s="16"/>
      <c r="F34" s="46">
        <f t="shared" ref="F34:F53" si="4">D34+E34</f>
        <v>0</v>
      </c>
      <c r="G34" s="23">
        <f t="shared" si="3"/>
        <v>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2:41" ht="25" customHeight="1" x14ac:dyDescent="0.2">
      <c r="B35" s="20" t="s">
        <v>30</v>
      </c>
      <c r="C35" s="18"/>
      <c r="D35" s="16"/>
      <c r="E35" s="16"/>
      <c r="F35" s="46">
        <f t="shared" si="4"/>
        <v>0</v>
      </c>
      <c r="G35" s="23">
        <f t="shared" si="3"/>
        <v>0</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2:41" ht="25" customHeight="1" x14ac:dyDescent="0.2">
      <c r="B36" s="20" t="s">
        <v>31</v>
      </c>
      <c r="C36" s="18"/>
      <c r="D36" s="16"/>
      <c r="E36" s="16"/>
      <c r="F36" s="46">
        <f t="shared" si="4"/>
        <v>0</v>
      </c>
      <c r="G36" s="23">
        <f t="shared" si="3"/>
        <v>0</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2:41" ht="25" customHeight="1" x14ac:dyDescent="0.2">
      <c r="B37" s="20" t="s">
        <v>42</v>
      </c>
      <c r="C37" s="18"/>
      <c r="D37" s="16"/>
      <c r="E37" s="16"/>
      <c r="F37" s="46">
        <f t="shared" si="4"/>
        <v>0</v>
      </c>
      <c r="G37" s="23">
        <f t="shared" si="3"/>
        <v>0</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41" ht="25" customHeight="1" x14ac:dyDescent="0.2">
      <c r="B38" s="20" t="s">
        <v>32</v>
      </c>
      <c r="C38" s="18"/>
      <c r="D38" s="16"/>
      <c r="E38" s="16"/>
      <c r="F38" s="46">
        <f t="shared" si="4"/>
        <v>0</v>
      </c>
      <c r="G38" s="23">
        <f t="shared" si="3"/>
        <v>0</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2:41" ht="25" customHeight="1" x14ac:dyDescent="0.2">
      <c r="B39" s="20" t="s">
        <v>33</v>
      </c>
      <c r="C39" s="18"/>
      <c r="D39" s="16"/>
      <c r="E39" s="16"/>
      <c r="F39" s="46">
        <f t="shared" si="4"/>
        <v>0</v>
      </c>
      <c r="G39" s="23">
        <f t="shared" si="3"/>
        <v>0</v>
      </c>
      <c r="H39" s="1"/>
      <c r="I39" s="1" t="s">
        <v>4</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2:41" ht="25" customHeight="1" x14ac:dyDescent="0.2">
      <c r="B40" s="20" t="s">
        <v>61</v>
      </c>
      <c r="C40" s="18"/>
      <c r="D40" s="16"/>
      <c r="E40" s="16"/>
      <c r="F40" s="46">
        <f t="shared" si="4"/>
        <v>0</v>
      </c>
      <c r="G40" s="23">
        <f t="shared" si="3"/>
        <v>0</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2:41" ht="25" customHeight="1" x14ac:dyDescent="0.2">
      <c r="B41" s="20" t="s">
        <v>62</v>
      </c>
      <c r="C41" s="18"/>
      <c r="D41" s="16"/>
      <c r="E41" s="16"/>
      <c r="F41" s="46">
        <f t="shared" si="4"/>
        <v>0</v>
      </c>
      <c r="G41" s="23">
        <f t="shared" si="3"/>
        <v>0</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2:41" ht="25" customHeight="1" x14ac:dyDescent="0.2">
      <c r="B42" s="20" t="s">
        <v>34</v>
      </c>
      <c r="C42" s="18"/>
      <c r="D42" s="16"/>
      <c r="E42" s="16"/>
      <c r="F42" s="46">
        <f t="shared" si="4"/>
        <v>0</v>
      </c>
      <c r="G42" s="23">
        <f t="shared" si="3"/>
        <v>0</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2:41" ht="25" customHeight="1" x14ac:dyDescent="0.2">
      <c r="B43" s="20" t="s">
        <v>35</v>
      </c>
      <c r="C43" s="18"/>
      <c r="D43" s="16"/>
      <c r="E43" s="16"/>
      <c r="F43" s="46">
        <f t="shared" si="4"/>
        <v>0</v>
      </c>
      <c r="G43" s="23">
        <f t="shared" si="3"/>
        <v>0</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2:41" ht="25" customHeight="1" x14ac:dyDescent="0.2">
      <c r="B44" s="20" t="s">
        <v>36</v>
      </c>
      <c r="C44" s="18"/>
      <c r="D44" s="16"/>
      <c r="E44" s="16"/>
      <c r="F44" s="46">
        <f t="shared" si="4"/>
        <v>0</v>
      </c>
      <c r="G44" s="23">
        <f t="shared" si="3"/>
        <v>0</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2:41" ht="25" customHeight="1" x14ac:dyDescent="0.2">
      <c r="B45" s="20" t="s">
        <v>37</v>
      </c>
      <c r="C45" s="18"/>
      <c r="D45" s="16"/>
      <c r="E45" s="16"/>
      <c r="F45" s="46">
        <f t="shared" si="4"/>
        <v>0</v>
      </c>
      <c r="G45" s="23">
        <f t="shared" si="3"/>
        <v>0</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25" customHeight="1" x14ac:dyDescent="0.2">
      <c r="B46" s="20" t="s">
        <v>38</v>
      </c>
      <c r="C46" s="18"/>
      <c r="D46" s="16"/>
      <c r="E46" s="16"/>
      <c r="F46" s="46">
        <f t="shared" si="4"/>
        <v>0</v>
      </c>
      <c r="G46" s="23">
        <f t="shared" si="3"/>
        <v>0</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2:41" ht="25" customHeight="1" x14ac:dyDescent="0.2">
      <c r="B47" s="20" t="s">
        <v>0</v>
      </c>
      <c r="C47" s="18"/>
      <c r="D47" s="16"/>
      <c r="E47" s="16"/>
      <c r="F47" s="46">
        <f t="shared" si="4"/>
        <v>0</v>
      </c>
      <c r="G47" s="23">
        <f t="shared" si="3"/>
        <v>0</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2:41" ht="25" customHeight="1" x14ac:dyDescent="0.2">
      <c r="B48" s="20" t="s">
        <v>43</v>
      </c>
      <c r="C48" s="18"/>
      <c r="D48" s="16"/>
      <c r="E48" s="16"/>
      <c r="F48" s="46">
        <f t="shared" si="4"/>
        <v>0</v>
      </c>
      <c r="G48" s="23">
        <f t="shared" si="3"/>
        <v>0</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2:41" ht="25" customHeight="1" x14ac:dyDescent="0.2">
      <c r="B49" s="20" t="s">
        <v>39</v>
      </c>
      <c r="C49" s="18"/>
      <c r="D49" s="16"/>
      <c r="E49" s="16"/>
      <c r="F49" s="46">
        <f t="shared" si="4"/>
        <v>0</v>
      </c>
      <c r="G49" s="23">
        <f t="shared" si="3"/>
        <v>0</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2:41" ht="25" customHeight="1" x14ac:dyDescent="0.2">
      <c r="B50" s="20" t="s">
        <v>1</v>
      </c>
      <c r="C50" s="18"/>
      <c r="D50" s="16"/>
      <c r="E50" s="16"/>
      <c r="F50" s="46">
        <f t="shared" si="4"/>
        <v>0</v>
      </c>
      <c r="G50" s="23">
        <f t="shared" si="3"/>
        <v>0</v>
      </c>
      <c r="H50" s="1"/>
      <c r="I50" s="1" t="s">
        <v>4</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2:41" ht="25" customHeight="1" x14ac:dyDescent="0.2">
      <c r="B51" s="20" t="s">
        <v>40</v>
      </c>
      <c r="C51" s="18"/>
      <c r="D51" s="16"/>
      <c r="E51" s="16"/>
      <c r="F51" s="46">
        <f t="shared" si="4"/>
        <v>0</v>
      </c>
      <c r="G51" s="23">
        <f t="shared" si="3"/>
        <v>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2:41" ht="25" customHeight="1" x14ac:dyDescent="0.2">
      <c r="B52" s="20" t="s">
        <v>41</v>
      </c>
      <c r="C52" s="18"/>
      <c r="D52" s="16"/>
      <c r="E52" s="16"/>
      <c r="F52" s="46">
        <f t="shared" si="4"/>
        <v>0</v>
      </c>
      <c r="G52" s="23">
        <f t="shared" si="3"/>
        <v>0</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2:41" ht="25" customHeight="1" x14ac:dyDescent="0.2">
      <c r="B53" s="20" t="s">
        <v>20</v>
      </c>
      <c r="C53" s="18"/>
      <c r="D53" s="16"/>
      <c r="E53" s="16"/>
      <c r="F53" s="46">
        <f t="shared" si="4"/>
        <v>0</v>
      </c>
      <c r="G53" s="23">
        <f t="shared" si="3"/>
        <v>0</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2:41" ht="25" customHeight="1" x14ac:dyDescent="0.2">
      <c r="B54" s="32" t="s">
        <v>44</v>
      </c>
      <c r="C54" s="33"/>
      <c r="D54" s="34">
        <f>SUM(D33:D53)</f>
        <v>0</v>
      </c>
      <c r="E54" s="34">
        <f>SUM(E33:E53)</f>
        <v>0</v>
      </c>
      <c r="F54" s="34">
        <f>SUM(F33:F53)</f>
        <v>0</v>
      </c>
      <c r="G54" s="48"/>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sheetData>
  <mergeCells count="3">
    <mergeCell ref="B4:C4"/>
    <mergeCell ref="E6:F6"/>
    <mergeCell ref="E11:F11"/>
  </mergeCells>
  <pageMargins left="0.4" right="0.4" top="0.4" bottom="0.4" header="0" footer="0"/>
  <pageSetup scale="86"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76D5-30F6-2446-987B-2CBAFBD23DE5}">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11" customHeight="1" x14ac:dyDescent="0.2">
      <c r="B2" s="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EXAMPLE - Construction Estimate</vt:lpstr>
      <vt:lpstr>BLANK - Construction Estimate</vt:lpstr>
      <vt:lpstr>- Disclaimer -</vt:lpstr>
      <vt:lpstr>'BLANK - Construction Estimate'!BUILDING_SF</vt:lpstr>
      <vt:lpstr>BUILDING_SF</vt:lpstr>
      <vt:lpstr>'BLANK - Construction Estimate'!Print_Area</vt:lpstr>
      <vt:lpstr>'EXAMPLE - Construction Estimate'!Print_Area</vt:lpstr>
      <vt:lpstr>'BLANK - Construction Estimate'!SITE_SF</vt:lpstr>
      <vt:lpstr>SITE_SF</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2015-10-13T21:42:08Z</dcterms:created>
  <dcterms:modified xsi:type="dcterms:W3CDTF">2025-01-08T02:38:03Z</dcterms:modified>
</cp:coreProperties>
</file>