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Construction-Budget-Templates-B-ModRad/"/>
    </mc:Choice>
  </mc:AlternateContent>
  <xr:revisionPtr revIDLastSave="0" documentId="13_ncr:1_{AA76E57D-0628-1543-B13B-B8DAB4DA2447}" xr6:coauthVersionLast="47" xr6:coauthVersionMax="47" xr10:uidLastSave="{00000000-0000-0000-0000-000000000000}"/>
  <bookViews>
    <workbookView xWindow="39500" yWindow="820" windowWidth="19600" windowHeight="1916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s>
  <definedNames>
    <definedName name="_xlnm.Print_Area" localSheetId="1">'BLANK - Construction Budget'!$B$2:$K$268</definedName>
    <definedName name="_xlnm.Print_Area" localSheetId="0">'EXAMPLE - Construction Budget'!$B$3:$K$269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5" l="1"/>
  <c r="J266" i="5"/>
  <c r="I265" i="5"/>
  <c r="K265" i="5" s="1"/>
  <c r="I264" i="5"/>
  <c r="K264" i="5" s="1"/>
  <c r="I263" i="5"/>
  <c r="K263" i="5" s="1"/>
  <c r="I262" i="5"/>
  <c r="K262" i="5" s="1"/>
  <c r="I261" i="5"/>
  <c r="K261" i="5" s="1"/>
  <c r="I260" i="5"/>
  <c r="K260" i="5" s="1"/>
  <c r="I259" i="5"/>
  <c r="J257" i="5"/>
  <c r="I256" i="5"/>
  <c r="K256" i="5" s="1"/>
  <c r="I255" i="5"/>
  <c r="K255" i="5" s="1"/>
  <c r="I254" i="5"/>
  <c r="K254" i="5" s="1"/>
  <c r="I253" i="5"/>
  <c r="K253" i="5" s="1"/>
  <c r="I252" i="5"/>
  <c r="K252" i="5" s="1"/>
  <c r="I251" i="5"/>
  <c r="K251" i="5" s="1"/>
  <c r="J249" i="5"/>
  <c r="I248" i="5"/>
  <c r="K248" i="5" s="1"/>
  <c r="I247" i="5"/>
  <c r="K247" i="5" s="1"/>
  <c r="I246" i="5"/>
  <c r="K246" i="5" s="1"/>
  <c r="I245" i="5"/>
  <c r="K245" i="5" s="1"/>
  <c r="I244" i="5"/>
  <c r="K244" i="5" s="1"/>
  <c r="I243" i="5"/>
  <c r="K243" i="5" s="1"/>
  <c r="I242" i="5"/>
  <c r="K242" i="5" s="1"/>
  <c r="I241" i="5"/>
  <c r="K241" i="5" s="1"/>
  <c r="I240" i="5"/>
  <c r="K240" i="5" s="1"/>
  <c r="I239" i="5"/>
  <c r="K239" i="5" s="1"/>
  <c r="I238" i="5"/>
  <c r="K238" i="5" s="1"/>
  <c r="I237" i="5"/>
  <c r="K237" i="5" s="1"/>
  <c r="I236" i="5"/>
  <c r="K236" i="5" s="1"/>
  <c r="J233" i="5"/>
  <c r="I232" i="5"/>
  <c r="K232" i="5" s="1"/>
  <c r="I231" i="5"/>
  <c r="K231" i="5" s="1"/>
  <c r="I230" i="5"/>
  <c r="K230" i="5" s="1"/>
  <c r="I229" i="5"/>
  <c r="K229" i="5" s="1"/>
  <c r="I228" i="5"/>
  <c r="K228" i="5" s="1"/>
  <c r="I227" i="5"/>
  <c r="K227" i="5" s="1"/>
  <c r="I226" i="5"/>
  <c r="K226" i="5" s="1"/>
  <c r="I225" i="5"/>
  <c r="K225" i="5" s="1"/>
  <c r="I224" i="5"/>
  <c r="K224" i="5" s="1"/>
  <c r="I223" i="5"/>
  <c r="K223" i="5" s="1"/>
  <c r="I222" i="5"/>
  <c r="K222" i="5" s="1"/>
  <c r="I221" i="5"/>
  <c r="K221" i="5" s="1"/>
  <c r="I220" i="5"/>
  <c r="K220" i="5" s="1"/>
  <c r="I219" i="5"/>
  <c r="K219" i="5" s="1"/>
  <c r="I218" i="5"/>
  <c r="K218" i="5" s="1"/>
  <c r="I217" i="5"/>
  <c r="K217" i="5" s="1"/>
  <c r="J215" i="5"/>
  <c r="I214" i="5"/>
  <c r="K214" i="5" s="1"/>
  <c r="I213" i="5"/>
  <c r="K213" i="5" s="1"/>
  <c r="I212" i="5"/>
  <c r="K212" i="5" s="1"/>
  <c r="I211" i="5"/>
  <c r="K211" i="5" s="1"/>
  <c r="I210" i="5"/>
  <c r="K210" i="5" s="1"/>
  <c r="J208" i="5"/>
  <c r="I207" i="5"/>
  <c r="K207" i="5" s="1"/>
  <c r="I206" i="5"/>
  <c r="K206" i="5" s="1"/>
  <c r="I205" i="5"/>
  <c r="K205" i="5" s="1"/>
  <c r="I204" i="5"/>
  <c r="K204" i="5" s="1"/>
  <c r="I203" i="5"/>
  <c r="K203" i="5" s="1"/>
  <c r="I202" i="5"/>
  <c r="K202" i="5" s="1"/>
  <c r="I201" i="5"/>
  <c r="K201" i="5" s="1"/>
  <c r="I200" i="5"/>
  <c r="K200" i="5" s="1"/>
  <c r="I199" i="5"/>
  <c r="K199" i="5" s="1"/>
  <c r="I198" i="5"/>
  <c r="K198" i="5" s="1"/>
  <c r="J196" i="5"/>
  <c r="I195" i="5"/>
  <c r="K195" i="5" s="1"/>
  <c r="I194" i="5"/>
  <c r="K194" i="5" s="1"/>
  <c r="I193" i="5"/>
  <c r="K193" i="5" s="1"/>
  <c r="I192" i="5"/>
  <c r="K192" i="5" s="1"/>
  <c r="I191" i="5"/>
  <c r="K191" i="5" s="1"/>
  <c r="I190" i="5"/>
  <c r="K190" i="5" s="1"/>
  <c r="I189" i="5"/>
  <c r="K189" i="5" s="1"/>
  <c r="I188" i="5"/>
  <c r="K188" i="5" s="1"/>
  <c r="I187" i="5"/>
  <c r="K187" i="5" s="1"/>
  <c r="I186" i="5"/>
  <c r="K186" i="5" s="1"/>
  <c r="I185" i="5"/>
  <c r="K185" i="5" s="1"/>
  <c r="J183" i="5"/>
  <c r="I182" i="5"/>
  <c r="K182" i="5" s="1"/>
  <c r="I181" i="5"/>
  <c r="K181" i="5" s="1"/>
  <c r="I180" i="5"/>
  <c r="K180" i="5" s="1"/>
  <c r="I179" i="5"/>
  <c r="K179" i="5" s="1"/>
  <c r="I178" i="5"/>
  <c r="K178" i="5" s="1"/>
  <c r="I177" i="5"/>
  <c r="K177" i="5" s="1"/>
  <c r="I176" i="5"/>
  <c r="K176" i="5" s="1"/>
  <c r="I175" i="5"/>
  <c r="K175" i="5" s="1"/>
  <c r="I174" i="5"/>
  <c r="K174" i="5" s="1"/>
  <c r="I173" i="5"/>
  <c r="K173" i="5" s="1"/>
  <c r="I172" i="5"/>
  <c r="K172" i="5" s="1"/>
  <c r="I171" i="5"/>
  <c r="K171" i="5" s="1"/>
  <c r="I170" i="5"/>
  <c r="K170" i="5" s="1"/>
  <c r="I169" i="5"/>
  <c r="K169" i="5" s="1"/>
  <c r="J167" i="5"/>
  <c r="I166" i="5"/>
  <c r="K166" i="5" s="1"/>
  <c r="I165" i="5"/>
  <c r="K165" i="5" s="1"/>
  <c r="I164" i="5"/>
  <c r="K164" i="5" s="1"/>
  <c r="I163" i="5"/>
  <c r="K163" i="5" s="1"/>
  <c r="I162" i="5"/>
  <c r="K162" i="5" s="1"/>
  <c r="I161" i="5"/>
  <c r="K161" i="5" s="1"/>
  <c r="I160" i="5"/>
  <c r="K160" i="5" s="1"/>
  <c r="I159" i="5"/>
  <c r="K159" i="5" s="1"/>
  <c r="I158" i="5"/>
  <c r="K158" i="5" s="1"/>
  <c r="J155" i="5"/>
  <c r="I154" i="5"/>
  <c r="K154" i="5" s="1"/>
  <c r="I153" i="5"/>
  <c r="K153" i="5" s="1"/>
  <c r="I152" i="5"/>
  <c r="K152" i="5" s="1"/>
  <c r="I151" i="5"/>
  <c r="K151" i="5" s="1"/>
  <c r="I150" i="5"/>
  <c r="K150" i="5" s="1"/>
  <c r="I149" i="5"/>
  <c r="K149" i="5" s="1"/>
  <c r="I148" i="5"/>
  <c r="K148" i="5" s="1"/>
  <c r="I147" i="5"/>
  <c r="K147" i="5" s="1"/>
  <c r="I146" i="5"/>
  <c r="K146" i="5" s="1"/>
  <c r="I145" i="5"/>
  <c r="K145" i="5" s="1"/>
  <c r="J142" i="5"/>
  <c r="I141" i="5"/>
  <c r="K141" i="5" s="1"/>
  <c r="I140" i="5"/>
  <c r="K140" i="5" s="1"/>
  <c r="I139" i="5"/>
  <c r="K139" i="5" s="1"/>
  <c r="I138" i="5"/>
  <c r="K138" i="5" s="1"/>
  <c r="I137" i="5"/>
  <c r="K137" i="5" s="1"/>
  <c r="I136" i="5"/>
  <c r="K136" i="5" s="1"/>
  <c r="I135" i="5"/>
  <c r="K135" i="5" s="1"/>
  <c r="I134" i="5"/>
  <c r="K134" i="5" s="1"/>
  <c r="I133" i="5"/>
  <c r="K133" i="5" s="1"/>
  <c r="I132" i="5"/>
  <c r="K132" i="5" s="1"/>
  <c r="I131" i="5"/>
  <c r="K131" i="5" s="1"/>
  <c r="I130" i="5"/>
  <c r="K130" i="5" s="1"/>
  <c r="I129" i="5"/>
  <c r="K129" i="5" s="1"/>
  <c r="I128" i="5"/>
  <c r="K128" i="5" s="1"/>
  <c r="I127" i="5"/>
  <c r="K127" i="5" s="1"/>
  <c r="J125" i="5"/>
  <c r="I124" i="5"/>
  <c r="K124" i="5" s="1"/>
  <c r="I123" i="5"/>
  <c r="K123" i="5" s="1"/>
  <c r="I122" i="5"/>
  <c r="K122" i="5" s="1"/>
  <c r="I121" i="5"/>
  <c r="K121" i="5" s="1"/>
  <c r="I120" i="5"/>
  <c r="K120" i="5" s="1"/>
  <c r="I119" i="5"/>
  <c r="K119" i="5" s="1"/>
  <c r="I118" i="5"/>
  <c r="K118" i="5" s="1"/>
  <c r="I117" i="5"/>
  <c r="K117" i="5" s="1"/>
  <c r="I116" i="5"/>
  <c r="K116" i="5" s="1"/>
  <c r="I115" i="5"/>
  <c r="K115" i="5" s="1"/>
  <c r="I114" i="5"/>
  <c r="K114" i="5" s="1"/>
  <c r="I113" i="5"/>
  <c r="K113" i="5" s="1"/>
  <c r="J111" i="5"/>
  <c r="I110" i="5"/>
  <c r="K110" i="5" s="1"/>
  <c r="I109" i="5"/>
  <c r="K109" i="5" s="1"/>
  <c r="I108" i="5"/>
  <c r="K108" i="5" s="1"/>
  <c r="I107" i="5"/>
  <c r="K107" i="5" s="1"/>
  <c r="I106" i="5"/>
  <c r="K106" i="5" s="1"/>
  <c r="I105" i="5"/>
  <c r="K105" i="5" s="1"/>
  <c r="I104" i="5"/>
  <c r="K104" i="5" s="1"/>
  <c r="J102" i="5"/>
  <c r="I101" i="5"/>
  <c r="K101" i="5" s="1"/>
  <c r="I100" i="5"/>
  <c r="K100" i="5" s="1"/>
  <c r="I99" i="5"/>
  <c r="K99" i="5" s="1"/>
  <c r="I98" i="5"/>
  <c r="K98" i="5" s="1"/>
  <c r="I97" i="5"/>
  <c r="K97" i="5" s="1"/>
  <c r="I96" i="5"/>
  <c r="K96" i="5" s="1"/>
  <c r="I95" i="5"/>
  <c r="K95" i="5" s="1"/>
  <c r="I94" i="5"/>
  <c r="K94" i="5" s="1"/>
  <c r="I93" i="5"/>
  <c r="K93" i="5" s="1"/>
  <c r="I92" i="5"/>
  <c r="K92" i="5" s="1"/>
  <c r="I91" i="5"/>
  <c r="K91" i="5" s="1"/>
  <c r="I90" i="5"/>
  <c r="K90" i="5" s="1"/>
  <c r="I89" i="5"/>
  <c r="K89" i="5" s="1"/>
  <c r="I88" i="5"/>
  <c r="K88" i="5" s="1"/>
  <c r="I87" i="5"/>
  <c r="K87" i="5" s="1"/>
  <c r="I86" i="5"/>
  <c r="K86" i="5" s="1"/>
  <c r="I85" i="5"/>
  <c r="K85" i="5" s="1"/>
  <c r="I84" i="5"/>
  <c r="K84" i="5" s="1"/>
  <c r="J82" i="5"/>
  <c r="I81" i="5"/>
  <c r="K81" i="5" s="1"/>
  <c r="I80" i="5"/>
  <c r="K80" i="5" s="1"/>
  <c r="I79" i="5"/>
  <c r="K79" i="5" s="1"/>
  <c r="I78" i="5"/>
  <c r="K78" i="5" s="1"/>
  <c r="I77" i="5"/>
  <c r="K77" i="5" s="1"/>
  <c r="I76" i="5"/>
  <c r="K76" i="5" s="1"/>
  <c r="I75" i="5"/>
  <c r="K75" i="5" s="1"/>
  <c r="I74" i="5"/>
  <c r="K74" i="5" s="1"/>
  <c r="I73" i="5"/>
  <c r="K73" i="5" s="1"/>
  <c r="I72" i="5"/>
  <c r="K72" i="5" s="1"/>
  <c r="I71" i="5"/>
  <c r="K71" i="5" s="1"/>
  <c r="I70" i="5"/>
  <c r="K70" i="5" s="1"/>
  <c r="I69" i="5"/>
  <c r="K69" i="5" s="1"/>
  <c r="I68" i="5"/>
  <c r="K68" i="5" s="1"/>
  <c r="I67" i="5"/>
  <c r="K67" i="5" s="1"/>
  <c r="I66" i="5"/>
  <c r="K66" i="5" s="1"/>
  <c r="I65" i="5"/>
  <c r="K65" i="5" s="1"/>
  <c r="I64" i="5"/>
  <c r="I63" i="5"/>
  <c r="K63" i="5" s="1"/>
  <c r="J61" i="5"/>
  <c r="I60" i="5"/>
  <c r="K60" i="5" s="1"/>
  <c r="I59" i="5"/>
  <c r="K59" i="5" s="1"/>
  <c r="I58" i="5"/>
  <c r="K58" i="5" s="1"/>
  <c r="I57" i="5"/>
  <c r="K57" i="5" s="1"/>
  <c r="I56" i="5"/>
  <c r="K56" i="5" s="1"/>
  <c r="I55" i="5"/>
  <c r="K55" i="5" s="1"/>
  <c r="I54" i="5"/>
  <c r="K54" i="5" s="1"/>
  <c r="I53" i="5"/>
  <c r="K53" i="5" s="1"/>
  <c r="J51" i="5"/>
  <c r="I50" i="5"/>
  <c r="K50" i="5" s="1"/>
  <c r="K49" i="5"/>
  <c r="I49" i="5"/>
  <c r="I48" i="5"/>
  <c r="K48" i="5" s="1"/>
  <c r="I47" i="5"/>
  <c r="K47" i="5" s="1"/>
  <c r="I46" i="5"/>
  <c r="K46" i="5" s="1"/>
  <c r="I45" i="5"/>
  <c r="K45" i="5" s="1"/>
  <c r="I44" i="5"/>
  <c r="K44" i="5" s="1"/>
  <c r="I43" i="5"/>
  <c r="I39" i="5"/>
  <c r="K39" i="5" s="1"/>
  <c r="I38" i="5"/>
  <c r="K38" i="5" s="1"/>
  <c r="I37" i="5"/>
  <c r="K37" i="5" s="1"/>
  <c r="I36" i="5"/>
  <c r="K36" i="5" s="1"/>
  <c r="I35" i="5"/>
  <c r="K35" i="5" s="1"/>
  <c r="I34" i="5"/>
  <c r="K34" i="5" s="1"/>
  <c r="I33" i="5"/>
  <c r="K33" i="5" s="1"/>
  <c r="I32" i="5"/>
  <c r="K32" i="5" s="1"/>
  <c r="I31" i="5"/>
  <c r="K31" i="5" s="1"/>
  <c r="I30" i="5"/>
  <c r="K30" i="5" s="1"/>
  <c r="I29" i="5"/>
  <c r="K29" i="5" s="1"/>
  <c r="I28" i="5"/>
  <c r="K28" i="5" s="1"/>
  <c r="I27" i="5"/>
  <c r="K27" i="5" s="1"/>
  <c r="I26" i="5"/>
  <c r="K26" i="5" s="1"/>
  <c r="J24" i="5"/>
  <c r="I23" i="5"/>
  <c r="K23" i="5" s="1"/>
  <c r="I22" i="5"/>
  <c r="K22" i="5" s="1"/>
  <c r="I21" i="5"/>
  <c r="K21" i="5" s="1"/>
  <c r="I20" i="5"/>
  <c r="K20" i="5" s="1"/>
  <c r="I19" i="5"/>
  <c r="K19" i="5" s="1"/>
  <c r="I18" i="5"/>
  <c r="K18" i="5" s="1"/>
  <c r="I17" i="5"/>
  <c r="K17" i="5" s="1"/>
  <c r="I16" i="5"/>
  <c r="K16" i="5" s="1"/>
  <c r="I15" i="5"/>
  <c r="J13" i="5"/>
  <c r="I12" i="5"/>
  <c r="K12" i="5" s="1"/>
  <c r="I11" i="5"/>
  <c r="K11" i="5" s="1"/>
  <c r="I10" i="5"/>
  <c r="K10" i="5" s="1"/>
  <c r="I9" i="5"/>
  <c r="K9" i="5" s="1"/>
  <c r="I8" i="5"/>
  <c r="I24" i="5" l="1"/>
  <c r="I51" i="5"/>
  <c r="I82" i="5"/>
  <c r="I13" i="5"/>
  <c r="K43" i="5"/>
  <c r="I40" i="5"/>
  <c r="I61" i="5"/>
  <c r="I125" i="5"/>
  <c r="I167" i="5"/>
  <c r="I183" i="5"/>
  <c r="I215" i="5"/>
  <c r="K259" i="5"/>
  <c r="I266" i="5"/>
  <c r="K8" i="5"/>
  <c r="K15" i="5"/>
  <c r="K64" i="5"/>
  <c r="I102" i="5"/>
  <c r="I142" i="5"/>
  <c r="I155" i="5"/>
  <c r="I196" i="5"/>
  <c r="I208" i="5"/>
  <c r="I249" i="5"/>
  <c r="I257" i="5"/>
  <c r="I111" i="5"/>
  <c r="I233" i="5"/>
  <c r="J268" i="5"/>
  <c r="J3" i="5" s="1"/>
  <c r="J269" i="1"/>
  <c r="I250" i="1"/>
  <c r="I142" i="1"/>
  <c r="I143" i="1"/>
  <c r="I112" i="1"/>
  <c r="I126" i="1"/>
  <c r="I268" i="5" l="1"/>
  <c r="I3" i="5" s="1"/>
  <c r="K3" i="5" s="1"/>
  <c r="J14" i="1"/>
  <c r="I13" i="1"/>
  <c r="K13" i="1" s="1"/>
  <c r="I12" i="1"/>
  <c r="K12" i="1" s="1"/>
  <c r="I11" i="1"/>
  <c r="K11" i="1" s="1"/>
  <c r="I10" i="1"/>
  <c r="K10" i="1" s="1"/>
  <c r="I9" i="1"/>
  <c r="I27" i="1"/>
  <c r="K27" i="1" s="1"/>
  <c r="J62" i="1"/>
  <c r="J52" i="1"/>
  <c r="J25" i="1"/>
  <c r="I40" i="1"/>
  <c r="I51" i="1"/>
  <c r="K51" i="1" s="1"/>
  <c r="I44" i="1"/>
  <c r="I49" i="1"/>
  <c r="K49" i="1" s="1"/>
  <c r="I50" i="1"/>
  <c r="K50" i="1" s="1"/>
  <c r="I167" i="1"/>
  <c r="K167" i="1" s="1"/>
  <c r="I164" i="1"/>
  <c r="I165" i="1"/>
  <c r="I166" i="1"/>
  <c r="I54" i="1"/>
  <c r="J83" i="1"/>
  <c r="J103" i="1"/>
  <c r="J112" i="1"/>
  <c r="J126" i="1"/>
  <c r="J143" i="1"/>
  <c r="J156" i="1"/>
  <c r="J168" i="1"/>
  <c r="J184" i="1"/>
  <c r="J197" i="1"/>
  <c r="J209" i="1"/>
  <c r="J216" i="1"/>
  <c r="J234" i="1"/>
  <c r="J267" i="1"/>
  <c r="J258" i="1"/>
  <c r="J250" i="1"/>
  <c r="I232" i="1"/>
  <c r="K232" i="1" s="1"/>
  <c r="I233" i="1"/>
  <c r="K233" i="1" s="1"/>
  <c r="I14" i="1" l="1"/>
  <c r="K9" i="1"/>
  <c r="J41" i="1"/>
  <c r="J4" i="1" s="1"/>
  <c r="I260" i="1"/>
  <c r="K260" i="1" s="1"/>
  <c r="I261" i="1"/>
  <c r="I262" i="1"/>
  <c r="K262" i="1" s="1"/>
  <c r="I263" i="1"/>
  <c r="I264" i="1"/>
  <c r="K264" i="1" s="1"/>
  <c r="I265" i="1"/>
  <c r="K265" i="1" s="1"/>
  <c r="I252" i="1"/>
  <c r="K252" i="1" s="1"/>
  <c r="I253" i="1"/>
  <c r="K253" i="1" s="1"/>
  <c r="I254" i="1"/>
  <c r="K254" i="1" s="1"/>
  <c r="I255" i="1"/>
  <c r="K255" i="1" s="1"/>
  <c r="I256" i="1"/>
  <c r="K256" i="1" s="1"/>
  <c r="I257" i="1"/>
  <c r="K257" i="1" s="1"/>
  <c r="I237" i="1"/>
  <c r="K237" i="1" s="1"/>
  <c r="I238" i="1"/>
  <c r="K238" i="1" s="1"/>
  <c r="I239" i="1"/>
  <c r="K239" i="1" s="1"/>
  <c r="I240" i="1"/>
  <c r="K240" i="1" s="1"/>
  <c r="I241" i="1"/>
  <c r="K241" i="1" s="1"/>
  <c r="I242" i="1"/>
  <c r="I243" i="1"/>
  <c r="K243" i="1" s="1"/>
  <c r="I244" i="1"/>
  <c r="K244" i="1" s="1"/>
  <c r="I245" i="1"/>
  <c r="K245" i="1" s="1"/>
  <c r="I218" i="1"/>
  <c r="K218" i="1" s="1"/>
  <c r="I219" i="1"/>
  <c r="K219" i="1" s="1"/>
  <c r="I220" i="1"/>
  <c r="K220" i="1" s="1"/>
  <c r="I221" i="1"/>
  <c r="K221" i="1" s="1"/>
  <c r="I222" i="1"/>
  <c r="K222" i="1" s="1"/>
  <c r="I223" i="1"/>
  <c r="K223" i="1" s="1"/>
  <c r="I224" i="1"/>
  <c r="K224" i="1" s="1"/>
  <c r="I225" i="1"/>
  <c r="K225" i="1" s="1"/>
  <c r="I226" i="1"/>
  <c r="K226" i="1" s="1"/>
  <c r="I211" i="1"/>
  <c r="K211" i="1" s="1"/>
  <c r="I212" i="1"/>
  <c r="K212" i="1" s="1"/>
  <c r="I213" i="1"/>
  <c r="K213" i="1" s="1"/>
  <c r="I214" i="1"/>
  <c r="K214" i="1" s="1"/>
  <c r="I215" i="1"/>
  <c r="K215" i="1" s="1"/>
  <c r="I199" i="1"/>
  <c r="K199" i="1" s="1"/>
  <c r="I200" i="1"/>
  <c r="K200" i="1" s="1"/>
  <c r="I201" i="1"/>
  <c r="K201" i="1" s="1"/>
  <c r="I202" i="1"/>
  <c r="K202" i="1" s="1"/>
  <c r="I203" i="1"/>
  <c r="K203" i="1" s="1"/>
  <c r="I204" i="1"/>
  <c r="K204" i="1" s="1"/>
  <c r="I205" i="1"/>
  <c r="K205" i="1" s="1"/>
  <c r="I206" i="1"/>
  <c r="K206" i="1" s="1"/>
  <c r="I207" i="1"/>
  <c r="K207" i="1" s="1"/>
  <c r="I208" i="1"/>
  <c r="K208" i="1" s="1"/>
  <c r="I186" i="1"/>
  <c r="K186" i="1" s="1"/>
  <c r="I187" i="1"/>
  <c r="K187" i="1" s="1"/>
  <c r="I188" i="1"/>
  <c r="K188" i="1" s="1"/>
  <c r="I189" i="1"/>
  <c r="K189" i="1" s="1"/>
  <c r="I190" i="1"/>
  <c r="K190" i="1" s="1"/>
  <c r="I191" i="1"/>
  <c r="K191" i="1" s="1"/>
  <c r="I192" i="1"/>
  <c r="K192" i="1" s="1"/>
  <c r="I193" i="1"/>
  <c r="K193" i="1" s="1"/>
  <c r="I194" i="1"/>
  <c r="K194" i="1" s="1"/>
  <c r="I195" i="1"/>
  <c r="K195" i="1" s="1"/>
  <c r="I196" i="1"/>
  <c r="K196" i="1" s="1"/>
  <c r="I170" i="1"/>
  <c r="K170" i="1" s="1"/>
  <c r="I171" i="1"/>
  <c r="K171" i="1" s="1"/>
  <c r="I172" i="1"/>
  <c r="K172" i="1" s="1"/>
  <c r="I173" i="1"/>
  <c r="K173" i="1" s="1"/>
  <c r="I174" i="1"/>
  <c r="K174" i="1" s="1"/>
  <c r="I175" i="1"/>
  <c r="K175" i="1" s="1"/>
  <c r="I176" i="1"/>
  <c r="K176" i="1" s="1"/>
  <c r="I177" i="1"/>
  <c r="K177" i="1" s="1"/>
  <c r="I178" i="1"/>
  <c r="K178" i="1" s="1"/>
  <c r="I159" i="1"/>
  <c r="K159" i="1" s="1"/>
  <c r="I160" i="1"/>
  <c r="K160" i="1" s="1"/>
  <c r="I161" i="1"/>
  <c r="K161" i="1" s="1"/>
  <c r="I162" i="1"/>
  <c r="K162" i="1" s="1"/>
  <c r="I163" i="1"/>
  <c r="K163" i="1" s="1"/>
  <c r="I146" i="1"/>
  <c r="I147" i="1"/>
  <c r="K147" i="1" s="1"/>
  <c r="I148" i="1"/>
  <c r="K148" i="1" s="1"/>
  <c r="I149" i="1"/>
  <c r="K149" i="1" s="1"/>
  <c r="I150" i="1"/>
  <c r="K150" i="1" s="1"/>
  <c r="I151" i="1"/>
  <c r="K151" i="1" s="1"/>
  <c r="I152" i="1"/>
  <c r="K152" i="1" s="1"/>
  <c r="I153" i="1"/>
  <c r="K153" i="1" s="1"/>
  <c r="I154" i="1"/>
  <c r="K154" i="1" s="1"/>
  <c r="I155" i="1"/>
  <c r="K155" i="1" s="1"/>
  <c r="I128" i="1"/>
  <c r="K128" i="1" s="1"/>
  <c r="I129" i="1"/>
  <c r="K129" i="1" s="1"/>
  <c r="I130" i="1"/>
  <c r="K130" i="1" s="1"/>
  <c r="I131" i="1"/>
  <c r="K131" i="1" s="1"/>
  <c r="I132" i="1"/>
  <c r="K132" i="1" s="1"/>
  <c r="I133" i="1"/>
  <c r="K133" i="1" s="1"/>
  <c r="I134" i="1"/>
  <c r="K134" i="1" s="1"/>
  <c r="I135" i="1"/>
  <c r="K135" i="1" s="1"/>
  <c r="I136" i="1"/>
  <c r="K136" i="1" s="1"/>
  <c r="I137" i="1"/>
  <c r="K137" i="1" s="1"/>
  <c r="I138" i="1"/>
  <c r="K138" i="1" s="1"/>
  <c r="I139" i="1"/>
  <c r="K139" i="1" s="1"/>
  <c r="I140" i="1"/>
  <c r="K140" i="1" s="1"/>
  <c r="I141" i="1"/>
  <c r="K141" i="1" s="1"/>
  <c r="K142" i="1"/>
  <c r="I114" i="1"/>
  <c r="I115" i="1"/>
  <c r="K115" i="1" s="1"/>
  <c r="I116" i="1"/>
  <c r="K116" i="1" s="1"/>
  <c r="I117" i="1"/>
  <c r="K117" i="1" s="1"/>
  <c r="I118" i="1"/>
  <c r="K118" i="1" s="1"/>
  <c r="I119" i="1"/>
  <c r="K119" i="1" s="1"/>
  <c r="I120" i="1"/>
  <c r="K120" i="1" s="1"/>
  <c r="I121" i="1"/>
  <c r="K121" i="1" s="1"/>
  <c r="I122" i="1"/>
  <c r="K122" i="1" s="1"/>
  <c r="I123" i="1"/>
  <c r="K123" i="1" s="1"/>
  <c r="I124" i="1"/>
  <c r="K124" i="1" s="1"/>
  <c r="I125" i="1"/>
  <c r="K125" i="1" s="1"/>
  <c r="I105" i="1"/>
  <c r="I106" i="1"/>
  <c r="K106" i="1" s="1"/>
  <c r="I107" i="1"/>
  <c r="K107" i="1" s="1"/>
  <c r="I108" i="1"/>
  <c r="K108" i="1" s="1"/>
  <c r="I109" i="1"/>
  <c r="K109" i="1" s="1"/>
  <c r="I110" i="1"/>
  <c r="K110" i="1" s="1"/>
  <c r="I111" i="1"/>
  <c r="K111" i="1" s="1"/>
  <c r="I85" i="1"/>
  <c r="I86" i="1"/>
  <c r="K86" i="1" s="1"/>
  <c r="I87" i="1"/>
  <c r="K87" i="1" s="1"/>
  <c r="I88" i="1"/>
  <c r="K88" i="1" s="1"/>
  <c r="I89" i="1"/>
  <c r="K89" i="1" s="1"/>
  <c r="I90" i="1"/>
  <c r="K90" i="1" s="1"/>
  <c r="I91" i="1"/>
  <c r="K91" i="1" s="1"/>
  <c r="I92" i="1"/>
  <c r="K92" i="1" s="1"/>
  <c r="I93" i="1"/>
  <c r="K93" i="1" s="1"/>
  <c r="I94" i="1"/>
  <c r="K94" i="1" s="1"/>
  <c r="I95" i="1"/>
  <c r="K95" i="1" s="1"/>
  <c r="I96" i="1"/>
  <c r="K96" i="1" s="1"/>
  <c r="I97" i="1"/>
  <c r="K97" i="1" s="1"/>
  <c r="I98" i="1"/>
  <c r="K98" i="1" s="1"/>
  <c r="I99" i="1"/>
  <c r="I100" i="1"/>
  <c r="I101" i="1"/>
  <c r="K101" i="1" s="1"/>
  <c r="I102" i="1"/>
  <c r="K102" i="1" s="1"/>
  <c r="I64" i="1"/>
  <c r="K64" i="1" s="1"/>
  <c r="I65" i="1"/>
  <c r="K65" i="1" s="1"/>
  <c r="I66" i="1"/>
  <c r="K66" i="1" s="1"/>
  <c r="I67" i="1"/>
  <c r="K67" i="1" s="1"/>
  <c r="I68" i="1"/>
  <c r="K68" i="1" s="1"/>
  <c r="I69" i="1"/>
  <c r="K69" i="1" s="1"/>
  <c r="I70" i="1"/>
  <c r="K70" i="1" s="1"/>
  <c r="I71" i="1"/>
  <c r="K71" i="1" s="1"/>
  <c r="I72" i="1"/>
  <c r="K72" i="1" s="1"/>
  <c r="I73" i="1"/>
  <c r="K73" i="1" s="1"/>
  <c r="I74" i="1"/>
  <c r="K74" i="1" s="1"/>
  <c r="I75" i="1"/>
  <c r="K75" i="1" s="1"/>
  <c r="I76" i="1"/>
  <c r="I77" i="1"/>
  <c r="K77" i="1" s="1"/>
  <c r="I78" i="1"/>
  <c r="K78" i="1" s="1"/>
  <c r="I79" i="1"/>
  <c r="K79" i="1" s="1"/>
  <c r="I80" i="1"/>
  <c r="K80" i="1" s="1"/>
  <c r="I81" i="1"/>
  <c r="K81" i="1" s="1"/>
  <c r="I82" i="1"/>
  <c r="K82" i="1" s="1"/>
  <c r="I55" i="1"/>
  <c r="K55" i="1" s="1"/>
  <c r="I56" i="1"/>
  <c r="K56" i="1" s="1"/>
  <c r="I57" i="1"/>
  <c r="K57" i="1" s="1"/>
  <c r="I58" i="1"/>
  <c r="K58" i="1" s="1"/>
  <c r="I59" i="1"/>
  <c r="K59" i="1" s="1"/>
  <c r="I60" i="1"/>
  <c r="K60" i="1" s="1"/>
  <c r="I61" i="1"/>
  <c r="K61" i="1" s="1"/>
  <c r="I45" i="1"/>
  <c r="K45" i="1" s="1"/>
  <c r="I46" i="1"/>
  <c r="K46" i="1" s="1"/>
  <c r="I47" i="1"/>
  <c r="K4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K40" i="1"/>
  <c r="I16" i="1"/>
  <c r="K16" i="1" s="1"/>
  <c r="I17" i="1"/>
  <c r="K17" i="1" s="1"/>
  <c r="I18" i="1"/>
  <c r="K18" i="1" s="1"/>
  <c r="I19" i="1"/>
  <c r="K19" i="1" s="1"/>
  <c r="I266" i="1"/>
  <c r="K266" i="1" s="1"/>
  <c r="K261" i="1"/>
  <c r="I249" i="1"/>
  <c r="K249" i="1" s="1"/>
  <c r="I248" i="1"/>
  <c r="K248" i="1" s="1"/>
  <c r="I247" i="1"/>
  <c r="K247" i="1" s="1"/>
  <c r="I246" i="1"/>
  <c r="K246" i="1" s="1"/>
  <c r="K242" i="1"/>
  <c r="I231" i="1"/>
  <c r="K231" i="1" s="1"/>
  <c r="I230" i="1"/>
  <c r="K230" i="1" s="1"/>
  <c r="I229" i="1"/>
  <c r="K229" i="1" s="1"/>
  <c r="I228" i="1"/>
  <c r="K228" i="1" s="1"/>
  <c r="I227" i="1"/>
  <c r="K227" i="1" s="1"/>
  <c r="I179" i="1"/>
  <c r="K179" i="1" s="1"/>
  <c r="I180" i="1"/>
  <c r="K180" i="1" s="1"/>
  <c r="I181" i="1"/>
  <c r="K181" i="1" s="1"/>
  <c r="I182" i="1"/>
  <c r="K182" i="1" s="1"/>
  <c r="I183" i="1"/>
  <c r="K183" i="1" s="1"/>
  <c r="I20" i="1"/>
  <c r="K20" i="1" s="1"/>
  <c r="I21" i="1"/>
  <c r="K21" i="1" s="1"/>
  <c r="I22" i="1"/>
  <c r="K22" i="1" s="1"/>
  <c r="I23" i="1"/>
  <c r="K23" i="1" s="1"/>
  <c r="I24" i="1"/>
  <c r="K24" i="1" s="1"/>
  <c r="K76" i="1"/>
  <c r="K99" i="1"/>
  <c r="K100" i="1"/>
  <c r="K164" i="1"/>
  <c r="K165" i="1"/>
  <c r="K166" i="1"/>
  <c r="K54" i="1"/>
  <c r="I48" i="1"/>
  <c r="K48" i="1" s="1"/>
  <c r="K44" i="1"/>
  <c r="I52" i="1" l="1"/>
  <c r="I168" i="1"/>
  <c r="I62" i="1"/>
  <c r="K85" i="1"/>
  <c r="I103" i="1"/>
  <c r="K146" i="1"/>
  <c r="I156" i="1"/>
  <c r="I41" i="1"/>
  <c r="I83" i="1"/>
  <c r="I269" i="1" s="1"/>
  <c r="I25" i="1"/>
  <c r="K105" i="1"/>
  <c r="K114" i="1"/>
  <c r="I209" i="1"/>
  <c r="I216" i="1"/>
  <c r="I197" i="1"/>
  <c r="I184" i="1"/>
  <c r="I258" i="1"/>
  <c r="I234" i="1"/>
  <c r="I267" i="1"/>
  <c r="K263" i="1"/>
  <c r="I4" i="1" l="1"/>
  <c r="K4" i="1" s="1"/>
</calcChain>
</file>

<file path=xl/sharedStrings.xml><?xml version="1.0" encoding="utf-8"?>
<sst xmlns="http://schemas.openxmlformats.org/spreadsheetml/2006/main" count="546" uniqueCount="270">
  <si>
    <t>BUDGET</t>
  </si>
  <si>
    <t>ACTUAL</t>
  </si>
  <si>
    <t>UNDER/OVER</t>
  </si>
  <si>
    <t>LABOR</t>
  </si>
  <si>
    <t>MATERIALS</t>
  </si>
  <si>
    <t>FIXED COST</t>
  </si>
  <si>
    <t>TASK</t>
  </si>
  <si>
    <t>HRS</t>
  </si>
  <si>
    <t>RATE</t>
  </si>
  <si>
    <t>UNITS</t>
  </si>
  <si>
    <t>$/UNIT</t>
  </si>
  <si>
    <t>TOTAL</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</si>
  <si>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</si>
  <si>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</si>
  <si>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</si>
  <si>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</si>
  <si>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</si>
  <si>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</si>
  <si>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</si>
  <si>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</si>
  <si>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</si>
  <si>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</si>
  <si>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</si>
  <si>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</si>
  <si>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</si>
  <si>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</si>
  <si>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</si>
  <si>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</si>
  <si>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</si>
  <si>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</si>
  <si>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</si>
  <si>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</si>
  <si>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</si>
  <si>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</si>
  <si>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</si>
  <si>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</si>
  <si>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</si>
  <si>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</si>
  <si>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</si>
  <si>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</si>
  <si>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</si>
  <si>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</si>
  <si>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</si>
  <si>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</si>
  <si>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</si>
  <si>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</si>
  <si>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</si>
  <si>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</si>
  <si>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</si>
  <si>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</si>
  <si>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</si>
  <si>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</si>
  <si>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</si>
  <si>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</si>
  <si>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</si>
  <si>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</si>
  <si>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</si>
  <si>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</si>
  <si>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</si>
  <si>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</si>
  <si>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</si>
  <si>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</si>
  <si>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</si>
  <si>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</si>
  <si>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</si>
  <si>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</si>
  <si>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</si>
  <si>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</si>
  <si>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</si>
  <si>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</si>
  <si>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</si>
  <si>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</si>
  <si>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</si>
  <si>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</si>
  <si>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</si>
  <si>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</si>
  <si>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</si>
  <si>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</si>
  <si>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</si>
  <si>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</si>
  <si>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</si>
  <si>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</si>
  <si>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</si>
  <si>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</si>
  <si>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</si>
  <si>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</si>
  <si>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</si>
  <si>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</si>
  <si>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</si>
  <si>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</si>
  <si>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</si>
  <si>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</si>
  <si>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</si>
  <si>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</si>
  <si>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</si>
  <si>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</si>
  <si>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</si>
  <si>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</si>
  <si>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</si>
  <si>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</si>
  <si>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</si>
  <si>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</si>
  <si>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</si>
  <si>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</si>
  <si>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</si>
  <si>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</si>
  <si>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</si>
  <si>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</si>
  <si>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</si>
  <si>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</si>
  <si>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</si>
  <si>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</si>
  <si>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</si>
  <si>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</si>
  <si>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</si>
  <si>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</si>
  <si>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</si>
  <si>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</si>
  <si>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</si>
  <si>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</si>
  <si>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</si>
  <si>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</si>
  <si>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</si>
  <si>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</si>
  <si>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</si>
  <si>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</si>
  <si>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</si>
  <si>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</si>
  <si>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</si>
  <si>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</si>
  <si>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</si>
  <si>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</si>
  <si>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</si>
  <si>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</si>
  <si>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</si>
  <si>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</si>
  <si>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</si>
  <si>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</si>
  <si>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</si>
  <si>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</si>
  <si>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</si>
  <si>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</si>
  <si>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</si>
  <si>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</si>
  <si>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</si>
  <si>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</si>
  <si>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</si>
  <si>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</si>
  <si>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</si>
  <si>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</si>
  <si>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</si>
  <si>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</si>
  <si>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</si>
  <si>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</si>
  <si>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</si>
  <si>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</si>
  <si>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</si>
  <si>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</si>
  <si>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</si>
  <si>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</si>
  <si>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</si>
  <si>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</si>
  <si>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</si>
  <si>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</si>
  <si>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</si>
  <si>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</si>
  <si>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</si>
  <si>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</si>
  <si>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</si>
  <si>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</si>
  <si>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</si>
  <si>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</si>
  <si>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</si>
  <si>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</si>
  <si>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</si>
  <si>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</si>
  <si>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</si>
  <si>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</si>
  <si>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</si>
  <si>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</si>
  <si>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</si>
  <si>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</si>
  <si>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</si>
  <si>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</si>
  <si>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</si>
  <si>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</si>
  <si>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</si>
  <si>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</si>
  <si>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</si>
  <si>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</si>
  <si>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</si>
  <si>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</si>
  <si>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</si>
  <si>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</si>
  <si>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</si>
  <si>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</si>
  <si>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</si>
  <si>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 CONTRACTOR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</si>
  <si>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</si>
  <si>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</si>
  <si>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</si>
  <si>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</si>
  <si>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</si>
  <si>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</si>
  <si>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</si>
  <si>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</si>
  <si>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</si>
  <si>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</si>
  <si>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</si>
  <si>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</si>
  <si>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</si>
  <si>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</si>
  <si>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</si>
  <si>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</si>
  <si>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</si>
  <si>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</si>
  <si>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</si>
  <si>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</si>
  <si>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</si>
  <si>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</si>
  <si>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</si>
  <si>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</si>
  <si>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</si>
  <si>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</si>
  <si>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PERMITS</t>
  </si>
  <si>
    <t>OTHER REQUIREMENTS</t>
  </si>
  <si>
    <t>Whole-House Ventilation</t>
  </si>
  <si>
    <t>Towel Hangers, Toilet Paper Holders, etc.</t>
  </si>
  <si>
    <t>Building Permit</t>
  </si>
  <si>
    <t>Zoning Permit</t>
  </si>
  <si>
    <t>Environmental Permit</t>
  </si>
  <si>
    <t>Temporary Construction Permit</t>
  </si>
  <si>
    <t>City Permits Office</t>
  </si>
  <si>
    <t>County Zoning Board</t>
  </si>
  <si>
    <t>State EPA Office</t>
  </si>
  <si>
    <t>City Planning Dept</t>
  </si>
  <si>
    <t>Architect's Office</t>
  </si>
  <si>
    <t>Land Surveyor Co.</t>
  </si>
  <si>
    <t>Admin Team</t>
  </si>
  <si>
    <t>Local Bank</t>
  </si>
  <si>
    <t>Legal Counsel</t>
  </si>
  <si>
    <t>Civil Engineering Firm</t>
  </si>
  <si>
    <t>Demo Contractors</t>
  </si>
  <si>
    <t>Green Contractors</t>
  </si>
  <si>
    <t>Dust Services Co.</t>
  </si>
  <si>
    <t>Safe Security Co.</t>
  </si>
  <si>
    <t>County Health Dept</t>
  </si>
  <si>
    <t>Dewatering Co.</t>
  </si>
  <si>
    <t>City Utility Dept</t>
  </si>
  <si>
    <t>Electrical Installation</t>
  </si>
  <si>
    <t>Power Contractors</t>
  </si>
  <si>
    <t>Connect Co.</t>
  </si>
  <si>
    <t>Gas Co.</t>
  </si>
  <si>
    <t>Propane Solutions</t>
  </si>
  <si>
    <t>Rock Blast Co.</t>
  </si>
  <si>
    <t>Grading Co.</t>
  </si>
  <si>
    <t>Utility Pros</t>
  </si>
  <si>
    <t>Drain Flow Co.</t>
  </si>
  <si>
    <t>This tab contains example data. To begin building your construction budget, use the BLANK tab.</t>
  </si>
  <si>
    <t>General Construction Budget Template</t>
  </si>
  <si>
    <t>Site Logistics Co.</t>
  </si>
  <si>
    <t>Waste Pro Inc.</t>
  </si>
  <si>
    <t>Clean Site Facilities</t>
  </si>
  <si>
    <t>Power Equip Co.</t>
  </si>
  <si>
    <t>Heat Center Rentals</t>
  </si>
  <si>
    <t>Soil Test Inc.</t>
  </si>
  <si>
    <t>Green Plumbing Co.</t>
  </si>
  <si>
    <t>Dirt Haul Solutions</t>
  </si>
  <si>
    <t>Kitchen &amp; Bath Labor Only</t>
  </si>
  <si>
    <t>Sample General Construction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</si>
</sst>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entury Gothic"/>
      <family val="1"/>
    </font>
    <font>
      <b/>
      <sz val="11"/>
      <color theme="1"/>
      <name val="Century Gothic"/>
      <family val="1"/>
    </font>
    <font>
      <b/>
      <sz val="24"/>
      <color rgb="FF001033"/>
      <name val="Century Gothic"/>
      <family val="1"/>
    </font>
    <font>
      <sz val="14"/>
      <color theme="1"/>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BF0CA"/>
        <bgColor indexed="64"/>
      </patternFill>
    </fill>
    <fill>
      <patternFill patternType="solid">
        <fgColor rgb="FFB8D3EF"/>
        <bgColor indexed="64"/>
      </patternFill>
    </fill>
    <fill>
      <patternFill patternType="solid">
        <fgColor rgb="FFE2EDF8"/>
        <bgColor indexed="64"/>
      </patternFill>
    </fill>
    <fill>
      <patternFill patternType="solid">
        <fgColor rgb="FFE6E6E6"/>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6">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xf numFmtId="0" fontId="8" fillId="2" borderId="0" xfId="0" applyFont="1" applyFill="1"/>
    <xf numFmtId="44" fontId="8" fillId="2" borderId="0" xfId="0" applyNumberFormat="1" applyFont="1" applyFill="1"/>
    <xf numFmtId="44" fontId="7" fillId="2" borderId="1" xfId="1" applyFont="1" applyFill="1" applyBorder="1"/>
    <xf numFmtId="44" fontId="7" fillId="4" borderId="0" xfId="1" applyFont="1" applyFill="1" applyBorder="1"/>
    <xf numFmtId="0" fontId="8" fillId="6" borderId="0" xfId="0" applyFont="1" applyFill="1"/>
    <xf numFmtId="0" fontId="7" fillId="6" borderId="0" xfId="0" applyFont="1" applyFill="1"/>
    <xf numFmtId="0" fontId="7" fillId="6" borderId="0" xfId="0" applyFont="1" applyFill="1" applyAlignment="1">
      <alignment wrapText="1"/>
    </xf>
    <xf numFmtId="44" fontId="7" fillId="6" borderId="0" xfId="1" applyFont="1" applyFill="1" applyBorder="1"/>
    <xf numFmtId="44" fontId="7" fillId="6" borderId="0" xfId="0" applyNumberFormat="1" applyFont="1" applyFill="1"/>
    <xf numFmtId="0" fontId="0" fillId="0" borderId="0" xfId="0" applyAlignment="1">
      <alignment vertical="center"/>
    </xf>
    <xf numFmtId="0" fontId="0" fillId="2" borderId="0" xfId="0" applyFill="1" applyAlignment="1">
      <alignment vertical="center"/>
    </xf>
    <xf numFmtId="0" fontId="8" fillId="4" borderId="0" xfId="0" applyFont="1" applyFill="1" applyAlignment="1">
      <alignment vertical="center"/>
    </xf>
    <xf numFmtId="44" fontId="8" fillId="4" borderId="0" xfId="1" applyFont="1" applyFill="1" applyAlignment="1">
      <alignment vertical="center"/>
    </xf>
    <xf numFmtId="44" fontId="7" fillId="4" borderId="0" xfId="0" applyNumberFormat="1" applyFont="1" applyFill="1"/>
    <xf numFmtId="0" fontId="7" fillId="2" borderId="0" xfId="0" applyFont="1" applyFill="1" applyAlignment="1">
      <alignment vertical="center"/>
    </xf>
    <xf numFmtId="0" fontId="7"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7" borderId="3" xfId="0" applyFont="1" applyFill="1" applyBorder="1" applyAlignment="1">
      <alignment horizontal="center" vertical="center"/>
    </xf>
    <xf numFmtId="44" fontId="7" fillId="7" borderId="1" xfId="1" applyFont="1" applyFill="1" applyBorder="1"/>
    <xf numFmtId="0" fontId="0" fillId="0" borderId="0" xfId="0"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8" fillId="2" borderId="0" xfId="0" applyFont="1" applyFill="1" applyAlignment="1">
      <alignment horizontal="center"/>
    </xf>
    <xf numFmtId="0" fontId="8" fillId="6" borderId="0" xfId="0" applyFont="1" applyFill="1" applyAlignment="1">
      <alignment horizontal="center"/>
    </xf>
    <xf numFmtId="0" fontId="7" fillId="7" borderId="1" xfId="1" applyNumberFormat="1" applyFont="1" applyFill="1" applyBorder="1" applyAlignment="1">
      <alignment horizontal="center"/>
    </xf>
    <xf numFmtId="0" fontId="7" fillId="6" borderId="0" xfId="0" applyFont="1" applyFill="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44" fontId="7" fillId="8" borderId="4" xfId="1" applyFont="1" applyFill="1" applyBorder="1"/>
    <xf numFmtId="0" fontId="7" fillId="8" borderId="3" xfId="0" applyFont="1" applyFill="1" applyBorder="1" applyAlignment="1">
      <alignment horizontal="center" vertical="center"/>
    </xf>
    <xf numFmtId="0" fontId="7" fillId="8" borderId="6" xfId="0" applyFont="1" applyFill="1" applyBorder="1" applyAlignment="1">
      <alignment horizontal="center" vertical="center"/>
    </xf>
    <xf numFmtId="44" fontId="7" fillId="3" borderId="7" xfId="1" applyFont="1" applyFill="1" applyBorder="1" applyAlignment="1">
      <alignment vertical="center"/>
    </xf>
    <xf numFmtId="0" fontId="9" fillId="2" borderId="0" xfId="0" applyFont="1" applyFill="1" applyAlignment="1">
      <alignment vertical="center"/>
    </xf>
    <xf numFmtId="0" fontId="10" fillId="0" borderId="0" xfId="0" applyFont="1" applyAlignment="1">
      <alignment vertical="top"/>
    </xf>
    <xf numFmtId="0" fontId="7" fillId="9" borderId="3" xfId="0" applyFont="1" applyFill="1" applyBorder="1" applyAlignment="1">
      <alignment horizontal="center" vertical="center"/>
    </xf>
    <xf numFmtId="0" fontId="7" fillId="9" borderId="1" xfId="1" applyNumberFormat="1" applyFont="1" applyFill="1" applyBorder="1" applyAlignment="1">
      <alignment horizontal="center"/>
    </xf>
    <xf numFmtId="44" fontId="7" fillId="9" borderId="1" xfId="1" applyFont="1" applyFill="1" applyBorder="1"/>
    <xf numFmtId="44" fontId="7" fillId="10" borderId="0" xfId="1" applyFont="1" applyFill="1" applyBorder="1"/>
    <xf numFmtId="44" fontId="7" fillId="11" borderId="5" xfId="1" applyFont="1" applyFill="1" applyBorder="1"/>
    <xf numFmtId="44" fontId="7" fillId="11" borderId="7" xfId="1" applyFont="1" applyFill="1" applyBorder="1" applyAlignment="1">
      <alignment vertical="center"/>
    </xf>
    <xf numFmtId="44" fontId="7" fillId="12" borderId="0" xfId="1" applyFont="1" applyFill="1" applyBorder="1"/>
    <xf numFmtId="44" fontId="7" fillId="12" borderId="0" xfId="0" applyNumberFormat="1" applyFont="1" applyFill="1"/>
    <xf numFmtId="44" fontId="8" fillId="12" borderId="0" xfId="1" applyFont="1" applyFill="1" applyAlignment="1">
      <alignment vertical="center"/>
    </xf>
    <xf numFmtId="0" fontId="7" fillId="8" borderId="4" xfId="1" applyNumberFormat="1" applyFont="1" applyFill="1" applyBorder="1"/>
    <xf numFmtId="0" fontId="11" fillId="5" borderId="0" xfId="2" applyFont="1" applyFill="1" applyBorder="1" applyAlignment="1">
      <alignment horizontal="center" vertical="center"/>
    </xf>
    <xf numFmtId="0" fontId="7" fillId="7" borderId="6" xfId="0" applyFont="1" applyFill="1" applyBorder="1" applyAlignment="1">
      <alignment horizontal="center" vertical="center"/>
    </xf>
    <xf numFmtId="0" fontId="7" fillId="9" borderId="6" xfId="0"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4">
    <dxf>
      <fill>
        <patternFill>
          <bgColor rgb="FFAEE86E"/>
        </patternFill>
      </fill>
    </dxf>
    <dxf>
      <fill>
        <patternFill>
          <bgColor rgb="FFFF6E4B"/>
        </patternFill>
      </fill>
    </dxf>
    <dxf>
      <fill>
        <patternFill>
          <bgColor rgb="FFAEE86E"/>
        </patternFill>
      </fill>
    </dxf>
    <dxf>
      <fill>
        <patternFill>
          <bgColor rgb="FFFF6E4B"/>
        </patternFill>
      </fill>
    </dxf>
  </dxfs>
  <tableStyles count="0" defaultTableStyle="TableStyleMedium9" defaultPivotStyle="PivotStyleMedium4"/>
  <colors>
    <mruColors>
      <color rgb="FFAEE86E"/>
      <color rgb="FFFF6E4B"/>
      <color rgb="FF75E0AD"/>
      <color rgb="FFE6E6E6"/>
      <color rgb="FFE2EDF8"/>
      <color rgb="FFB8D3EF"/>
      <color rgb="FFFBF0CA"/>
      <color rgb="FFF7EAD5"/>
      <color rgb="FF00BD32"/>
      <color rgb="FFFF6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06&amp;utm_source=template-excel&amp;utm_medium=content&amp;utm_campaign=General+Construction+Budget+Template-excel-10806&amp;lpa=General+Construction+Budget+Template+excel+108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330200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B5C80756-3F3E-9142-966D-5A1506D0BE22}"/>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10806&amp;utm_source=template-excel&amp;utm_medium=content&amp;utm_campaign=General+Construction+Budget+Template-excel-10806&amp;lpa=General+Construction+Budget+Template+excel+10806"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printerSettings" Target="../printerSettings/printerSettings2.bin"/><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W276"/>
  <sheetViews>
    <sheetView showGridLines="0" tabSelected="1" zoomScaleNormal="100" workbookViewId="0">
      <pane ySplit="1" topLeftCell="A2" activePane="bottomLeft" state="frozen"/>
      <selection pane="bottomLeft" activeCell="C278" sqref="C278"/>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ht="194" customHeight="1" x14ac:dyDescent="0.2">
      <c r="D1"/>
      <c r="F1"/>
    </row>
    <row r="2" spans="1:257" s="4" customFormat="1" ht="42" customHeight="1" x14ac:dyDescent="0.2">
      <c r="A2" s="5"/>
      <c r="B2" s="41" t="s">
        <v>269</v>
      </c>
      <c r="C2"/>
      <c r="D2"/>
      <c r="E2"/>
      <c r="F2"/>
      <c r="G2"/>
      <c r="H2"/>
      <c r="I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5" customHeight="1" x14ac:dyDescent="0.2">
      <c r="B3" s="42" t="s">
        <v>258</v>
      </c>
      <c r="C3" s="6"/>
      <c r="D3" s="29"/>
      <c r="E3" s="6"/>
      <c r="F3" s="29"/>
      <c r="G3" s="6"/>
      <c r="H3" s="6"/>
      <c r="I3" s="25" t="s">
        <v>0</v>
      </c>
      <c r="J3" s="25" t="s">
        <v>1</v>
      </c>
      <c r="K3" s="25"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7" s="16" customFormat="1" ht="35" customHeight="1" thickBot="1" x14ac:dyDescent="0.25">
      <c r="B4" s="21"/>
      <c r="C4" s="21"/>
      <c r="D4" s="30"/>
      <c r="E4" s="21"/>
      <c r="F4" s="30"/>
      <c r="G4" s="21"/>
      <c r="H4" s="21"/>
      <c r="I4" s="48">
        <f>I269</f>
        <v>82725</v>
      </c>
      <c r="J4" s="40">
        <f>J269</f>
        <v>83740</v>
      </c>
      <c r="K4" s="40">
        <f>J4-I4</f>
        <v>1015</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row>
    <row r="5" spans="1:257" ht="17" thickBot="1" x14ac:dyDescent="0.25">
      <c r="B5" s="7"/>
      <c r="C5" s="7"/>
      <c r="D5" s="31"/>
      <c r="E5" s="7"/>
      <c r="F5" s="31"/>
      <c r="G5" s="7"/>
      <c r="H5" s="7"/>
      <c r="I5" s="6"/>
      <c r="J5" s="8"/>
      <c r="K5" s="6"/>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25" customHeight="1" thickTop="1" x14ac:dyDescent="0.2">
      <c r="B6" s="6"/>
      <c r="C6" s="6"/>
      <c r="D6" s="54" t="s">
        <v>3</v>
      </c>
      <c r="E6" s="54"/>
      <c r="F6" s="55" t="s">
        <v>4</v>
      </c>
      <c r="G6" s="55"/>
      <c r="H6" s="39"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7" thickBot="1" x14ac:dyDescent="0.25">
      <c r="B7" s="22" t="s">
        <v>6</v>
      </c>
      <c r="C7" s="23" t="s">
        <v>197</v>
      </c>
      <c r="D7" s="26" t="s">
        <v>7</v>
      </c>
      <c r="E7" s="26" t="s">
        <v>8</v>
      </c>
      <c r="F7" s="43" t="s">
        <v>9</v>
      </c>
      <c r="G7" s="43" t="s">
        <v>10</v>
      </c>
      <c r="H7" s="38" t="s">
        <v>196</v>
      </c>
      <c r="I7" s="24" t="s">
        <v>0</v>
      </c>
      <c r="J7" s="24" t="s">
        <v>1</v>
      </c>
      <c r="K7" s="24"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1" t="s">
        <v>224</v>
      </c>
      <c r="C8" s="11"/>
      <c r="D8" s="32"/>
      <c r="E8" s="11"/>
      <c r="F8" s="32"/>
      <c r="G8" s="11"/>
      <c r="H8" s="11"/>
      <c r="I8" s="12"/>
      <c r="J8" s="12"/>
      <c r="K8" s="12"/>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228</v>
      </c>
      <c r="C9" s="52" t="s">
        <v>232</v>
      </c>
      <c r="D9" s="33"/>
      <c r="E9" s="27"/>
      <c r="F9" s="44"/>
      <c r="G9" s="45"/>
      <c r="H9" s="37">
        <v>1500</v>
      </c>
      <c r="I9" s="47">
        <f>D9*E9+F9*G9+H9</f>
        <v>1500</v>
      </c>
      <c r="J9" s="9">
        <v>1450</v>
      </c>
      <c r="K9" s="15">
        <f>J9-I9</f>
        <v>-50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x14ac:dyDescent="0.2">
      <c r="B10" s="12" t="s">
        <v>229</v>
      </c>
      <c r="C10" s="52" t="s">
        <v>233</v>
      </c>
      <c r="D10" s="33"/>
      <c r="E10" s="27"/>
      <c r="F10" s="44"/>
      <c r="G10" s="45"/>
      <c r="H10" s="37">
        <v>800</v>
      </c>
      <c r="I10" s="47">
        <f t="shared" ref="I10:I13" si="0">D10*E10+F10*G10+H10</f>
        <v>800</v>
      </c>
      <c r="J10" s="9">
        <v>750</v>
      </c>
      <c r="K10" s="15">
        <f>J10-I10</f>
        <v>-50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5" customHeight="1" x14ac:dyDescent="0.2">
      <c r="B11" s="13" t="s">
        <v>230</v>
      </c>
      <c r="C11" s="52" t="s">
        <v>234</v>
      </c>
      <c r="D11" s="33"/>
      <c r="E11" s="27"/>
      <c r="F11" s="44"/>
      <c r="G11" s="45"/>
      <c r="H11" s="37">
        <v>1200</v>
      </c>
      <c r="I11" s="47">
        <f t="shared" si="0"/>
        <v>1200</v>
      </c>
      <c r="J11" s="9">
        <v>1200</v>
      </c>
      <c r="K11" s="15">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231</v>
      </c>
      <c r="C12" s="52" t="s">
        <v>235</v>
      </c>
      <c r="D12" s="33"/>
      <c r="E12" s="27"/>
      <c r="F12" s="44"/>
      <c r="G12" s="45"/>
      <c r="H12" s="37">
        <v>300</v>
      </c>
      <c r="I12" s="47">
        <f t="shared" si="0"/>
        <v>300</v>
      </c>
      <c r="J12" s="9">
        <v>350</v>
      </c>
      <c r="K12" s="15">
        <f t="shared" ref="K12:K13" si="1">J12-I12</f>
        <v>50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t="s">
        <v>19</v>
      </c>
      <c r="C13" s="52"/>
      <c r="D13" s="33"/>
      <c r="E13" s="27"/>
      <c r="F13" s="44"/>
      <c r="G13" s="45"/>
      <c r="H13" s="37"/>
      <c r="I13" s="47">
        <f t="shared" si="0"/>
        <v>0</v>
      </c>
      <c r="J13" s="9"/>
      <c r="K13" s="15">
        <f t="shared" si="1"/>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2"/>
      <c r="C14" s="12"/>
      <c r="D14" s="34"/>
      <c r="E14" s="12"/>
      <c r="F14" s="34"/>
      <c r="G14" s="12"/>
      <c r="H14" s="12"/>
      <c r="I14" s="46">
        <f>SUM(I9:I13)</f>
        <v>3800</v>
      </c>
      <c r="J14" s="49">
        <f>SUM(J9:J13)</f>
        <v>3750</v>
      </c>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1" t="s">
        <v>225</v>
      </c>
      <c r="C15" s="11"/>
      <c r="D15" s="32"/>
      <c r="E15" s="11"/>
      <c r="F15" s="32"/>
      <c r="G15" s="11"/>
      <c r="H15" s="11"/>
      <c r="I15" s="14"/>
      <c r="J15" s="14"/>
      <c r="K15" s="1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12</v>
      </c>
      <c r="C16" s="52" t="s">
        <v>236</v>
      </c>
      <c r="D16" s="33">
        <v>20</v>
      </c>
      <c r="E16" s="27">
        <v>150</v>
      </c>
      <c r="F16" s="44"/>
      <c r="G16" s="45"/>
      <c r="H16" s="37"/>
      <c r="I16" s="47">
        <f>D16*E16+F16*G16+H16</f>
        <v>3000</v>
      </c>
      <c r="J16" s="9">
        <v>3200</v>
      </c>
      <c r="K16" s="15">
        <f>J16-I16</f>
        <v>200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13</v>
      </c>
      <c r="C17" s="52" t="s">
        <v>235</v>
      </c>
      <c r="D17" s="33"/>
      <c r="E17" s="27"/>
      <c r="F17" s="44"/>
      <c r="G17" s="45"/>
      <c r="H17" s="37">
        <v>500</v>
      </c>
      <c r="I17" s="47">
        <f t="shared" ref="I17:I19" si="2">D17*E17+F17*G17+H17</f>
        <v>500</v>
      </c>
      <c r="J17" s="9">
        <v>500</v>
      </c>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14</v>
      </c>
      <c r="C18" s="52" t="s">
        <v>237</v>
      </c>
      <c r="D18" s="33">
        <v>8</v>
      </c>
      <c r="E18" s="27">
        <v>200</v>
      </c>
      <c r="F18" s="44"/>
      <c r="G18" s="45"/>
      <c r="H18" s="37"/>
      <c r="I18" s="47">
        <f t="shared" si="2"/>
        <v>1600</v>
      </c>
      <c r="J18" s="9">
        <v>1700</v>
      </c>
      <c r="K18" s="15">
        <f>J18-I18</f>
        <v>100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15</v>
      </c>
      <c r="C19" s="52" t="s">
        <v>235</v>
      </c>
      <c r="D19" s="33"/>
      <c r="E19" s="27"/>
      <c r="F19" s="44"/>
      <c r="G19" s="45"/>
      <c r="H19" s="37">
        <v>2000</v>
      </c>
      <c r="I19" s="47">
        <f t="shared" si="2"/>
        <v>2000</v>
      </c>
      <c r="J19" s="9">
        <v>2000</v>
      </c>
      <c r="K19" s="15">
        <f>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198</v>
      </c>
      <c r="C20" s="52" t="s">
        <v>238</v>
      </c>
      <c r="D20" s="33">
        <v>10</v>
      </c>
      <c r="E20" s="27">
        <v>50</v>
      </c>
      <c r="F20" s="44"/>
      <c r="G20" s="45"/>
      <c r="H20" s="37"/>
      <c r="I20" s="47">
        <f t="shared" ref="I20:I24" si="3">D20*E20+F20*G20+H20</f>
        <v>500</v>
      </c>
      <c r="J20" s="9">
        <v>550</v>
      </c>
      <c r="K20" s="15">
        <f t="shared" ref="K20:K24" si="4">J20-I20</f>
        <v>50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16</v>
      </c>
      <c r="C21" s="52" t="s">
        <v>239</v>
      </c>
      <c r="D21" s="33"/>
      <c r="E21" s="27"/>
      <c r="F21" s="44"/>
      <c r="G21" s="45"/>
      <c r="H21" s="37">
        <v>5000</v>
      </c>
      <c r="I21" s="47">
        <f t="shared" si="3"/>
        <v>5000</v>
      </c>
      <c r="J21" s="9">
        <v>5100</v>
      </c>
      <c r="K21" s="15">
        <f t="shared" si="4"/>
        <v>100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17</v>
      </c>
      <c r="C22" s="52" t="s">
        <v>240</v>
      </c>
      <c r="D22" s="33">
        <v>5</v>
      </c>
      <c r="E22" s="27">
        <v>300</v>
      </c>
      <c r="F22" s="44"/>
      <c r="G22" s="45"/>
      <c r="H22" s="37"/>
      <c r="I22" s="47">
        <f t="shared" si="3"/>
        <v>1500</v>
      </c>
      <c r="J22" s="9">
        <v>1600</v>
      </c>
      <c r="K22" s="15">
        <f t="shared" si="4"/>
        <v>100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18</v>
      </c>
      <c r="C23" s="52" t="s">
        <v>241</v>
      </c>
      <c r="D23" s="33">
        <v>15</v>
      </c>
      <c r="E23" s="27">
        <v>180</v>
      </c>
      <c r="F23" s="44"/>
      <c r="G23" s="45"/>
      <c r="H23" s="37"/>
      <c r="I23" s="47">
        <f t="shared" si="3"/>
        <v>2700</v>
      </c>
      <c r="J23" s="9">
        <v>2750</v>
      </c>
      <c r="K23" s="15">
        <f t="shared" si="4"/>
        <v>50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t="s">
        <v>19</v>
      </c>
      <c r="C24" s="52"/>
      <c r="D24" s="33"/>
      <c r="E24" s="27"/>
      <c r="F24" s="44"/>
      <c r="G24" s="45"/>
      <c r="H24" s="37"/>
      <c r="I24" s="47">
        <f t="shared" si="3"/>
        <v>0</v>
      </c>
      <c r="J24" s="9"/>
      <c r="K24" s="15">
        <f t="shared" si="4"/>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2"/>
      <c r="C25" s="12"/>
      <c r="D25" s="34"/>
      <c r="E25" s="12"/>
      <c r="F25" s="34"/>
      <c r="G25" s="12"/>
      <c r="H25" s="12"/>
      <c r="I25" s="10">
        <f>SUM(I16:I24)</f>
        <v>16800</v>
      </c>
      <c r="J25" s="49">
        <f>SUM(J16:J24)</f>
        <v>17400</v>
      </c>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1" t="s">
        <v>20</v>
      </c>
      <c r="C26" s="11"/>
      <c r="D26" s="32"/>
      <c r="E26" s="11"/>
      <c r="F26" s="32"/>
      <c r="G26" s="11"/>
      <c r="H26" s="11"/>
      <c r="I26" s="14"/>
      <c r="J26" s="14"/>
      <c r="K26" s="1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21</v>
      </c>
      <c r="C27" s="52" t="s">
        <v>242</v>
      </c>
      <c r="D27" s="33">
        <v>40</v>
      </c>
      <c r="E27" s="27">
        <v>50</v>
      </c>
      <c r="F27" s="44"/>
      <c r="G27" s="45"/>
      <c r="H27" s="37"/>
      <c r="I27" s="47">
        <f>D27*E27+F27*G27+H27</f>
        <v>2000</v>
      </c>
      <c r="J27" s="9">
        <v>2000</v>
      </c>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22</v>
      </c>
      <c r="C28" s="52"/>
      <c r="D28" s="33">
        <v>20</v>
      </c>
      <c r="E28" s="27">
        <v>75</v>
      </c>
      <c r="F28" s="44"/>
      <c r="G28" s="45"/>
      <c r="H28" s="37"/>
      <c r="I28" s="47">
        <f t="shared" ref="I28:I30" si="5">D28*E28+F28*G28+H28</f>
        <v>1500</v>
      </c>
      <c r="J28" s="9">
        <v>1450</v>
      </c>
      <c r="K28" s="15">
        <f>J28-I28</f>
        <v>-50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202</v>
      </c>
      <c r="C29" s="52" t="s">
        <v>244</v>
      </c>
      <c r="D29" s="33"/>
      <c r="E29" s="27"/>
      <c r="F29" s="44">
        <v>10</v>
      </c>
      <c r="G29" s="45">
        <v>30</v>
      </c>
      <c r="H29" s="37"/>
      <c r="I29" s="47">
        <f t="shared" si="5"/>
        <v>300</v>
      </c>
      <c r="J29" s="9">
        <v>280</v>
      </c>
      <c r="K29" s="15">
        <f>J29-I29</f>
        <v>-20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23</v>
      </c>
      <c r="C30" s="52" t="s">
        <v>260</v>
      </c>
      <c r="D30" s="33"/>
      <c r="E30" s="27"/>
      <c r="F30" s="44"/>
      <c r="G30" s="45"/>
      <c r="H30" s="37">
        <v>1000</v>
      </c>
      <c r="I30" s="47">
        <f t="shared" si="5"/>
        <v>1000</v>
      </c>
      <c r="J30" s="9">
        <v>1000</v>
      </c>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24</v>
      </c>
      <c r="C31" s="52" t="s">
        <v>245</v>
      </c>
      <c r="D31" s="33"/>
      <c r="E31" s="27"/>
      <c r="F31" s="44"/>
      <c r="G31" s="45"/>
      <c r="H31" s="37">
        <v>2500</v>
      </c>
      <c r="I31" s="47">
        <f>D31*E31+F31*G31+H31</f>
        <v>2500</v>
      </c>
      <c r="J31" s="9">
        <v>2400</v>
      </c>
      <c r="K31" s="15">
        <f>J31-I31</f>
        <v>-100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25</v>
      </c>
      <c r="C32" s="52" t="s">
        <v>261</v>
      </c>
      <c r="D32" s="33"/>
      <c r="E32" s="27"/>
      <c r="F32" s="44"/>
      <c r="G32" s="45"/>
      <c r="H32" s="37">
        <v>800</v>
      </c>
      <c r="I32" s="47">
        <f t="shared" ref="I32:I39" si="6">D32*E32+F32*G32+H32</f>
        <v>800</v>
      </c>
      <c r="J32" s="9">
        <v>850</v>
      </c>
      <c r="K32" s="15">
        <f t="shared" ref="K32:K40" si="7">J32-I32</f>
        <v>50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26</v>
      </c>
      <c r="C33" s="52" t="s">
        <v>243</v>
      </c>
      <c r="D33" s="33">
        <v>30</v>
      </c>
      <c r="E33" s="27">
        <v>70</v>
      </c>
      <c r="F33" s="44"/>
      <c r="G33" s="45"/>
      <c r="H33" s="37"/>
      <c r="I33" s="47">
        <f t="shared" si="6"/>
        <v>2100</v>
      </c>
      <c r="J33" s="9">
        <v>2200</v>
      </c>
      <c r="K33" s="15">
        <f t="shared" si="7"/>
        <v>100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27</v>
      </c>
      <c r="C34" s="52"/>
      <c r="D34" s="33"/>
      <c r="E34" s="27"/>
      <c r="F34" s="44"/>
      <c r="G34" s="45"/>
      <c r="H34" s="37"/>
      <c r="I34" s="47">
        <f t="shared" si="6"/>
        <v>0</v>
      </c>
      <c r="J34" s="9"/>
      <c r="K34" s="15">
        <f t="shared" si="7"/>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28</v>
      </c>
      <c r="C35" s="52" t="s">
        <v>262</v>
      </c>
      <c r="D35" s="33"/>
      <c r="E35" s="27"/>
      <c r="F35" s="44">
        <v>3</v>
      </c>
      <c r="G35" s="45">
        <v>150</v>
      </c>
      <c r="H35" s="37"/>
      <c r="I35" s="47">
        <f t="shared" si="6"/>
        <v>450</v>
      </c>
      <c r="J35" s="9">
        <v>450</v>
      </c>
      <c r="K35" s="15">
        <f t="shared" si="7"/>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29</v>
      </c>
      <c r="C36" s="52" t="s">
        <v>263</v>
      </c>
      <c r="D36" s="33"/>
      <c r="E36" s="27"/>
      <c r="F36" s="44"/>
      <c r="G36" s="45"/>
      <c r="H36" s="37">
        <v>2000</v>
      </c>
      <c r="I36" s="47">
        <f t="shared" si="6"/>
        <v>2000</v>
      </c>
      <c r="J36" s="9">
        <v>2000</v>
      </c>
      <c r="K36" s="15">
        <f t="shared" si="7"/>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30</v>
      </c>
      <c r="C37" s="52" t="s">
        <v>264</v>
      </c>
      <c r="D37" s="33"/>
      <c r="E37" s="27"/>
      <c r="F37" s="44">
        <v>2</v>
      </c>
      <c r="G37" s="45">
        <v>500</v>
      </c>
      <c r="H37" s="37"/>
      <c r="I37" s="47">
        <f t="shared" si="6"/>
        <v>1000</v>
      </c>
      <c r="J37" s="9">
        <v>950</v>
      </c>
      <c r="K37" s="15">
        <f t="shared" si="7"/>
        <v>-50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31</v>
      </c>
      <c r="C38" s="52"/>
      <c r="D38" s="33"/>
      <c r="E38" s="27"/>
      <c r="F38" s="44"/>
      <c r="G38" s="45"/>
      <c r="H38" s="37"/>
      <c r="I38" s="47">
        <f t="shared" si="6"/>
        <v>0</v>
      </c>
      <c r="J38" s="9"/>
      <c r="K38" s="15">
        <f t="shared" si="7"/>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32</v>
      </c>
      <c r="C39" s="52"/>
      <c r="D39" s="33"/>
      <c r="E39" s="27"/>
      <c r="F39" s="44"/>
      <c r="G39" s="45"/>
      <c r="H39" s="37"/>
      <c r="I39" s="47">
        <f t="shared" si="6"/>
        <v>0</v>
      </c>
      <c r="J39" s="9"/>
      <c r="K39" s="15">
        <f t="shared" si="7"/>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t="s">
        <v>19</v>
      </c>
      <c r="C40" s="52"/>
      <c r="D40" s="33"/>
      <c r="E40" s="27"/>
      <c r="F40" s="44"/>
      <c r="G40" s="45"/>
      <c r="H40" s="37"/>
      <c r="I40" s="47">
        <f>D40*E40+F40*G40+H40</f>
        <v>0</v>
      </c>
      <c r="J40" s="9"/>
      <c r="K40" s="15">
        <f t="shared" si="7"/>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20">
        <f>SUM(I27:I40)</f>
        <v>13650</v>
      </c>
      <c r="J41" s="50">
        <f>SUM(J27:J40)</f>
        <v>13580</v>
      </c>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2"/>
      <c r="C42" s="12"/>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1" t="s">
        <v>33</v>
      </c>
      <c r="C43" s="11"/>
      <c r="D43" s="34"/>
      <c r="E43" s="12"/>
      <c r="F43" s="34"/>
      <c r="G43" s="12"/>
      <c r="H43" s="12"/>
      <c r="I43" s="15"/>
      <c r="J43" s="15"/>
      <c r="K43" s="12"/>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34</v>
      </c>
      <c r="C44" s="52" t="s">
        <v>265</v>
      </c>
      <c r="D44" s="33">
        <v>10</v>
      </c>
      <c r="E44" s="27">
        <v>100</v>
      </c>
      <c r="F44" s="44"/>
      <c r="G44" s="45"/>
      <c r="H44" s="37"/>
      <c r="I44" s="47">
        <f>D44*E44+F44*G44+H44</f>
        <v>1000</v>
      </c>
      <c r="J44" s="9">
        <v>1000</v>
      </c>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35</v>
      </c>
      <c r="C45" s="52"/>
      <c r="D45" s="33"/>
      <c r="E45" s="27"/>
      <c r="F45" s="44"/>
      <c r="G45" s="45"/>
      <c r="H45" s="37"/>
      <c r="I45" s="47">
        <f t="shared" ref="I45:I48" si="8">D45*E45+F45*G45+H45</f>
        <v>0</v>
      </c>
      <c r="J45" s="9"/>
      <c r="K45" s="15">
        <f>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36</v>
      </c>
      <c r="C46" s="52" t="s">
        <v>246</v>
      </c>
      <c r="D46" s="33"/>
      <c r="E46" s="27"/>
      <c r="F46" s="44"/>
      <c r="G46" s="45"/>
      <c r="H46" s="37">
        <v>1200</v>
      </c>
      <c r="I46" s="47">
        <f t="shared" si="8"/>
        <v>1200</v>
      </c>
      <c r="J46" s="9">
        <v>1200</v>
      </c>
      <c r="K46" s="15">
        <f t="shared" ref="K46:K48" si="9">J46-I46</f>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37</v>
      </c>
      <c r="C47" s="52" t="s">
        <v>266</v>
      </c>
      <c r="D47" s="33">
        <v>50</v>
      </c>
      <c r="E47" s="27">
        <v>90</v>
      </c>
      <c r="F47" s="44"/>
      <c r="G47" s="45"/>
      <c r="H47" s="37"/>
      <c r="I47" s="47">
        <f t="shared" si="8"/>
        <v>4500</v>
      </c>
      <c r="J47" s="9">
        <v>4600</v>
      </c>
      <c r="K47" s="15">
        <f t="shared" si="9"/>
        <v>100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203</v>
      </c>
      <c r="C48" s="52" t="s">
        <v>247</v>
      </c>
      <c r="D48" s="33">
        <v>25</v>
      </c>
      <c r="E48" s="27">
        <v>150</v>
      </c>
      <c r="F48" s="44"/>
      <c r="G48" s="45"/>
      <c r="H48" s="37"/>
      <c r="I48" s="47">
        <f t="shared" si="8"/>
        <v>3750</v>
      </c>
      <c r="J48" s="9">
        <v>3850</v>
      </c>
      <c r="K48" s="15">
        <f t="shared" si="9"/>
        <v>100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38</v>
      </c>
      <c r="C49" s="52"/>
      <c r="D49" s="33">
        <v>40</v>
      </c>
      <c r="E49" s="27">
        <v>85</v>
      </c>
      <c r="F49" s="44"/>
      <c r="G49" s="45"/>
      <c r="H49" s="37"/>
      <c r="I49" s="47">
        <f t="shared" ref="I49:I50" si="10">D49*E49+F49*G49+H49</f>
        <v>3400</v>
      </c>
      <c r="J49" s="9">
        <v>3500</v>
      </c>
      <c r="K49" s="15">
        <f t="shared" ref="K49:K51" si="11">J49-I49</f>
        <v>100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39</v>
      </c>
      <c r="C50" s="52"/>
      <c r="D50" s="33"/>
      <c r="E50" s="27"/>
      <c r="F50" s="44"/>
      <c r="G50" s="45"/>
      <c r="H50" s="37">
        <v>500</v>
      </c>
      <c r="I50" s="47">
        <f t="shared" si="10"/>
        <v>500</v>
      </c>
      <c r="J50" s="9">
        <v>500</v>
      </c>
      <c r="K50" s="15">
        <f t="shared" si="11"/>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t="s">
        <v>19</v>
      </c>
      <c r="C51" s="52"/>
      <c r="D51" s="33"/>
      <c r="E51" s="27"/>
      <c r="F51" s="44"/>
      <c r="G51" s="45"/>
      <c r="H51" s="37"/>
      <c r="I51" s="47">
        <f>D51*E51+F51*G51+H51</f>
        <v>0</v>
      </c>
      <c r="J51" s="9"/>
      <c r="K51" s="15">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2"/>
      <c r="C52" s="12"/>
      <c r="D52" s="34"/>
      <c r="E52" s="12"/>
      <c r="F52" s="34"/>
      <c r="G52" s="12"/>
      <c r="H52" s="12"/>
      <c r="I52" s="20">
        <f>SUM(I44:I51)</f>
        <v>14350</v>
      </c>
      <c r="J52" s="50">
        <f>SUM(J44:J51)</f>
        <v>14650</v>
      </c>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1" t="s">
        <v>40</v>
      </c>
      <c r="C53" s="12"/>
      <c r="D53" s="34"/>
      <c r="E53" s="12"/>
      <c r="F53" s="34"/>
      <c r="G53" s="12"/>
      <c r="H53" s="12"/>
      <c r="I53" s="15"/>
      <c r="J53" s="15"/>
      <c r="K53" s="12"/>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41</v>
      </c>
      <c r="C54" s="52" t="s">
        <v>248</v>
      </c>
      <c r="D54" s="33"/>
      <c r="E54" s="27"/>
      <c r="F54" s="44"/>
      <c r="G54" s="45"/>
      <c r="H54" s="37">
        <v>1500</v>
      </c>
      <c r="I54" s="47">
        <f>D54*E54+F54*G54+H54</f>
        <v>1500</v>
      </c>
      <c r="J54" s="9">
        <v>1450</v>
      </c>
      <c r="K54" s="15">
        <f>J54-I54</f>
        <v>-50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42</v>
      </c>
      <c r="C55" s="52"/>
      <c r="D55" s="33"/>
      <c r="E55" s="27"/>
      <c r="F55" s="44"/>
      <c r="G55" s="45"/>
      <c r="H55" s="37">
        <v>500</v>
      </c>
      <c r="I55" s="47">
        <f t="shared" ref="I55:I58" si="12">D55*E55+F55*G55+H55</f>
        <v>500</v>
      </c>
      <c r="J55" s="9">
        <v>480</v>
      </c>
      <c r="K55" s="15">
        <f>J55-I55</f>
        <v>-20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249</v>
      </c>
      <c r="C56" s="52" t="s">
        <v>250</v>
      </c>
      <c r="D56" s="33">
        <v>20</v>
      </c>
      <c r="E56" s="27">
        <v>110</v>
      </c>
      <c r="F56" s="44"/>
      <c r="G56" s="45"/>
      <c r="H56" s="37"/>
      <c r="I56" s="47">
        <f t="shared" si="12"/>
        <v>2200</v>
      </c>
      <c r="J56" s="9">
        <v>2250</v>
      </c>
      <c r="K56" s="15">
        <f t="shared" ref="K56:K61" si="13">J56-I56</f>
        <v>50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43</v>
      </c>
      <c r="C57" s="52" t="s">
        <v>252</v>
      </c>
      <c r="D57" s="33"/>
      <c r="E57" s="27"/>
      <c r="F57" s="44"/>
      <c r="G57" s="45"/>
      <c r="H57" s="37">
        <v>700</v>
      </c>
      <c r="I57" s="47">
        <f t="shared" si="12"/>
        <v>700</v>
      </c>
      <c r="J57" s="9">
        <v>680</v>
      </c>
      <c r="K57" s="15">
        <f t="shared" si="13"/>
        <v>-20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44</v>
      </c>
      <c r="C58" s="52" t="s">
        <v>253</v>
      </c>
      <c r="D58" s="33">
        <v>15</v>
      </c>
      <c r="E58" s="27">
        <v>95</v>
      </c>
      <c r="F58" s="44">
        <v>1</v>
      </c>
      <c r="G58" s="45">
        <v>1200</v>
      </c>
      <c r="H58" s="37"/>
      <c r="I58" s="47">
        <f t="shared" si="12"/>
        <v>2625</v>
      </c>
      <c r="J58" s="9">
        <v>2600</v>
      </c>
      <c r="K58" s="15">
        <f t="shared" si="13"/>
        <v>-25</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45</v>
      </c>
      <c r="C59" s="52"/>
      <c r="D59" s="33"/>
      <c r="E59" s="27"/>
      <c r="F59" s="44"/>
      <c r="G59" s="45"/>
      <c r="H59" s="37"/>
      <c r="I59" s="47">
        <f t="shared" ref="I59:I61" si="14">D59*E59+F59*G59+H59</f>
        <v>0</v>
      </c>
      <c r="J59" s="9"/>
      <c r="K59" s="15">
        <f t="shared" si="13"/>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46</v>
      </c>
      <c r="C60" s="52" t="s">
        <v>251</v>
      </c>
      <c r="D60" s="33"/>
      <c r="E60" s="27"/>
      <c r="F60" s="44">
        <v>1</v>
      </c>
      <c r="G60" s="45">
        <v>150</v>
      </c>
      <c r="H60" s="37"/>
      <c r="I60" s="47">
        <f t="shared" si="14"/>
        <v>150</v>
      </c>
      <c r="J60" s="9">
        <v>150</v>
      </c>
      <c r="K60" s="15">
        <f t="shared" si="13"/>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t="s">
        <v>19</v>
      </c>
      <c r="C61" s="52"/>
      <c r="D61" s="33"/>
      <c r="E61" s="27"/>
      <c r="F61" s="44"/>
      <c r="G61" s="45"/>
      <c r="H61" s="37"/>
      <c r="I61" s="47">
        <f t="shared" si="14"/>
        <v>0</v>
      </c>
      <c r="J61" s="9"/>
      <c r="K61" s="15">
        <f t="shared" si="13"/>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2"/>
      <c r="C62" s="12"/>
      <c r="D62" s="34"/>
      <c r="E62" s="12"/>
      <c r="F62" s="34"/>
      <c r="G62" s="12"/>
      <c r="H62" s="12"/>
      <c r="I62" s="20">
        <f>SUM(I54:I61)</f>
        <v>7675</v>
      </c>
      <c r="J62" s="50">
        <f>SUM(J54:J61)</f>
        <v>7610</v>
      </c>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1" t="s">
        <v>47</v>
      </c>
      <c r="C63" s="11"/>
      <c r="D63" s="32"/>
      <c r="E63" s="11"/>
      <c r="F63" s="32"/>
      <c r="G63" s="11"/>
      <c r="H63" s="11"/>
      <c r="I63" s="12"/>
      <c r="J63" s="12"/>
      <c r="K63" s="12"/>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48</v>
      </c>
      <c r="C64" s="52"/>
      <c r="D64" s="33">
        <v>40</v>
      </c>
      <c r="E64" s="27">
        <v>100</v>
      </c>
      <c r="F64" s="44"/>
      <c r="G64" s="45"/>
      <c r="H64" s="37"/>
      <c r="I64" s="47">
        <f>D64*E64+F64*G64+H64</f>
        <v>4000</v>
      </c>
      <c r="J64" s="9">
        <v>4200</v>
      </c>
      <c r="K64" s="15">
        <f>J64-I64</f>
        <v>200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2">
      <c r="B65" s="12" t="s">
        <v>49</v>
      </c>
      <c r="C65" s="52" t="s">
        <v>254</v>
      </c>
      <c r="D65" s="33">
        <v>10</v>
      </c>
      <c r="E65" s="27">
        <v>250</v>
      </c>
      <c r="F65" s="44"/>
      <c r="G65" s="45"/>
      <c r="H65" s="37"/>
      <c r="I65" s="47">
        <f t="shared" ref="I65:I82" si="15">D65*E65+F65*G65+H65</f>
        <v>2500</v>
      </c>
      <c r="J65" s="9">
        <v>2400</v>
      </c>
      <c r="K65" s="15">
        <f>J65-I65</f>
        <v>-100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3" t="s">
        <v>50</v>
      </c>
      <c r="C66" s="52" t="s">
        <v>267</v>
      </c>
      <c r="D66" s="33">
        <v>20</v>
      </c>
      <c r="E66" s="27">
        <v>90</v>
      </c>
      <c r="F66" s="44"/>
      <c r="G66" s="45"/>
      <c r="H66" s="37"/>
      <c r="I66" s="47">
        <f t="shared" si="15"/>
        <v>1800</v>
      </c>
      <c r="J66" s="9">
        <v>1850</v>
      </c>
      <c r="K66" s="15">
        <f>J66-I66</f>
        <v>50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51</v>
      </c>
      <c r="C67" s="52" t="s">
        <v>255</v>
      </c>
      <c r="D67" s="33">
        <v>35</v>
      </c>
      <c r="E67" s="27">
        <v>80</v>
      </c>
      <c r="F67" s="44"/>
      <c r="G67" s="45"/>
      <c r="H67" s="37"/>
      <c r="I67" s="47">
        <f t="shared" si="15"/>
        <v>2800</v>
      </c>
      <c r="J67" s="9">
        <v>2900</v>
      </c>
      <c r="K67" s="15">
        <f>J67-I67</f>
        <v>100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5" customHeight="1" x14ac:dyDescent="0.2">
      <c r="B68" s="12" t="s">
        <v>204</v>
      </c>
      <c r="C68" s="52" t="s">
        <v>256</v>
      </c>
      <c r="D68" s="33">
        <v>30</v>
      </c>
      <c r="E68" s="27">
        <v>90</v>
      </c>
      <c r="F68" s="44"/>
      <c r="G68" s="45"/>
      <c r="H68" s="37"/>
      <c r="I68" s="47">
        <f t="shared" si="15"/>
        <v>2700</v>
      </c>
      <c r="J68" s="9">
        <v>2750</v>
      </c>
      <c r="K68" s="15">
        <f>J68-I68</f>
        <v>50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52</v>
      </c>
      <c r="C69" s="52"/>
      <c r="D69" s="33">
        <v>45</v>
      </c>
      <c r="E69" s="27">
        <v>95</v>
      </c>
      <c r="F69" s="44"/>
      <c r="G69" s="45"/>
      <c r="H69" s="37"/>
      <c r="I69" s="47">
        <f t="shared" si="15"/>
        <v>4275</v>
      </c>
      <c r="J69" s="9">
        <v>4300</v>
      </c>
      <c r="K69" s="15">
        <f t="shared" ref="K69:K82" si="16">J69-I69</f>
        <v>25</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53</v>
      </c>
      <c r="C70" s="52" t="s">
        <v>257</v>
      </c>
      <c r="D70" s="33">
        <v>25</v>
      </c>
      <c r="E70" s="27">
        <v>85</v>
      </c>
      <c r="F70" s="44"/>
      <c r="G70" s="45"/>
      <c r="H70" s="37"/>
      <c r="I70" s="47">
        <f t="shared" si="15"/>
        <v>2125</v>
      </c>
      <c r="J70" s="9">
        <v>2100</v>
      </c>
      <c r="K70" s="15">
        <f t="shared" si="16"/>
        <v>-25</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54</v>
      </c>
      <c r="C71" s="52"/>
      <c r="D71" s="33">
        <v>20</v>
      </c>
      <c r="E71" s="27">
        <v>100</v>
      </c>
      <c r="F71" s="44"/>
      <c r="G71" s="45"/>
      <c r="H71" s="37"/>
      <c r="I71" s="47">
        <f t="shared" si="15"/>
        <v>2000</v>
      </c>
      <c r="J71" s="9">
        <v>1950</v>
      </c>
      <c r="K71" s="15">
        <f t="shared" si="16"/>
        <v>-50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55</v>
      </c>
      <c r="C72" s="52"/>
      <c r="D72" s="33"/>
      <c r="E72" s="27"/>
      <c r="F72" s="44"/>
      <c r="G72" s="45"/>
      <c r="H72" s="37"/>
      <c r="I72" s="47">
        <f t="shared" si="15"/>
        <v>0</v>
      </c>
      <c r="J72" s="9"/>
      <c r="K72" s="15">
        <f t="shared" si="16"/>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56</v>
      </c>
      <c r="C73" s="52"/>
      <c r="D73" s="33"/>
      <c r="E73" s="27"/>
      <c r="F73" s="44"/>
      <c r="G73" s="45"/>
      <c r="H73" s="37"/>
      <c r="I73" s="47">
        <f t="shared" si="15"/>
        <v>0</v>
      </c>
      <c r="J73" s="9"/>
      <c r="K73" s="15">
        <f t="shared" si="16"/>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57</v>
      </c>
      <c r="C74" s="52"/>
      <c r="D74" s="33"/>
      <c r="E74" s="27"/>
      <c r="F74" s="44"/>
      <c r="G74" s="45"/>
      <c r="H74" s="37"/>
      <c r="I74" s="47">
        <f t="shared" si="15"/>
        <v>0</v>
      </c>
      <c r="J74" s="9"/>
      <c r="K74" s="15">
        <f t="shared" si="16"/>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58</v>
      </c>
      <c r="C75" s="52"/>
      <c r="D75" s="33"/>
      <c r="E75" s="27"/>
      <c r="F75" s="44"/>
      <c r="G75" s="45"/>
      <c r="H75" s="37"/>
      <c r="I75" s="47">
        <f t="shared" si="15"/>
        <v>0</v>
      </c>
      <c r="J75" s="9"/>
      <c r="K75" s="15">
        <f t="shared" si="16"/>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59</v>
      </c>
      <c r="C76" s="52"/>
      <c r="D76" s="33"/>
      <c r="E76" s="27"/>
      <c r="F76" s="44"/>
      <c r="G76" s="45"/>
      <c r="H76" s="37"/>
      <c r="I76" s="47">
        <f t="shared" si="15"/>
        <v>0</v>
      </c>
      <c r="J76" s="9"/>
      <c r="K76" s="15">
        <f t="shared" si="16"/>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60</v>
      </c>
      <c r="C77" s="52"/>
      <c r="D77" s="33"/>
      <c r="E77" s="27"/>
      <c r="F77" s="44"/>
      <c r="G77" s="45"/>
      <c r="H77" s="37"/>
      <c r="I77" s="47">
        <f t="shared" si="15"/>
        <v>0</v>
      </c>
      <c r="J77" s="9"/>
      <c r="K77" s="15">
        <f t="shared" si="16"/>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61</v>
      </c>
      <c r="C78" s="52"/>
      <c r="D78" s="33">
        <v>20</v>
      </c>
      <c r="E78" s="27">
        <v>85</v>
      </c>
      <c r="F78" s="44"/>
      <c r="G78" s="45"/>
      <c r="H78" s="37"/>
      <c r="I78" s="47">
        <f t="shared" si="15"/>
        <v>1700</v>
      </c>
      <c r="J78" s="9">
        <v>1800</v>
      </c>
      <c r="K78" s="15">
        <f t="shared" si="16"/>
        <v>100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62</v>
      </c>
      <c r="C79" s="52"/>
      <c r="D79" s="33"/>
      <c r="E79" s="27"/>
      <c r="F79" s="44"/>
      <c r="G79" s="45"/>
      <c r="H79" s="37"/>
      <c r="I79" s="47">
        <f t="shared" si="15"/>
        <v>0</v>
      </c>
      <c r="J79" s="9"/>
      <c r="K79" s="15">
        <f t="shared" si="16"/>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63</v>
      </c>
      <c r="C80" s="52"/>
      <c r="D80" s="33">
        <v>30</v>
      </c>
      <c r="E80" s="27">
        <v>85</v>
      </c>
      <c r="F80" s="44"/>
      <c r="G80" s="45"/>
      <c r="H80" s="37"/>
      <c r="I80" s="47">
        <f t="shared" si="15"/>
        <v>2550</v>
      </c>
      <c r="J80" s="9">
        <v>2500</v>
      </c>
      <c r="K80" s="15">
        <f t="shared" si="16"/>
        <v>-50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64</v>
      </c>
      <c r="C81" s="52"/>
      <c r="D81" s="33"/>
      <c r="E81" s="27"/>
      <c r="F81" s="44"/>
      <c r="G81" s="45"/>
      <c r="H81" s="37"/>
      <c r="I81" s="47">
        <f t="shared" si="15"/>
        <v>0</v>
      </c>
      <c r="J81" s="9"/>
      <c r="K81" s="15">
        <f t="shared" si="16"/>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t="s">
        <v>19</v>
      </c>
      <c r="C82" s="52"/>
      <c r="D82" s="33"/>
      <c r="E82" s="27"/>
      <c r="F82" s="44"/>
      <c r="G82" s="45"/>
      <c r="H82" s="37"/>
      <c r="I82" s="47">
        <f t="shared" si="15"/>
        <v>0</v>
      </c>
      <c r="J82" s="9"/>
      <c r="K82" s="15">
        <f t="shared" si="16"/>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2"/>
      <c r="C83" s="12"/>
      <c r="D83" s="34"/>
      <c r="E83" s="12"/>
      <c r="F83" s="34"/>
      <c r="G83" s="12"/>
      <c r="H83" s="12"/>
      <c r="I83" s="10">
        <f>SUM(I64:I82)</f>
        <v>26450</v>
      </c>
      <c r="J83" s="49">
        <f>SUM(J64:J82)</f>
        <v>26750</v>
      </c>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1" t="s">
        <v>65</v>
      </c>
      <c r="C84" s="11"/>
      <c r="D84" s="32"/>
      <c r="E84" s="11"/>
      <c r="F84" s="32"/>
      <c r="G84" s="11"/>
      <c r="H84" s="11"/>
      <c r="I84" s="12"/>
      <c r="J84" s="12"/>
      <c r="K84" s="12"/>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66</v>
      </c>
      <c r="C85" s="52"/>
      <c r="D85" s="33"/>
      <c r="E85" s="27"/>
      <c r="F85" s="44"/>
      <c r="G85" s="45"/>
      <c r="H85" s="37"/>
      <c r="I85" s="47">
        <f>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2" t="s">
        <v>201</v>
      </c>
      <c r="C86" s="52"/>
      <c r="D86" s="33"/>
      <c r="E86" s="27"/>
      <c r="F86" s="44"/>
      <c r="G86" s="45"/>
      <c r="H86" s="37"/>
      <c r="I86" s="47">
        <f t="shared" ref="I86:I89" si="17">D86*E86+F86*G86+H86</f>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3" t="s">
        <v>67</v>
      </c>
      <c r="C87" s="52"/>
      <c r="D87" s="33"/>
      <c r="E87" s="27"/>
      <c r="F87" s="44"/>
      <c r="G87" s="45"/>
      <c r="H87" s="37"/>
      <c r="I87" s="47">
        <f t="shared" si="17"/>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68</v>
      </c>
      <c r="C88" s="52"/>
      <c r="D88" s="33"/>
      <c r="E88" s="27"/>
      <c r="F88" s="44"/>
      <c r="G88" s="45"/>
      <c r="H88" s="37"/>
      <c r="I88" s="47">
        <f t="shared" si="17"/>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69</v>
      </c>
      <c r="C89" s="52"/>
      <c r="D89" s="33"/>
      <c r="E89" s="27"/>
      <c r="F89" s="44"/>
      <c r="G89" s="45"/>
      <c r="H89" s="37"/>
      <c r="I89" s="47">
        <f t="shared" si="17"/>
        <v>0</v>
      </c>
      <c r="J89" s="9"/>
      <c r="K89" s="15">
        <f>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70</v>
      </c>
      <c r="C90" s="52"/>
      <c r="D90" s="33"/>
      <c r="E90" s="27"/>
      <c r="F90" s="44"/>
      <c r="G90" s="45"/>
      <c r="H90" s="37"/>
      <c r="I90" s="47">
        <f t="shared" ref="I90:I102" si="18">D90*E90+F90*G90+H90</f>
        <v>0</v>
      </c>
      <c r="J90" s="9"/>
      <c r="K90" s="15">
        <f t="shared" ref="K90:K102" si="19">J90-I90</f>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199</v>
      </c>
      <c r="C91" s="52"/>
      <c r="D91" s="33"/>
      <c r="E91" s="27"/>
      <c r="F91" s="44"/>
      <c r="G91" s="45"/>
      <c r="H91" s="37"/>
      <c r="I91" s="47">
        <f t="shared" si="18"/>
        <v>0</v>
      </c>
      <c r="J91" s="9"/>
      <c r="K91" s="15">
        <f t="shared" si="1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71</v>
      </c>
      <c r="C92" s="52"/>
      <c r="D92" s="33"/>
      <c r="E92" s="27"/>
      <c r="F92" s="44"/>
      <c r="G92" s="45"/>
      <c r="H92" s="37"/>
      <c r="I92" s="47">
        <f t="shared" si="18"/>
        <v>0</v>
      </c>
      <c r="J92" s="9"/>
      <c r="K92" s="15">
        <f t="shared" si="1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72</v>
      </c>
      <c r="C93" s="52"/>
      <c r="D93" s="33"/>
      <c r="E93" s="27"/>
      <c r="F93" s="44"/>
      <c r="G93" s="45"/>
      <c r="H93" s="37"/>
      <c r="I93" s="47">
        <f t="shared" si="18"/>
        <v>0</v>
      </c>
      <c r="J93" s="9"/>
      <c r="K93" s="15">
        <f t="shared" si="1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73</v>
      </c>
      <c r="C94" s="52"/>
      <c r="D94" s="33"/>
      <c r="E94" s="27"/>
      <c r="F94" s="44"/>
      <c r="G94" s="45"/>
      <c r="H94" s="37"/>
      <c r="I94" s="47">
        <f t="shared" si="18"/>
        <v>0</v>
      </c>
      <c r="J94" s="9"/>
      <c r="K94" s="15">
        <f t="shared" si="1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74</v>
      </c>
      <c r="C95" s="52"/>
      <c r="D95" s="33"/>
      <c r="E95" s="27"/>
      <c r="F95" s="44"/>
      <c r="G95" s="45"/>
      <c r="H95" s="37"/>
      <c r="I95" s="47">
        <f t="shared" si="18"/>
        <v>0</v>
      </c>
      <c r="J95" s="9"/>
      <c r="K95" s="15">
        <f t="shared" si="1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75</v>
      </c>
      <c r="C96" s="52"/>
      <c r="D96" s="33"/>
      <c r="E96" s="27"/>
      <c r="F96" s="44"/>
      <c r="G96" s="45"/>
      <c r="H96" s="37"/>
      <c r="I96" s="47">
        <f t="shared" si="18"/>
        <v>0</v>
      </c>
      <c r="J96" s="9"/>
      <c r="K96" s="15">
        <f t="shared" si="1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200</v>
      </c>
      <c r="C97" s="52"/>
      <c r="D97" s="33"/>
      <c r="E97" s="27"/>
      <c r="F97" s="44"/>
      <c r="G97" s="45"/>
      <c r="H97" s="37"/>
      <c r="I97" s="47">
        <f t="shared" si="18"/>
        <v>0</v>
      </c>
      <c r="J97" s="9"/>
      <c r="K97" s="15">
        <f t="shared" si="1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76</v>
      </c>
      <c r="C98" s="52"/>
      <c r="D98" s="33"/>
      <c r="E98" s="27"/>
      <c r="F98" s="44"/>
      <c r="G98" s="45"/>
      <c r="H98" s="37"/>
      <c r="I98" s="47">
        <f t="shared" si="18"/>
        <v>0</v>
      </c>
      <c r="J98" s="9"/>
      <c r="K98" s="15">
        <f t="shared" si="1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77</v>
      </c>
      <c r="C99" s="52"/>
      <c r="D99" s="33"/>
      <c r="E99" s="27"/>
      <c r="F99" s="44"/>
      <c r="G99" s="45"/>
      <c r="H99" s="37"/>
      <c r="I99" s="47">
        <f t="shared" si="18"/>
        <v>0</v>
      </c>
      <c r="J99" s="9"/>
      <c r="K99" s="15">
        <f t="shared" si="1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78</v>
      </c>
      <c r="C100" s="52"/>
      <c r="D100" s="33"/>
      <c r="E100" s="27"/>
      <c r="F100" s="44"/>
      <c r="G100" s="45"/>
      <c r="H100" s="37"/>
      <c r="I100" s="47">
        <f t="shared" si="18"/>
        <v>0</v>
      </c>
      <c r="J100" s="9"/>
      <c r="K100" s="15">
        <f t="shared" si="1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79</v>
      </c>
      <c r="C101" s="52"/>
      <c r="D101" s="33"/>
      <c r="E101" s="27"/>
      <c r="F101" s="44"/>
      <c r="G101" s="45"/>
      <c r="H101" s="37"/>
      <c r="I101" s="47">
        <f t="shared" si="18"/>
        <v>0</v>
      </c>
      <c r="J101" s="9"/>
      <c r="K101" s="15">
        <f t="shared" si="19"/>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t="s">
        <v>19</v>
      </c>
      <c r="C102" s="52"/>
      <c r="D102" s="33"/>
      <c r="E102" s="27"/>
      <c r="F102" s="44"/>
      <c r="G102" s="45"/>
      <c r="H102" s="37"/>
      <c r="I102" s="47">
        <f t="shared" si="18"/>
        <v>0</v>
      </c>
      <c r="J102" s="9"/>
      <c r="K102" s="15">
        <f t="shared" si="19"/>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2"/>
      <c r="C103" s="12"/>
      <c r="D103" s="34"/>
      <c r="E103" s="12"/>
      <c r="F103" s="34"/>
      <c r="G103" s="12"/>
      <c r="H103" s="12"/>
      <c r="I103" s="10">
        <f>SUM(I85:I102)</f>
        <v>0</v>
      </c>
      <c r="J103" s="49">
        <f>SUM(J85:J102)</f>
        <v>0</v>
      </c>
      <c r="K103" s="15"/>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1" t="s">
        <v>80</v>
      </c>
      <c r="C104" s="11"/>
      <c r="D104" s="32"/>
      <c r="E104" s="11"/>
      <c r="F104" s="32"/>
      <c r="G104" s="11"/>
      <c r="H104" s="11"/>
      <c r="I104" s="12"/>
      <c r="J104" s="12"/>
      <c r="K104" s="12"/>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81</v>
      </c>
      <c r="C105" s="52"/>
      <c r="D105" s="33"/>
      <c r="E105" s="27"/>
      <c r="F105" s="44"/>
      <c r="G105" s="45"/>
      <c r="H105" s="37"/>
      <c r="I105" s="47">
        <f>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2" t="s">
        <v>82</v>
      </c>
      <c r="C106" s="52"/>
      <c r="D106" s="33"/>
      <c r="E106" s="27"/>
      <c r="F106" s="44"/>
      <c r="G106" s="45"/>
      <c r="H106" s="37"/>
      <c r="I106" s="47">
        <f t="shared" ref="I106:I111" si="20">D106*E106+F106*G106+H106</f>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3" t="s">
        <v>83</v>
      </c>
      <c r="C107" s="52"/>
      <c r="D107" s="33"/>
      <c r="E107" s="27"/>
      <c r="F107" s="44"/>
      <c r="G107" s="45"/>
      <c r="H107" s="37"/>
      <c r="I107" s="47">
        <f t="shared" si="20"/>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84</v>
      </c>
      <c r="C108" s="52"/>
      <c r="D108" s="33"/>
      <c r="E108" s="27"/>
      <c r="F108" s="44"/>
      <c r="G108" s="45"/>
      <c r="H108" s="37"/>
      <c r="I108" s="47">
        <f t="shared" si="20"/>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85</v>
      </c>
      <c r="C109" s="52"/>
      <c r="D109" s="33"/>
      <c r="E109" s="27"/>
      <c r="F109" s="44"/>
      <c r="G109" s="45"/>
      <c r="H109" s="37"/>
      <c r="I109" s="47">
        <f t="shared" si="20"/>
        <v>0</v>
      </c>
      <c r="J109" s="9"/>
      <c r="K109" s="15">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86</v>
      </c>
      <c r="C110" s="52"/>
      <c r="D110" s="33"/>
      <c r="E110" s="27"/>
      <c r="F110" s="44"/>
      <c r="G110" s="45"/>
      <c r="H110" s="37"/>
      <c r="I110" s="47">
        <f t="shared" si="20"/>
        <v>0</v>
      </c>
      <c r="J110" s="9"/>
      <c r="K110" s="15">
        <f t="shared" ref="K110:K111" si="21">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t="s">
        <v>19</v>
      </c>
      <c r="C111" s="52"/>
      <c r="D111" s="33"/>
      <c r="E111" s="27"/>
      <c r="F111" s="44"/>
      <c r="G111" s="45"/>
      <c r="H111" s="37"/>
      <c r="I111" s="47">
        <f t="shared" si="20"/>
        <v>0</v>
      </c>
      <c r="J111" s="9"/>
      <c r="K111" s="15">
        <f t="shared" si="21"/>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2"/>
      <c r="C112" s="12"/>
      <c r="D112" s="34"/>
      <c r="E112" s="12"/>
      <c r="F112" s="34"/>
      <c r="G112" s="12"/>
      <c r="H112" s="12"/>
      <c r="I112" s="10">
        <f>SUM(I105:I111)</f>
        <v>0</v>
      </c>
      <c r="J112" s="49">
        <f>SUM(J105:J111)</f>
        <v>0</v>
      </c>
      <c r="K112" s="15"/>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1" t="s">
        <v>87</v>
      </c>
      <c r="C113" s="11"/>
      <c r="D113" s="32"/>
      <c r="E113" s="11"/>
      <c r="F113" s="32"/>
      <c r="G113" s="11"/>
      <c r="H113" s="11"/>
      <c r="I113" s="12"/>
      <c r="J113" s="12"/>
      <c r="K113" s="12"/>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88</v>
      </c>
      <c r="C114" s="52"/>
      <c r="D114" s="33"/>
      <c r="E114" s="27"/>
      <c r="F114" s="44"/>
      <c r="G114" s="45"/>
      <c r="H114" s="37"/>
      <c r="I114" s="47">
        <f>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2" t="s">
        <v>205</v>
      </c>
      <c r="C115" s="52"/>
      <c r="D115" s="33"/>
      <c r="E115" s="27"/>
      <c r="F115" s="44"/>
      <c r="G115" s="45"/>
      <c r="H115" s="37"/>
      <c r="I115" s="47">
        <f t="shared" ref="I115:I125" si="22">D115*E115+F115*G115+H115</f>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3" t="s">
        <v>89</v>
      </c>
      <c r="C116" s="52"/>
      <c r="D116" s="33"/>
      <c r="E116" s="27"/>
      <c r="F116" s="44"/>
      <c r="G116" s="45"/>
      <c r="H116" s="37"/>
      <c r="I116" s="47">
        <f t="shared" si="22"/>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90</v>
      </c>
      <c r="C117" s="52"/>
      <c r="D117" s="33"/>
      <c r="E117" s="27"/>
      <c r="F117" s="44"/>
      <c r="G117" s="45"/>
      <c r="H117" s="37"/>
      <c r="I117" s="47">
        <f t="shared" si="22"/>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91</v>
      </c>
      <c r="C118" s="52"/>
      <c r="D118" s="33"/>
      <c r="E118" s="27"/>
      <c r="F118" s="44"/>
      <c r="G118" s="45"/>
      <c r="H118" s="37"/>
      <c r="I118" s="47">
        <f t="shared" si="22"/>
        <v>0</v>
      </c>
      <c r="J118" s="9"/>
      <c r="K118" s="15">
        <f>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92</v>
      </c>
      <c r="C119" s="52"/>
      <c r="D119" s="33"/>
      <c r="E119" s="27"/>
      <c r="F119" s="44"/>
      <c r="G119" s="45"/>
      <c r="H119" s="37"/>
      <c r="I119" s="47">
        <f t="shared" si="22"/>
        <v>0</v>
      </c>
      <c r="J119" s="9"/>
      <c r="K119" s="15">
        <f t="shared" ref="K119:K125" si="23">J119-I119</f>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93</v>
      </c>
      <c r="C120" s="52"/>
      <c r="D120" s="33"/>
      <c r="E120" s="27"/>
      <c r="F120" s="44"/>
      <c r="G120" s="45"/>
      <c r="H120" s="37"/>
      <c r="I120" s="47">
        <f t="shared" si="22"/>
        <v>0</v>
      </c>
      <c r="J120" s="9"/>
      <c r="K120" s="15">
        <f t="shared" si="2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94</v>
      </c>
      <c r="C121" s="52"/>
      <c r="D121" s="33"/>
      <c r="E121" s="27"/>
      <c r="F121" s="44"/>
      <c r="G121" s="45"/>
      <c r="H121" s="37"/>
      <c r="I121" s="47">
        <f t="shared" si="22"/>
        <v>0</v>
      </c>
      <c r="J121" s="9"/>
      <c r="K121" s="15">
        <f t="shared" si="2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95</v>
      </c>
      <c r="C122" s="52"/>
      <c r="D122" s="33"/>
      <c r="E122" s="27"/>
      <c r="F122" s="44"/>
      <c r="G122" s="45"/>
      <c r="H122" s="37"/>
      <c r="I122" s="47">
        <f t="shared" si="22"/>
        <v>0</v>
      </c>
      <c r="J122" s="9"/>
      <c r="K122" s="15">
        <f t="shared" si="2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96</v>
      </c>
      <c r="C123" s="52"/>
      <c r="D123" s="33"/>
      <c r="E123" s="27"/>
      <c r="F123" s="44"/>
      <c r="G123" s="45"/>
      <c r="H123" s="37"/>
      <c r="I123" s="47">
        <f t="shared" si="22"/>
        <v>0</v>
      </c>
      <c r="J123" s="9"/>
      <c r="K123" s="15">
        <f t="shared" si="2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97</v>
      </c>
      <c r="C124" s="52"/>
      <c r="D124" s="33"/>
      <c r="E124" s="27"/>
      <c r="F124" s="44"/>
      <c r="G124" s="45"/>
      <c r="H124" s="37"/>
      <c r="I124" s="47">
        <f t="shared" si="22"/>
        <v>0</v>
      </c>
      <c r="J124" s="9"/>
      <c r="K124" s="15">
        <f t="shared" si="2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t="s">
        <v>19</v>
      </c>
      <c r="C125" s="52"/>
      <c r="D125" s="33"/>
      <c r="E125" s="27"/>
      <c r="F125" s="44"/>
      <c r="G125" s="45"/>
      <c r="H125" s="37"/>
      <c r="I125" s="47">
        <f t="shared" si="22"/>
        <v>0</v>
      </c>
      <c r="J125" s="9"/>
      <c r="K125" s="15">
        <f t="shared" si="23"/>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2"/>
      <c r="C126" s="12"/>
      <c r="D126" s="34"/>
      <c r="E126" s="12"/>
      <c r="F126" s="34"/>
      <c r="G126" s="12"/>
      <c r="H126" s="12"/>
      <c r="I126" s="10">
        <f>SUM(I114:I125)</f>
        <v>0</v>
      </c>
      <c r="J126" s="49">
        <f>SUM(J114:J125)</f>
        <v>0</v>
      </c>
      <c r="K126" s="15"/>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1" t="s">
        <v>98</v>
      </c>
      <c r="C127" s="11"/>
      <c r="D127" s="32"/>
      <c r="E127" s="11"/>
      <c r="F127" s="32"/>
      <c r="G127" s="11"/>
      <c r="H127" s="11"/>
      <c r="I127" s="12"/>
      <c r="J127" s="12"/>
      <c r="K127" s="12"/>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99</v>
      </c>
      <c r="C128" s="52"/>
      <c r="D128" s="33"/>
      <c r="E128" s="27"/>
      <c r="F128" s="44"/>
      <c r="G128" s="45"/>
      <c r="H128" s="37"/>
      <c r="I128" s="47">
        <f>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2" t="s">
        <v>100</v>
      </c>
      <c r="C129" s="52"/>
      <c r="D129" s="33"/>
      <c r="E129" s="27"/>
      <c r="F129" s="44"/>
      <c r="G129" s="45"/>
      <c r="H129" s="37"/>
      <c r="I129" s="47">
        <f t="shared" ref="I129:I141" si="24">D129*E129+F129*G129+H129</f>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3" t="s">
        <v>112</v>
      </c>
      <c r="C130" s="52"/>
      <c r="D130" s="33"/>
      <c r="E130" s="27"/>
      <c r="F130" s="44"/>
      <c r="G130" s="45"/>
      <c r="H130" s="37"/>
      <c r="I130" s="47">
        <f t="shared" si="24"/>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101</v>
      </c>
      <c r="C131" s="52"/>
      <c r="D131" s="33"/>
      <c r="E131" s="27"/>
      <c r="F131" s="44"/>
      <c r="G131" s="45"/>
      <c r="H131" s="37"/>
      <c r="I131" s="47">
        <f t="shared" si="24"/>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102</v>
      </c>
      <c r="C132" s="52"/>
      <c r="D132" s="33"/>
      <c r="E132" s="27"/>
      <c r="F132" s="44"/>
      <c r="G132" s="45"/>
      <c r="H132" s="37"/>
      <c r="I132" s="47">
        <f t="shared" si="24"/>
        <v>0</v>
      </c>
      <c r="J132" s="9"/>
      <c r="K132" s="15">
        <f>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103</v>
      </c>
      <c r="C133" s="52"/>
      <c r="D133" s="33"/>
      <c r="E133" s="27"/>
      <c r="F133" s="44"/>
      <c r="G133" s="45"/>
      <c r="H133" s="37"/>
      <c r="I133" s="47">
        <f t="shared" si="24"/>
        <v>0</v>
      </c>
      <c r="J133" s="9"/>
      <c r="K133" s="15">
        <f t="shared" ref="K133:K142" si="25">J133-I133</f>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104</v>
      </c>
      <c r="C134" s="52"/>
      <c r="D134" s="33"/>
      <c r="E134" s="27"/>
      <c r="F134" s="44"/>
      <c r="G134" s="45"/>
      <c r="H134" s="37"/>
      <c r="I134" s="47">
        <f t="shared" si="24"/>
        <v>0</v>
      </c>
      <c r="J134" s="9"/>
      <c r="K134" s="15">
        <f t="shared" si="2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105</v>
      </c>
      <c r="C135" s="52"/>
      <c r="D135" s="33"/>
      <c r="E135" s="27"/>
      <c r="F135" s="44"/>
      <c r="G135" s="45"/>
      <c r="H135" s="37"/>
      <c r="I135" s="47">
        <f t="shared" si="24"/>
        <v>0</v>
      </c>
      <c r="J135" s="9"/>
      <c r="K135" s="15">
        <f t="shared" si="2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107</v>
      </c>
      <c r="C136" s="52"/>
      <c r="D136" s="33"/>
      <c r="E136" s="27"/>
      <c r="F136" s="44"/>
      <c r="G136" s="45"/>
      <c r="H136" s="37"/>
      <c r="I136" s="47">
        <f t="shared" si="24"/>
        <v>0</v>
      </c>
      <c r="J136" s="9"/>
      <c r="K136" s="15">
        <f t="shared" si="2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106</v>
      </c>
      <c r="C137" s="52"/>
      <c r="D137" s="33"/>
      <c r="E137" s="27"/>
      <c r="F137" s="44"/>
      <c r="G137" s="45"/>
      <c r="H137" s="37"/>
      <c r="I137" s="47">
        <f t="shared" si="24"/>
        <v>0</v>
      </c>
      <c r="J137" s="9"/>
      <c r="K137" s="15">
        <f t="shared" si="2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108</v>
      </c>
      <c r="C138" s="52"/>
      <c r="D138" s="33"/>
      <c r="E138" s="27"/>
      <c r="F138" s="44"/>
      <c r="G138" s="45"/>
      <c r="H138" s="37"/>
      <c r="I138" s="47">
        <f t="shared" si="24"/>
        <v>0</v>
      </c>
      <c r="J138" s="9"/>
      <c r="K138" s="15">
        <f t="shared" si="2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109</v>
      </c>
      <c r="C139" s="52"/>
      <c r="D139" s="33"/>
      <c r="E139" s="27"/>
      <c r="F139" s="44"/>
      <c r="G139" s="45"/>
      <c r="H139" s="37"/>
      <c r="I139" s="47">
        <f t="shared" si="24"/>
        <v>0</v>
      </c>
      <c r="J139" s="9"/>
      <c r="K139" s="15">
        <f t="shared" si="2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110</v>
      </c>
      <c r="C140" s="52"/>
      <c r="D140" s="33"/>
      <c r="E140" s="27"/>
      <c r="F140" s="44"/>
      <c r="G140" s="45"/>
      <c r="H140" s="37"/>
      <c r="I140" s="47">
        <f t="shared" si="24"/>
        <v>0</v>
      </c>
      <c r="J140" s="9"/>
      <c r="K140" s="15">
        <f t="shared" si="2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206</v>
      </c>
      <c r="C141" s="52"/>
      <c r="D141" s="33"/>
      <c r="E141" s="27"/>
      <c r="F141" s="44"/>
      <c r="G141" s="45"/>
      <c r="H141" s="37"/>
      <c r="I141" s="47">
        <f t="shared" si="24"/>
        <v>0</v>
      </c>
      <c r="J141" s="9"/>
      <c r="K141" s="15">
        <f t="shared" si="2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t="s">
        <v>19</v>
      </c>
      <c r="C142" s="52"/>
      <c r="D142" s="33"/>
      <c r="E142" s="27"/>
      <c r="F142" s="44"/>
      <c r="G142" s="45"/>
      <c r="H142" s="37"/>
      <c r="I142" s="47">
        <f>D142*E142+F142*G142+H142</f>
        <v>0</v>
      </c>
      <c r="J142" s="9"/>
      <c r="K142" s="15">
        <f t="shared" si="25"/>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0">
        <f>SUM(I128:I142)</f>
        <v>0</v>
      </c>
      <c r="J143" s="49">
        <f>SUM(J128:J142)</f>
        <v>0</v>
      </c>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2"/>
      <c r="C144" s="12"/>
      <c r="D144" s="34"/>
      <c r="E144" s="12"/>
      <c r="F144" s="34"/>
      <c r="G144" s="12"/>
      <c r="H144" s="12"/>
      <c r="I144" s="14"/>
      <c r="J144" s="14"/>
      <c r="K144" s="15"/>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1" t="s">
        <v>111</v>
      </c>
      <c r="C145" s="11"/>
      <c r="D145" s="32"/>
      <c r="E145" s="11"/>
      <c r="F145" s="32"/>
      <c r="G145" s="11"/>
      <c r="H145" s="11"/>
      <c r="I145" s="12"/>
      <c r="J145" s="12"/>
      <c r="K145" s="12"/>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112</v>
      </c>
      <c r="C146" s="52"/>
      <c r="D146" s="33"/>
      <c r="E146" s="27"/>
      <c r="F146" s="44"/>
      <c r="G146" s="45"/>
      <c r="H146" s="37"/>
      <c r="I146" s="47">
        <f>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2" t="s">
        <v>113</v>
      </c>
      <c r="C147" s="52"/>
      <c r="D147" s="33"/>
      <c r="E147" s="27"/>
      <c r="F147" s="44"/>
      <c r="G147" s="45"/>
      <c r="H147" s="37"/>
      <c r="I147" s="47">
        <f t="shared" ref="I147:I155" si="26">D147*E147+F147*G147+H147</f>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3" t="s">
        <v>207</v>
      </c>
      <c r="C148" s="52"/>
      <c r="D148" s="33"/>
      <c r="E148" s="27"/>
      <c r="F148" s="44"/>
      <c r="G148" s="45"/>
      <c r="H148" s="37"/>
      <c r="I148" s="47">
        <f t="shared" si="26"/>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208</v>
      </c>
      <c r="C149" s="52"/>
      <c r="D149" s="33"/>
      <c r="E149" s="27"/>
      <c r="F149" s="44"/>
      <c r="G149" s="45"/>
      <c r="H149" s="37"/>
      <c r="I149" s="47">
        <f t="shared" si="26"/>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209</v>
      </c>
      <c r="C150" s="52"/>
      <c r="D150" s="33"/>
      <c r="E150" s="27"/>
      <c r="F150" s="44"/>
      <c r="G150" s="45"/>
      <c r="H150" s="37"/>
      <c r="I150" s="47">
        <f t="shared" si="26"/>
        <v>0</v>
      </c>
      <c r="J150" s="9"/>
      <c r="K150" s="15">
        <f>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210</v>
      </c>
      <c r="C151" s="52"/>
      <c r="D151" s="33"/>
      <c r="E151" s="27"/>
      <c r="F151" s="44"/>
      <c r="G151" s="45"/>
      <c r="H151" s="37"/>
      <c r="I151" s="47">
        <f t="shared" si="26"/>
        <v>0</v>
      </c>
      <c r="J151" s="9"/>
      <c r="K151" s="15">
        <f t="shared" ref="K151:K155" si="27">J151-I151</f>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211</v>
      </c>
      <c r="C152" s="52"/>
      <c r="D152" s="33"/>
      <c r="E152" s="27"/>
      <c r="F152" s="44"/>
      <c r="G152" s="45"/>
      <c r="H152" s="37"/>
      <c r="I152" s="47">
        <f t="shared" si="26"/>
        <v>0</v>
      </c>
      <c r="J152" s="9"/>
      <c r="K152" s="15">
        <f t="shared" si="2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114</v>
      </c>
      <c r="C153" s="52"/>
      <c r="D153" s="33"/>
      <c r="E153" s="27"/>
      <c r="F153" s="44"/>
      <c r="G153" s="45"/>
      <c r="H153" s="37"/>
      <c r="I153" s="47">
        <f t="shared" si="26"/>
        <v>0</v>
      </c>
      <c r="J153" s="9"/>
      <c r="K153" s="15">
        <f t="shared" si="2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115</v>
      </c>
      <c r="C154" s="52"/>
      <c r="D154" s="33"/>
      <c r="E154" s="27"/>
      <c r="F154" s="44"/>
      <c r="G154" s="45"/>
      <c r="H154" s="37"/>
      <c r="I154" s="47">
        <f t="shared" si="26"/>
        <v>0</v>
      </c>
      <c r="J154" s="9"/>
      <c r="K154" s="15">
        <f t="shared" si="2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t="s">
        <v>19</v>
      </c>
      <c r="C155" s="52"/>
      <c r="D155" s="33"/>
      <c r="E155" s="27"/>
      <c r="F155" s="44"/>
      <c r="G155" s="45"/>
      <c r="H155" s="37"/>
      <c r="I155" s="47">
        <f t="shared" si="26"/>
        <v>0</v>
      </c>
      <c r="J155" s="9"/>
      <c r="K155" s="15">
        <f t="shared" si="27"/>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0">
        <f>SUM(I146:I155)</f>
        <v>0</v>
      </c>
      <c r="J156" s="49">
        <f>SUM(J146:J155)</f>
        <v>0</v>
      </c>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2"/>
      <c r="C157" s="12"/>
      <c r="D157" s="34"/>
      <c r="E157" s="12"/>
      <c r="F157" s="34"/>
      <c r="G157" s="12"/>
      <c r="H157" s="12"/>
      <c r="I157" s="14"/>
      <c r="J157" s="14"/>
      <c r="K157" s="15"/>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1" t="s">
        <v>116</v>
      </c>
      <c r="C158" s="11"/>
      <c r="D158" s="32"/>
      <c r="E158" s="11"/>
      <c r="F158" s="32"/>
      <c r="G158" s="11"/>
      <c r="H158" s="11"/>
      <c r="I158" s="12"/>
      <c r="J158" s="12"/>
      <c r="K158" s="12"/>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117</v>
      </c>
      <c r="C159" s="52"/>
      <c r="D159" s="33"/>
      <c r="E159" s="27"/>
      <c r="F159" s="44"/>
      <c r="G159" s="45"/>
      <c r="H159" s="37"/>
      <c r="I159" s="47">
        <f>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2" t="s">
        <v>118</v>
      </c>
      <c r="C160" s="52"/>
      <c r="D160" s="33"/>
      <c r="E160" s="27"/>
      <c r="F160" s="44"/>
      <c r="G160" s="45"/>
      <c r="H160" s="37"/>
      <c r="I160" s="47">
        <f t="shared" ref="I160:I166" si="28">D160*E160+F160*G160+H160</f>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3" t="s">
        <v>119</v>
      </c>
      <c r="C161" s="52"/>
      <c r="D161" s="33"/>
      <c r="E161" s="27"/>
      <c r="F161" s="44"/>
      <c r="G161" s="45"/>
      <c r="H161" s="37"/>
      <c r="I161" s="47">
        <f t="shared" si="28"/>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120</v>
      </c>
      <c r="C162" s="52"/>
      <c r="D162" s="33"/>
      <c r="E162" s="27"/>
      <c r="F162" s="44"/>
      <c r="G162" s="45"/>
      <c r="H162" s="37"/>
      <c r="I162" s="47">
        <f t="shared" si="28"/>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121</v>
      </c>
      <c r="C163" s="52"/>
      <c r="D163" s="33"/>
      <c r="E163" s="27"/>
      <c r="F163" s="44"/>
      <c r="G163" s="45"/>
      <c r="H163" s="37"/>
      <c r="I163" s="47">
        <f t="shared" si="28"/>
        <v>0</v>
      </c>
      <c r="J163" s="9"/>
      <c r="K163" s="15">
        <f>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122</v>
      </c>
      <c r="C164" s="52"/>
      <c r="D164" s="33"/>
      <c r="E164" s="27"/>
      <c r="F164" s="44"/>
      <c r="G164" s="45"/>
      <c r="H164" s="37"/>
      <c r="I164" s="47">
        <f t="shared" si="28"/>
        <v>0</v>
      </c>
      <c r="J164" s="9"/>
      <c r="K164" s="15">
        <f t="shared" ref="K164:K166" si="29">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123</v>
      </c>
      <c r="C165" s="52"/>
      <c r="D165" s="33"/>
      <c r="E165" s="27"/>
      <c r="F165" s="44"/>
      <c r="G165" s="45"/>
      <c r="H165" s="37"/>
      <c r="I165" s="47">
        <f t="shared" si="28"/>
        <v>0</v>
      </c>
      <c r="J165" s="9"/>
      <c r="K165" s="15">
        <f t="shared" si="29"/>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124</v>
      </c>
      <c r="C166" s="52"/>
      <c r="D166" s="33"/>
      <c r="E166" s="27"/>
      <c r="F166" s="44"/>
      <c r="G166" s="45"/>
      <c r="H166" s="37"/>
      <c r="I166" s="47">
        <f t="shared" si="28"/>
        <v>0</v>
      </c>
      <c r="J166" s="9"/>
      <c r="K166" s="15">
        <f t="shared" si="29"/>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t="s">
        <v>19</v>
      </c>
      <c r="C167" s="52"/>
      <c r="D167" s="33"/>
      <c r="E167" s="27"/>
      <c r="F167" s="44"/>
      <c r="G167" s="45"/>
      <c r="H167" s="37"/>
      <c r="I167" s="47">
        <f>D167*E167+F167*G167+H167</f>
        <v>0</v>
      </c>
      <c r="J167" s="9"/>
      <c r="K167" s="15">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2"/>
      <c r="C168" s="12"/>
      <c r="D168" s="34"/>
      <c r="E168" s="12"/>
      <c r="F168" s="34"/>
      <c r="G168" s="12"/>
      <c r="H168" s="12"/>
      <c r="I168" s="10">
        <f>SUM(I159:I167)</f>
        <v>0</v>
      </c>
      <c r="J168" s="49">
        <f>SUM(J159:J167)</f>
        <v>0</v>
      </c>
      <c r="K168" s="15"/>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1" t="s">
        <v>125</v>
      </c>
      <c r="C169" s="11"/>
      <c r="D169" s="32"/>
      <c r="E169" s="11"/>
      <c r="F169" s="32"/>
      <c r="G169" s="11"/>
      <c r="H169" s="11"/>
      <c r="I169" s="12"/>
      <c r="J169" s="12"/>
      <c r="K169" s="12"/>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126</v>
      </c>
      <c r="C170" s="52"/>
      <c r="D170" s="33"/>
      <c r="E170" s="27"/>
      <c r="F170" s="44"/>
      <c r="G170" s="45"/>
      <c r="H170" s="37"/>
      <c r="I170" s="47">
        <f>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2" t="s">
        <v>127</v>
      </c>
      <c r="C171" s="52"/>
      <c r="D171" s="33"/>
      <c r="E171" s="27"/>
      <c r="F171" s="44"/>
      <c r="G171" s="45"/>
      <c r="H171" s="37"/>
      <c r="I171" s="47">
        <f t="shared" ref="I171:I183" si="30">D171*E171+F171*G171+H171</f>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3" t="s">
        <v>128</v>
      </c>
      <c r="C172" s="52"/>
      <c r="D172" s="33"/>
      <c r="E172" s="27"/>
      <c r="F172" s="44"/>
      <c r="G172" s="45"/>
      <c r="H172" s="37"/>
      <c r="I172" s="47">
        <f t="shared" si="30"/>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129</v>
      </c>
      <c r="C173" s="52"/>
      <c r="D173" s="33"/>
      <c r="E173" s="27"/>
      <c r="F173" s="44"/>
      <c r="G173" s="45"/>
      <c r="H173" s="37"/>
      <c r="I173" s="47">
        <f t="shared" si="30"/>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130</v>
      </c>
      <c r="C174" s="52"/>
      <c r="D174" s="33"/>
      <c r="E174" s="27"/>
      <c r="F174" s="44"/>
      <c r="G174" s="45"/>
      <c r="H174" s="37"/>
      <c r="I174" s="47">
        <f t="shared" si="30"/>
        <v>0</v>
      </c>
      <c r="J174" s="9"/>
      <c r="K174" s="15">
        <f>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131</v>
      </c>
      <c r="C175" s="52"/>
      <c r="D175" s="33"/>
      <c r="E175" s="27"/>
      <c r="F175" s="44"/>
      <c r="G175" s="45"/>
      <c r="H175" s="37"/>
      <c r="I175" s="47">
        <f t="shared" si="30"/>
        <v>0</v>
      </c>
      <c r="J175" s="9"/>
      <c r="K175" s="15">
        <f t="shared" ref="K175:K183" si="31">J175-I175</f>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212</v>
      </c>
      <c r="C176" s="52"/>
      <c r="D176" s="33"/>
      <c r="E176" s="27"/>
      <c r="F176" s="44"/>
      <c r="G176" s="45"/>
      <c r="H176" s="37"/>
      <c r="I176" s="47">
        <f t="shared" si="30"/>
        <v>0</v>
      </c>
      <c r="J176" s="9"/>
      <c r="K176" s="15">
        <f t="shared" si="31"/>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213</v>
      </c>
      <c r="C177" s="52"/>
      <c r="D177" s="33"/>
      <c r="E177" s="27"/>
      <c r="F177" s="44"/>
      <c r="G177" s="45"/>
      <c r="H177" s="37"/>
      <c r="I177" s="47">
        <f t="shared" si="30"/>
        <v>0</v>
      </c>
      <c r="J177" s="9"/>
      <c r="K177" s="15">
        <f t="shared" si="31"/>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132</v>
      </c>
      <c r="C178" s="52"/>
      <c r="D178" s="33"/>
      <c r="E178" s="27"/>
      <c r="F178" s="44"/>
      <c r="G178" s="45"/>
      <c r="H178" s="37"/>
      <c r="I178" s="47">
        <f t="shared" si="30"/>
        <v>0</v>
      </c>
      <c r="J178" s="9"/>
      <c r="K178" s="15">
        <f t="shared" si="31"/>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133</v>
      </c>
      <c r="C179" s="52"/>
      <c r="D179" s="33"/>
      <c r="E179" s="27"/>
      <c r="F179" s="44"/>
      <c r="G179" s="45"/>
      <c r="H179" s="37"/>
      <c r="I179" s="47">
        <f t="shared" si="30"/>
        <v>0</v>
      </c>
      <c r="J179" s="9"/>
      <c r="K179" s="15">
        <f t="shared" si="31"/>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214</v>
      </c>
      <c r="C180" s="52"/>
      <c r="D180" s="33"/>
      <c r="E180" s="27"/>
      <c r="F180" s="44"/>
      <c r="G180" s="45"/>
      <c r="H180" s="37"/>
      <c r="I180" s="47">
        <f t="shared" si="30"/>
        <v>0</v>
      </c>
      <c r="J180" s="9"/>
      <c r="K180" s="15">
        <f t="shared" si="31"/>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215</v>
      </c>
      <c r="C181" s="52"/>
      <c r="D181" s="33"/>
      <c r="E181" s="27"/>
      <c r="F181" s="44"/>
      <c r="G181" s="45"/>
      <c r="H181" s="37"/>
      <c r="I181" s="47">
        <f t="shared" si="30"/>
        <v>0</v>
      </c>
      <c r="J181" s="9"/>
      <c r="K181" s="15">
        <f t="shared" si="31"/>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216</v>
      </c>
      <c r="C182" s="52"/>
      <c r="D182" s="33"/>
      <c r="E182" s="27"/>
      <c r="F182" s="44"/>
      <c r="G182" s="45"/>
      <c r="H182" s="37"/>
      <c r="I182" s="47">
        <f t="shared" si="30"/>
        <v>0</v>
      </c>
      <c r="J182" s="9"/>
      <c r="K182" s="15">
        <f t="shared" si="31"/>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t="s">
        <v>19</v>
      </c>
      <c r="C183" s="52"/>
      <c r="D183" s="33"/>
      <c r="E183" s="27"/>
      <c r="F183" s="44"/>
      <c r="G183" s="45"/>
      <c r="H183" s="37"/>
      <c r="I183" s="47">
        <f t="shared" si="30"/>
        <v>0</v>
      </c>
      <c r="J183" s="9"/>
      <c r="K183" s="15">
        <f t="shared" si="31"/>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2"/>
      <c r="C184" s="12"/>
      <c r="D184" s="34"/>
      <c r="E184" s="12"/>
      <c r="F184" s="34"/>
      <c r="G184" s="12"/>
      <c r="H184" s="12"/>
      <c r="I184" s="10">
        <f>SUM(I170:I183)</f>
        <v>0</v>
      </c>
      <c r="J184" s="49">
        <f>SUM(J170:J183)</f>
        <v>0</v>
      </c>
      <c r="K184" s="15"/>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1" t="s">
        <v>134</v>
      </c>
      <c r="C185" s="11"/>
      <c r="D185" s="32"/>
      <c r="E185" s="11"/>
      <c r="F185" s="32"/>
      <c r="G185" s="11"/>
      <c r="H185" s="11"/>
      <c r="I185" s="12"/>
      <c r="J185" s="12"/>
      <c r="K185" s="1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135</v>
      </c>
      <c r="C186" s="52"/>
      <c r="D186" s="33"/>
      <c r="E186" s="27"/>
      <c r="F186" s="44"/>
      <c r="G186" s="45"/>
      <c r="H186" s="37"/>
      <c r="I186" s="47">
        <f>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2" t="s">
        <v>136</v>
      </c>
      <c r="C187" s="52"/>
      <c r="D187" s="33"/>
      <c r="E187" s="27"/>
      <c r="F187" s="44"/>
      <c r="G187" s="45"/>
      <c r="H187" s="37"/>
      <c r="I187" s="47">
        <f t="shared" ref="I187:I196" si="32">D187*E187+F187*G187+H187</f>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3" t="s">
        <v>137</v>
      </c>
      <c r="C188" s="52"/>
      <c r="D188" s="33"/>
      <c r="E188" s="27"/>
      <c r="F188" s="44"/>
      <c r="G188" s="45"/>
      <c r="H188" s="37"/>
      <c r="I188" s="47">
        <f t="shared" si="32"/>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138</v>
      </c>
      <c r="C189" s="52"/>
      <c r="D189" s="33"/>
      <c r="E189" s="27"/>
      <c r="F189" s="44"/>
      <c r="G189" s="45"/>
      <c r="H189" s="37"/>
      <c r="I189" s="47">
        <f t="shared" si="32"/>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139</v>
      </c>
      <c r="C190" s="52"/>
      <c r="D190" s="33"/>
      <c r="E190" s="27"/>
      <c r="F190" s="44"/>
      <c r="G190" s="45"/>
      <c r="H190" s="37"/>
      <c r="I190" s="47">
        <f t="shared" si="32"/>
        <v>0</v>
      </c>
      <c r="J190" s="9"/>
      <c r="K190" s="15">
        <f>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140</v>
      </c>
      <c r="C191" s="52"/>
      <c r="D191" s="33"/>
      <c r="E191" s="27"/>
      <c r="F191" s="44"/>
      <c r="G191" s="45"/>
      <c r="H191" s="37"/>
      <c r="I191" s="47">
        <f t="shared" si="32"/>
        <v>0</v>
      </c>
      <c r="J191" s="9"/>
      <c r="K191" s="15">
        <f t="shared" ref="K191:K196" si="33">J191-I191</f>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141</v>
      </c>
      <c r="C192" s="52"/>
      <c r="D192" s="33"/>
      <c r="E192" s="27"/>
      <c r="F192" s="44"/>
      <c r="G192" s="45"/>
      <c r="H192" s="37"/>
      <c r="I192" s="47">
        <f t="shared" si="32"/>
        <v>0</v>
      </c>
      <c r="J192" s="9"/>
      <c r="K192" s="15">
        <f t="shared" si="33"/>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226</v>
      </c>
      <c r="C193" s="52"/>
      <c r="D193" s="33"/>
      <c r="E193" s="27"/>
      <c r="F193" s="44"/>
      <c r="G193" s="45"/>
      <c r="H193" s="37"/>
      <c r="I193" s="47">
        <f t="shared" si="32"/>
        <v>0</v>
      </c>
      <c r="J193" s="9"/>
      <c r="K193" s="15">
        <f t="shared" si="33"/>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142</v>
      </c>
      <c r="C194" s="52"/>
      <c r="D194" s="33"/>
      <c r="E194" s="27"/>
      <c r="F194" s="44"/>
      <c r="G194" s="45"/>
      <c r="H194" s="37"/>
      <c r="I194" s="47">
        <f t="shared" si="32"/>
        <v>0</v>
      </c>
      <c r="J194" s="9"/>
      <c r="K194" s="15">
        <f t="shared" si="33"/>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217</v>
      </c>
      <c r="C195" s="52"/>
      <c r="D195" s="33"/>
      <c r="E195" s="27"/>
      <c r="F195" s="44"/>
      <c r="G195" s="45"/>
      <c r="H195" s="37"/>
      <c r="I195" s="47">
        <f t="shared" si="32"/>
        <v>0</v>
      </c>
      <c r="J195" s="9"/>
      <c r="K195" s="15">
        <f t="shared" si="33"/>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t="s">
        <v>19</v>
      </c>
      <c r="C196" s="52"/>
      <c r="D196" s="33"/>
      <c r="E196" s="27"/>
      <c r="F196" s="44"/>
      <c r="G196" s="45"/>
      <c r="H196" s="37"/>
      <c r="I196" s="47">
        <f t="shared" si="32"/>
        <v>0</v>
      </c>
      <c r="J196" s="9"/>
      <c r="K196" s="15">
        <f t="shared" si="33"/>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2"/>
      <c r="C197" s="12"/>
      <c r="D197" s="34"/>
      <c r="E197" s="12"/>
      <c r="F197" s="34"/>
      <c r="G197" s="12"/>
      <c r="H197" s="12"/>
      <c r="I197" s="10">
        <f>SUM(I186:I196)</f>
        <v>0</v>
      </c>
      <c r="J197" s="49">
        <f>SUM(J186:J196)</f>
        <v>0</v>
      </c>
      <c r="K197" s="15"/>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1" t="s">
        <v>143</v>
      </c>
      <c r="C198" s="11"/>
      <c r="D198" s="32"/>
      <c r="E198" s="11"/>
      <c r="F198" s="32"/>
      <c r="G198" s="11"/>
      <c r="H198" s="11"/>
      <c r="I198" s="12"/>
      <c r="J198" s="12"/>
      <c r="K198" s="1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144</v>
      </c>
      <c r="C199" s="52"/>
      <c r="D199" s="33"/>
      <c r="E199" s="27"/>
      <c r="F199" s="44"/>
      <c r="G199" s="45"/>
      <c r="H199" s="37"/>
      <c r="I199" s="47">
        <f>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2" t="s">
        <v>145</v>
      </c>
      <c r="C200" s="52"/>
      <c r="D200" s="33"/>
      <c r="E200" s="27"/>
      <c r="F200" s="44"/>
      <c r="G200" s="45"/>
      <c r="H200" s="37"/>
      <c r="I200" s="47">
        <f t="shared" ref="I200:I203" si="34">D200*E200+F200*G200+H200</f>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3" t="s">
        <v>146</v>
      </c>
      <c r="C201" s="52"/>
      <c r="D201" s="33"/>
      <c r="E201" s="27"/>
      <c r="F201" s="44"/>
      <c r="G201" s="45"/>
      <c r="H201" s="37"/>
      <c r="I201" s="47">
        <f t="shared" si="34"/>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147</v>
      </c>
      <c r="C202" s="52"/>
      <c r="D202" s="33"/>
      <c r="E202" s="27"/>
      <c r="F202" s="44"/>
      <c r="G202" s="45"/>
      <c r="H202" s="37"/>
      <c r="I202" s="47">
        <f t="shared" si="34"/>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148</v>
      </c>
      <c r="C203" s="52"/>
      <c r="D203" s="33"/>
      <c r="E203" s="27"/>
      <c r="F203" s="44"/>
      <c r="G203" s="45"/>
      <c r="H203" s="37"/>
      <c r="I203" s="47">
        <f t="shared" si="34"/>
        <v>0</v>
      </c>
      <c r="J203" s="9"/>
      <c r="K203" s="15">
        <f>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149</v>
      </c>
      <c r="C204" s="52"/>
      <c r="D204" s="33"/>
      <c r="E204" s="27"/>
      <c r="F204" s="44"/>
      <c r="G204" s="45"/>
      <c r="H204" s="37"/>
      <c r="I204" s="47">
        <f t="shared" ref="I204:I208" si="35">D204*E204+F204*G204+H204</f>
        <v>0</v>
      </c>
      <c r="J204" s="9"/>
      <c r="K204" s="15">
        <f t="shared" ref="K204:K208" si="36">J204-I204</f>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150</v>
      </c>
      <c r="C205" s="52"/>
      <c r="D205" s="33"/>
      <c r="E205" s="27"/>
      <c r="F205" s="44"/>
      <c r="G205" s="45"/>
      <c r="H205" s="37"/>
      <c r="I205" s="47">
        <f t="shared" si="35"/>
        <v>0</v>
      </c>
      <c r="J205" s="9"/>
      <c r="K205" s="15">
        <f t="shared" si="36"/>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151</v>
      </c>
      <c r="C206" s="52"/>
      <c r="D206" s="33"/>
      <c r="E206" s="27"/>
      <c r="F206" s="44"/>
      <c r="G206" s="45"/>
      <c r="H206" s="37"/>
      <c r="I206" s="47">
        <f t="shared" si="35"/>
        <v>0</v>
      </c>
      <c r="J206" s="9"/>
      <c r="K206" s="15">
        <f t="shared" si="36"/>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152</v>
      </c>
      <c r="C207" s="52"/>
      <c r="D207" s="33"/>
      <c r="E207" s="27"/>
      <c r="F207" s="44"/>
      <c r="G207" s="45"/>
      <c r="H207" s="37"/>
      <c r="I207" s="47">
        <f t="shared" si="35"/>
        <v>0</v>
      </c>
      <c r="J207" s="9"/>
      <c r="K207" s="15">
        <f t="shared" si="36"/>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t="s">
        <v>19</v>
      </c>
      <c r="C208" s="52"/>
      <c r="D208" s="33"/>
      <c r="E208" s="27"/>
      <c r="F208" s="44"/>
      <c r="G208" s="45"/>
      <c r="H208" s="37"/>
      <c r="I208" s="47">
        <f t="shared" si="35"/>
        <v>0</v>
      </c>
      <c r="J208" s="9"/>
      <c r="K208" s="15">
        <f t="shared" si="36"/>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2"/>
      <c r="C209" s="12"/>
      <c r="D209" s="34"/>
      <c r="E209" s="12"/>
      <c r="F209" s="34"/>
      <c r="G209" s="12"/>
      <c r="H209" s="12"/>
      <c r="I209" s="10">
        <f>SUM(I199:I208)</f>
        <v>0</v>
      </c>
      <c r="J209" s="49">
        <f>SUM(J199:J208)</f>
        <v>0</v>
      </c>
      <c r="K209" s="15"/>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1" t="s">
        <v>153</v>
      </c>
      <c r="C210" s="11"/>
      <c r="D210" s="32"/>
      <c r="E210" s="11"/>
      <c r="F210" s="32"/>
      <c r="G210" s="11"/>
      <c r="H210" s="11"/>
      <c r="I210" s="12"/>
      <c r="J210" s="12"/>
      <c r="K210" s="1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154</v>
      </c>
      <c r="C211" s="52"/>
      <c r="D211" s="33"/>
      <c r="E211" s="27"/>
      <c r="F211" s="44"/>
      <c r="G211" s="45"/>
      <c r="H211" s="37"/>
      <c r="I211" s="47">
        <f>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2" t="s">
        <v>155</v>
      </c>
      <c r="C212" s="52"/>
      <c r="D212" s="33"/>
      <c r="E212" s="27"/>
      <c r="F212" s="44"/>
      <c r="G212" s="45"/>
      <c r="H212" s="37"/>
      <c r="I212" s="47">
        <f t="shared" ref="I212:I215" si="37">D212*E212+F212*G212+H212</f>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3" t="s">
        <v>156</v>
      </c>
      <c r="C213" s="52"/>
      <c r="D213" s="33"/>
      <c r="E213" s="27"/>
      <c r="F213" s="44"/>
      <c r="G213" s="45"/>
      <c r="H213" s="37"/>
      <c r="I213" s="47">
        <f t="shared" si="37"/>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157</v>
      </c>
      <c r="C214" s="52"/>
      <c r="D214" s="33"/>
      <c r="E214" s="27"/>
      <c r="F214" s="44"/>
      <c r="G214" s="45"/>
      <c r="H214" s="37"/>
      <c r="I214" s="47">
        <f t="shared" si="37"/>
        <v>0</v>
      </c>
      <c r="J214" s="9"/>
      <c r="K214" s="15">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t="s">
        <v>19</v>
      </c>
      <c r="C215" s="52"/>
      <c r="D215" s="33"/>
      <c r="E215" s="27"/>
      <c r="F215" s="44"/>
      <c r="G215" s="45"/>
      <c r="H215" s="37"/>
      <c r="I215" s="47">
        <f t="shared" si="37"/>
        <v>0</v>
      </c>
      <c r="J215" s="9"/>
      <c r="K215" s="15">
        <f t="shared" ref="K215" si="38">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2"/>
      <c r="C216" s="12"/>
      <c r="D216" s="34"/>
      <c r="E216" s="12"/>
      <c r="F216" s="34"/>
      <c r="G216" s="12"/>
      <c r="H216" s="12"/>
      <c r="I216" s="10">
        <f>SUM(I211:I215)</f>
        <v>0</v>
      </c>
      <c r="J216" s="49">
        <f>SUM(J211:J215)</f>
        <v>0</v>
      </c>
      <c r="K216" s="15"/>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1" t="s">
        <v>158</v>
      </c>
      <c r="C217" s="11"/>
      <c r="D217" s="32"/>
      <c r="E217" s="11"/>
      <c r="F217" s="32"/>
      <c r="G217" s="11"/>
      <c r="H217" s="11"/>
      <c r="I217" s="12"/>
      <c r="J217" s="12"/>
      <c r="K217" s="1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218</v>
      </c>
      <c r="C218" s="52"/>
      <c r="D218" s="33"/>
      <c r="E218" s="27"/>
      <c r="F218" s="44"/>
      <c r="G218" s="45"/>
      <c r="H218" s="37"/>
      <c r="I218" s="47">
        <f>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2" t="s">
        <v>219</v>
      </c>
      <c r="C219" s="52"/>
      <c r="D219" s="33"/>
      <c r="E219" s="27"/>
      <c r="F219" s="44"/>
      <c r="G219" s="45"/>
      <c r="H219" s="37"/>
      <c r="I219" s="47">
        <f t="shared" ref="I219:I231" si="39">D219*E219+F219*G219+H219</f>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3" t="s">
        <v>220</v>
      </c>
      <c r="C220" s="52"/>
      <c r="D220" s="33"/>
      <c r="E220" s="27"/>
      <c r="F220" s="44"/>
      <c r="G220" s="45"/>
      <c r="H220" s="37"/>
      <c r="I220" s="47">
        <f t="shared" si="39"/>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221</v>
      </c>
      <c r="C221" s="52"/>
      <c r="D221" s="33"/>
      <c r="E221" s="27"/>
      <c r="F221" s="44"/>
      <c r="G221" s="45"/>
      <c r="H221" s="37"/>
      <c r="I221" s="47">
        <f t="shared" si="39"/>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159</v>
      </c>
      <c r="C222" s="52"/>
      <c r="D222" s="33"/>
      <c r="E222" s="27"/>
      <c r="F222" s="44"/>
      <c r="G222" s="45"/>
      <c r="H222" s="37"/>
      <c r="I222" s="47">
        <f t="shared" si="39"/>
        <v>0</v>
      </c>
      <c r="J222" s="9"/>
      <c r="K222" s="15">
        <f>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160</v>
      </c>
      <c r="C223" s="52"/>
      <c r="D223" s="33"/>
      <c r="E223" s="27"/>
      <c r="F223" s="44"/>
      <c r="G223" s="45"/>
      <c r="H223" s="37"/>
      <c r="I223" s="47">
        <f t="shared" si="39"/>
        <v>0</v>
      </c>
      <c r="J223" s="9"/>
      <c r="K223" s="15">
        <f t="shared" ref="K223:K231" si="40">J223-I223</f>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222</v>
      </c>
      <c r="C224" s="52"/>
      <c r="D224" s="33"/>
      <c r="E224" s="27"/>
      <c r="F224" s="44"/>
      <c r="G224" s="45"/>
      <c r="H224" s="37"/>
      <c r="I224" s="47">
        <f t="shared" si="39"/>
        <v>0</v>
      </c>
      <c r="J224" s="9"/>
      <c r="K224" s="15">
        <f t="shared" si="40"/>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161</v>
      </c>
      <c r="C225" s="52"/>
      <c r="D225" s="33"/>
      <c r="E225" s="27"/>
      <c r="F225" s="44"/>
      <c r="G225" s="45"/>
      <c r="H225" s="37"/>
      <c r="I225" s="47">
        <f t="shared" si="39"/>
        <v>0</v>
      </c>
      <c r="J225" s="9"/>
      <c r="K225" s="15">
        <f t="shared" si="40"/>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162</v>
      </c>
      <c r="C226" s="52"/>
      <c r="D226" s="33"/>
      <c r="E226" s="27"/>
      <c r="F226" s="44"/>
      <c r="G226" s="45"/>
      <c r="H226" s="37"/>
      <c r="I226" s="47">
        <f t="shared" si="39"/>
        <v>0</v>
      </c>
      <c r="J226" s="9"/>
      <c r="K226" s="15">
        <f t="shared" si="40"/>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163</v>
      </c>
      <c r="C227" s="52"/>
      <c r="D227" s="33"/>
      <c r="E227" s="27"/>
      <c r="F227" s="44"/>
      <c r="G227" s="45"/>
      <c r="H227" s="37"/>
      <c r="I227" s="47">
        <f t="shared" si="39"/>
        <v>0</v>
      </c>
      <c r="J227" s="9"/>
      <c r="K227" s="15">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164</v>
      </c>
      <c r="C228" s="52"/>
      <c r="D228" s="33"/>
      <c r="E228" s="27"/>
      <c r="F228" s="44"/>
      <c r="G228" s="45"/>
      <c r="H228" s="37"/>
      <c r="I228" s="47">
        <f t="shared" si="39"/>
        <v>0</v>
      </c>
      <c r="J228" s="9"/>
      <c r="K228" s="15">
        <f t="shared" si="40"/>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165</v>
      </c>
      <c r="C229" s="52"/>
      <c r="D229" s="33"/>
      <c r="E229" s="27"/>
      <c r="F229" s="44"/>
      <c r="G229" s="45"/>
      <c r="H229" s="37"/>
      <c r="I229" s="47">
        <f t="shared" si="39"/>
        <v>0</v>
      </c>
      <c r="J229" s="9"/>
      <c r="K229" s="15">
        <f t="shared" si="40"/>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166</v>
      </c>
      <c r="C230" s="52"/>
      <c r="D230" s="33"/>
      <c r="E230" s="27"/>
      <c r="F230" s="44"/>
      <c r="G230" s="45"/>
      <c r="H230" s="37"/>
      <c r="I230" s="47">
        <f t="shared" si="39"/>
        <v>0</v>
      </c>
      <c r="J230" s="9"/>
      <c r="K230" s="15">
        <f t="shared" si="40"/>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167</v>
      </c>
      <c r="C231" s="52"/>
      <c r="D231" s="33"/>
      <c r="E231" s="27"/>
      <c r="F231" s="44"/>
      <c r="G231" s="45"/>
      <c r="H231" s="37"/>
      <c r="I231" s="47">
        <f t="shared" si="39"/>
        <v>0</v>
      </c>
      <c r="J231" s="9"/>
      <c r="K231" s="15">
        <f t="shared" si="40"/>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168</v>
      </c>
      <c r="C232" s="52"/>
      <c r="D232" s="33"/>
      <c r="E232" s="27"/>
      <c r="F232" s="44"/>
      <c r="G232" s="45"/>
      <c r="H232" s="37"/>
      <c r="I232" s="47">
        <f t="shared" ref="I232:I233" si="41">D232*E232+F232*G232+H232</f>
        <v>0</v>
      </c>
      <c r="J232" s="9"/>
      <c r="K232" s="15">
        <f t="shared" ref="K232:K233" si="42">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t="s">
        <v>169</v>
      </c>
      <c r="C233" s="52"/>
      <c r="D233" s="33"/>
      <c r="E233" s="27"/>
      <c r="F233" s="44"/>
      <c r="G233" s="45"/>
      <c r="H233" s="37"/>
      <c r="I233" s="47">
        <f t="shared" si="41"/>
        <v>0</v>
      </c>
      <c r="J233" s="9"/>
      <c r="K233" s="15">
        <f t="shared" si="42"/>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0">
        <f>SUM(I218:I233)</f>
        <v>0</v>
      </c>
      <c r="J234" s="49">
        <f>SUM(J218:J233)</f>
        <v>0</v>
      </c>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2"/>
      <c r="C235" s="12"/>
      <c r="D235" s="34"/>
      <c r="E235" s="12"/>
      <c r="F235" s="34"/>
      <c r="G235" s="12"/>
      <c r="H235" s="12"/>
      <c r="I235" s="14"/>
      <c r="J235" s="14"/>
      <c r="K235" s="15"/>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1" t="s">
        <v>170</v>
      </c>
      <c r="C236" s="11"/>
      <c r="D236" s="32"/>
      <c r="E236" s="11"/>
      <c r="F236" s="32"/>
      <c r="G236" s="11"/>
      <c r="H236" s="11"/>
      <c r="I236" s="12"/>
      <c r="J236" s="12"/>
      <c r="K236" s="1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171</v>
      </c>
      <c r="C237" s="52"/>
      <c r="D237" s="33"/>
      <c r="E237" s="27"/>
      <c r="F237" s="44"/>
      <c r="G237" s="45"/>
      <c r="H237" s="37"/>
      <c r="I237" s="47">
        <f>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2" t="s">
        <v>172</v>
      </c>
      <c r="C238" s="52"/>
      <c r="D238" s="33"/>
      <c r="E238" s="27"/>
      <c r="F238" s="44"/>
      <c r="G238" s="45"/>
      <c r="H238" s="37"/>
      <c r="I238" s="47">
        <f t="shared" ref="I238:I249" si="43">D238*E238+F238*G238+H238</f>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3" t="s">
        <v>173</v>
      </c>
      <c r="C239" s="52"/>
      <c r="D239" s="33"/>
      <c r="E239" s="27"/>
      <c r="F239" s="44"/>
      <c r="G239" s="45"/>
      <c r="H239" s="37"/>
      <c r="I239" s="47">
        <f t="shared" si="43"/>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174</v>
      </c>
      <c r="C240" s="52"/>
      <c r="D240" s="33"/>
      <c r="E240" s="27"/>
      <c r="F240" s="44"/>
      <c r="G240" s="45"/>
      <c r="H240" s="37"/>
      <c r="I240" s="47">
        <f t="shared" si="43"/>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175</v>
      </c>
      <c r="C241" s="52"/>
      <c r="D241" s="33"/>
      <c r="E241" s="27"/>
      <c r="F241" s="44"/>
      <c r="G241" s="45"/>
      <c r="H241" s="37"/>
      <c r="I241" s="47">
        <f t="shared" si="43"/>
        <v>0</v>
      </c>
      <c r="J241" s="9"/>
      <c r="K241" s="15">
        <f>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176</v>
      </c>
      <c r="C242" s="52"/>
      <c r="D242" s="33"/>
      <c r="E242" s="27"/>
      <c r="F242" s="44"/>
      <c r="G242" s="45"/>
      <c r="H242" s="37"/>
      <c r="I242" s="47">
        <f t="shared" si="43"/>
        <v>0</v>
      </c>
      <c r="J242" s="9"/>
      <c r="K242" s="15">
        <f t="shared" ref="K242:K249" si="44">J242-I242</f>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177</v>
      </c>
      <c r="C243" s="52"/>
      <c r="D243" s="33"/>
      <c r="E243" s="27"/>
      <c r="F243" s="44"/>
      <c r="G243" s="45"/>
      <c r="H243" s="37"/>
      <c r="I243" s="47">
        <f t="shared" si="43"/>
        <v>0</v>
      </c>
      <c r="J243" s="9"/>
      <c r="K243" s="15">
        <f t="shared" si="44"/>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223</v>
      </c>
      <c r="C244" s="52"/>
      <c r="D244" s="33"/>
      <c r="E244" s="27"/>
      <c r="F244" s="44"/>
      <c r="G244" s="45"/>
      <c r="H244" s="37"/>
      <c r="I244" s="47">
        <f t="shared" si="43"/>
        <v>0</v>
      </c>
      <c r="J244" s="9"/>
      <c r="K244" s="15">
        <f t="shared" si="44"/>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178</v>
      </c>
      <c r="C245" s="52"/>
      <c r="D245" s="33"/>
      <c r="E245" s="27"/>
      <c r="F245" s="44"/>
      <c r="G245" s="45"/>
      <c r="H245" s="37"/>
      <c r="I245" s="47">
        <f t="shared" si="43"/>
        <v>0</v>
      </c>
      <c r="J245" s="9"/>
      <c r="K245" s="15">
        <f t="shared" si="44"/>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179</v>
      </c>
      <c r="C246" s="52"/>
      <c r="D246" s="33"/>
      <c r="E246" s="27"/>
      <c r="F246" s="44"/>
      <c r="G246" s="45"/>
      <c r="H246" s="37"/>
      <c r="I246" s="47">
        <f t="shared" si="43"/>
        <v>0</v>
      </c>
      <c r="J246" s="9"/>
      <c r="K246" s="15">
        <f t="shared" si="44"/>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227</v>
      </c>
      <c r="C247" s="52"/>
      <c r="D247" s="33"/>
      <c r="E247" s="27"/>
      <c r="F247" s="44"/>
      <c r="G247" s="45"/>
      <c r="H247" s="37"/>
      <c r="I247" s="47">
        <f t="shared" si="43"/>
        <v>0</v>
      </c>
      <c r="J247" s="9"/>
      <c r="K247" s="15">
        <f t="shared" si="44"/>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268</v>
      </c>
      <c r="C248" s="52"/>
      <c r="D248" s="33"/>
      <c r="E248" s="27"/>
      <c r="F248" s="44"/>
      <c r="G248" s="45"/>
      <c r="H248" s="37"/>
      <c r="I248" s="47">
        <f t="shared" si="43"/>
        <v>0</v>
      </c>
      <c r="J248" s="9"/>
      <c r="K248" s="15">
        <f t="shared" si="44"/>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t="s">
        <v>19</v>
      </c>
      <c r="C249" s="52"/>
      <c r="D249" s="33"/>
      <c r="E249" s="27"/>
      <c r="F249" s="44"/>
      <c r="G249" s="45"/>
      <c r="H249" s="37"/>
      <c r="I249" s="47">
        <f t="shared" si="43"/>
        <v>0</v>
      </c>
      <c r="J249" s="9"/>
      <c r="K249" s="15">
        <f t="shared" si="44"/>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2"/>
      <c r="C250" s="12"/>
      <c r="D250" s="34"/>
      <c r="E250" s="12"/>
      <c r="F250" s="34"/>
      <c r="G250" s="12"/>
      <c r="H250" s="12"/>
      <c r="I250" s="10">
        <f>SUM(I237:I249)</f>
        <v>0</v>
      </c>
      <c r="J250" s="49">
        <f>SUM(J237:J249)</f>
        <v>0</v>
      </c>
      <c r="K250" s="15"/>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1" t="s">
        <v>181</v>
      </c>
      <c r="C251" s="11"/>
      <c r="D251" s="32"/>
      <c r="E251" s="11"/>
      <c r="F251" s="32"/>
      <c r="G251" s="11"/>
      <c r="H251" s="11"/>
      <c r="I251" s="12"/>
      <c r="J251" s="12"/>
      <c r="K251" s="1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182</v>
      </c>
      <c r="C252" s="52"/>
      <c r="D252" s="33"/>
      <c r="E252" s="27"/>
      <c r="F252" s="44"/>
      <c r="G252" s="45"/>
      <c r="H252" s="37"/>
      <c r="I252" s="47">
        <f>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2" t="s">
        <v>183</v>
      </c>
      <c r="C253" s="52"/>
      <c r="D253" s="33"/>
      <c r="E253" s="27"/>
      <c r="F253" s="44"/>
      <c r="G253" s="45"/>
      <c r="H253" s="37"/>
      <c r="I253" s="47">
        <f t="shared" ref="I253:I257" si="45">D253*E253+F253*G253+H253</f>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3" t="s">
        <v>184</v>
      </c>
      <c r="C254" s="52"/>
      <c r="D254" s="33"/>
      <c r="E254" s="27"/>
      <c r="F254" s="44"/>
      <c r="G254" s="45"/>
      <c r="H254" s="37"/>
      <c r="I254" s="47">
        <f t="shared" si="45"/>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185</v>
      </c>
      <c r="C255" s="52"/>
      <c r="D255" s="33"/>
      <c r="E255" s="27"/>
      <c r="F255" s="44"/>
      <c r="G255" s="45"/>
      <c r="H255" s="37"/>
      <c r="I255" s="47">
        <f t="shared" si="45"/>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186</v>
      </c>
      <c r="C256" s="52"/>
      <c r="D256" s="33"/>
      <c r="E256" s="27"/>
      <c r="F256" s="44"/>
      <c r="G256" s="45"/>
      <c r="H256" s="37"/>
      <c r="I256" s="47">
        <f t="shared" si="45"/>
        <v>0</v>
      </c>
      <c r="J256" s="9"/>
      <c r="K256" s="15">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t="s">
        <v>19</v>
      </c>
      <c r="C257" s="52"/>
      <c r="D257" s="33"/>
      <c r="E257" s="27"/>
      <c r="F257" s="44"/>
      <c r="G257" s="45"/>
      <c r="H257" s="37"/>
      <c r="I257" s="47">
        <f t="shared" si="45"/>
        <v>0</v>
      </c>
      <c r="J257" s="9"/>
      <c r="K257" s="15">
        <f t="shared" ref="K257" si="46">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2"/>
      <c r="C258" s="12"/>
      <c r="D258" s="34"/>
      <c r="E258" s="12"/>
      <c r="F258" s="34"/>
      <c r="G258" s="12"/>
      <c r="H258" s="12"/>
      <c r="I258" s="10">
        <f>SUM(I252:I257)</f>
        <v>0</v>
      </c>
      <c r="J258" s="49">
        <f>SUM(J252:J257)</f>
        <v>0</v>
      </c>
      <c r="K258" s="15"/>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1" t="s">
        <v>187</v>
      </c>
      <c r="C259" s="11"/>
      <c r="D259" s="32"/>
      <c r="E259" s="11"/>
      <c r="F259" s="32"/>
      <c r="G259" s="11"/>
      <c r="H259" s="11"/>
      <c r="I259" s="12"/>
      <c r="J259" s="12"/>
      <c r="K259" s="1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188</v>
      </c>
      <c r="C260" s="52"/>
      <c r="D260" s="33"/>
      <c r="E260" s="27"/>
      <c r="F260" s="44"/>
      <c r="G260" s="45"/>
      <c r="H260" s="37"/>
      <c r="I260" s="47">
        <f>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2" t="s">
        <v>189</v>
      </c>
      <c r="C261" s="52"/>
      <c r="D261" s="33"/>
      <c r="E261" s="27"/>
      <c r="F261" s="44"/>
      <c r="G261" s="45"/>
      <c r="H261" s="37"/>
      <c r="I261" s="47">
        <f t="shared" ref="I261:I265" si="47">D261*E261+F261*G261+H261</f>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3" t="s">
        <v>190</v>
      </c>
      <c r="C262" s="52"/>
      <c r="D262" s="33"/>
      <c r="E262" s="27"/>
      <c r="F262" s="44"/>
      <c r="G262" s="45"/>
      <c r="H262" s="37"/>
      <c r="I262" s="47">
        <f t="shared" si="47"/>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191</v>
      </c>
      <c r="C263" s="52"/>
      <c r="D263" s="33"/>
      <c r="E263" s="27"/>
      <c r="F263" s="44"/>
      <c r="G263" s="45"/>
      <c r="H263" s="37"/>
      <c r="I263" s="47">
        <f t="shared" si="47"/>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192</v>
      </c>
      <c r="C264" s="52"/>
      <c r="D264" s="33"/>
      <c r="E264" s="27"/>
      <c r="F264" s="44"/>
      <c r="G264" s="45"/>
      <c r="H264" s="37"/>
      <c r="I264" s="47">
        <f t="shared" si="47"/>
        <v>0</v>
      </c>
      <c r="J264" s="9"/>
      <c r="K264" s="15">
        <f>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193</v>
      </c>
      <c r="C265" s="52"/>
      <c r="D265" s="33"/>
      <c r="E265" s="27"/>
      <c r="F265" s="44"/>
      <c r="G265" s="45"/>
      <c r="H265" s="37"/>
      <c r="I265" s="47">
        <f t="shared" si="47"/>
        <v>0</v>
      </c>
      <c r="J265" s="9"/>
      <c r="K265" s="15">
        <f t="shared" ref="K265" si="48">J265-I265</f>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t="s">
        <v>19</v>
      </c>
      <c r="C266" s="52"/>
      <c r="D266" s="33"/>
      <c r="E266" s="27"/>
      <c r="F266" s="44"/>
      <c r="G266" s="45"/>
      <c r="H266" s="37"/>
      <c r="I266" s="47">
        <f t="shared" ref="I266" si="49">D266*E266+F266*G266+H266</f>
        <v>0</v>
      </c>
      <c r="J266" s="9"/>
      <c r="K266" s="15">
        <f t="shared" ref="K266" si="50">J266-I266</f>
        <v>0</v>
      </c>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2"/>
      <c r="C267" s="12"/>
      <c r="D267" s="34"/>
      <c r="E267" s="12"/>
      <c r="F267" s="34"/>
      <c r="G267" s="12"/>
      <c r="H267" s="12"/>
      <c r="I267" s="10">
        <f>SUM(I260:I266)</f>
        <v>0</v>
      </c>
      <c r="J267" s="49">
        <f>SUM(J260:J266)</f>
        <v>0</v>
      </c>
      <c r="K267" s="15"/>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2">
      <c r="B268" s="11"/>
      <c r="C268" s="11"/>
      <c r="D268" s="32"/>
      <c r="E268" s="11"/>
      <c r="F268" s="32"/>
      <c r="G268" s="11"/>
      <c r="H268" s="11"/>
      <c r="I268" s="12"/>
      <c r="J268" s="12"/>
      <c r="K268" s="1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s="16" customFormat="1" ht="35" customHeight="1" x14ac:dyDescent="0.2">
      <c r="B269" s="18" t="s">
        <v>11</v>
      </c>
      <c r="C269" s="18"/>
      <c r="D269" s="35"/>
      <c r="E269" s="18"/>
      <c r="F269" s="35"/>
      <c r="G269" s="18"/>
      <c r="H269" s="18"/>
      <c r="I269" s="19">
        <f>SUM(I267,I258,I250,I234,I216,I209,I197,I184,I168,I156,I143,I126,I112,I103,I83,I62,I52,I41,I25,I14)</f>
        <v>82725</v>
      </c>
      <c r="J269" s="51">
        <f>SUM(J267,J258,J250,J234,J216,J209,J197,J184,J168,J156,J143,J126,J112,J103,J83,J62,J52,J41,J25,J14)</f>
        <v>83740</v>
      </c>
      <c r="K269" s="18"/>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row>
    <row r="270" spans="1:47" x14ac:dyDescent="0.2">
      <c r="A270" s="1"/>
      <c r="B270" s="1"/>
      <c r="C270" s="1"/>
      <c r="D270" s="36"/>
      <c r="E270" s="1"/>
      <c r="F270" s="36"/>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50" customHeight="1" x14ac:dyDescent="0.2">
      <c r="B271" s="53" t="s">
        <v>194</v>
      </c>
      <c r="C271" s="53"/>
      <c r="D271" s="53"/>
      <c r="E271" s="53"/>
      <c r="F271" s="53"/>
      <c r="G271" s="53"/>
      <c r="H271" s="53"/>
      <c r="I271" s="53"/>
      <c r="J271" s="53"/>
      <c r="K271" s="5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ht="23" customHeight="1"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ht="23" customHeight="1" x14ac:dyDescent="0.2">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2:47" x14ac:dyDescent="0.2">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2:47" x14ac:dyDescent="0.2">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sheetData>
  <mergeCells count="3">
    <mergeCell ref="B271:K271"/>
    <mergeCell ref="D6:E6"/>
    <mergeCell ref="F6:G6"/>
  </mergeCells>
  <conditionalFormatting sqref="K4">
    <cfRule type="cellIs" dxfId="3" priority="1" operator="greaterThan">
      <formula>0</formula>
    </cfRule>
    <cfRule type="cellIs" dxfId="2" priority="2" operator="lessThan">
      <formula>0</formula>
    </cfRule>
  </conditionalFormatting>
  <hyperlinks>
    <hyperlink ref="L66" r:id="rId1" display="Or Click Here to Create a Collaborative Project Budget with Smartsheet " xr:uid="{00000000-0004-0000-0000-000001000000}"/>
    <hyperlink ref="M66" r:id="rId2" display="Or Click Here to Create a Collaborative Project Budget with Smartsheet " xr:uid="{00000000-0004-0000-0000-000002000000}"/>
    <hyperlink ref="N66" r:id="rId3" display="Or Click Here to Create a Collaborative Project Budget with Smartsheet " xr:uid="{00000000-0004-0000-0000-000003000000}"/>
    <hyperlink ref="O66" r:id="rId4" display="Or Click Here to Create a Collaborative Project Budget with Smartsheet " xr:uid="{00000000-0004-0000-0000-000004000000}"/>
    <hyperlink ref="L67" r:id="rId5" display="Or Click Here to Create a Collaborative Project Budget with Smartsheet " xr:uid="{00000000-0004-0000-0000-000006000000}"/>
    <hyperlink ref="M67" r:id="rId6" display="Or Click Here to Create a Collaborative Project Budget with Smartsheet " xr:uid="{00000000-0004-0000-0000-000007000000}"/>
    <hyperlink ref="N67" r:id="rId7" display="Or Click Here to Create a Collaborative Project Budget with Smartsheet " xr:uid="{00000000-0004-0000-0000-000008000000}"/>
    <hyperlink ref="O67" r:id="rId8" display="Or Click Here to Create a Collaborative Project Budget with Smartsheet " xr:uid="{00000000-0004-0000-0000-000009000000}"/>
    <hyperlink ref="L68" r:id="rId9" display="Or Click Here to Create a Collaborative Project Budget with Smartsheet " xr:uid="{00000000-0004-0000-0000-00000B000000}"/>
    <hyperlink ref="M68" r:id="rId10" display="Or Click Here to Create a Collaborative Project Budget with Smartsheet " xr:uid="{00000000-0004-0000-0000-00000C000000}"/>
    <hyperlink ref="N68" r:id="rId11" display="Or Click Here to Create a Collaborative Project Budget with Smartsheet " xr:uid="{00000000-0004-0000-0000-00000D000000}"/>
    <hyperlink ref="O68" r:id="rId12" display="Or Click Here to Create a Collaborative Project Budget with Smartsheet " xr:uid="{00000000-0004-0000-0000-00000E000000}"/>
    <hyperlink ref="B271" r:id="rId13" display="Or, Click Here to Create Your Construction Budget in Smartsheet" xr:uid="{00000000-0004-0000-0000-000012000000}"/>
    <hyperlink ref="B272" r:id="rId14" display="https://www.smartsheet.com/try-it?trp=8531&amp;utm_source=integrated+content&amp;utm_campaign=excel+construction+project+management+templates&amp;utm_medium=construction+budget+excel+template" xr:uid="{00000000-0004-0000-0000-00001D000000}"/>
    <hyperlink ref="C272" r:id="rId15" display="https://www.smartsheet.com/try-it?trp=8531&amp;utm_source=integrated+content&amp;utm_campaign=excel+construction+project+management+templates&amp;utm_medium=construction+budget+excel+template" xr:uid="{00000000-0004-0000-0000-00001E000000}"/>
    <hyperlink ref="D272" r:id="rId16" display="https://www.smartsheet.com/try-it?trp=8531&amp;utm_source=integrated+content&amp;utm_campaign=excel+construction+project+management+templates&amp;utm_medium=construction+budget+excel+template" xr:uid="{00000000-0004-0000-0000-00001F000000}"/>
    <hyperlink ref="E272" r:id="rId17" display="https://www.smartsheet.com/try-it?trp=8531&amp;utm_source=integrated+content&amp;utm_campaign=excel+construction+project+management+templates&amp;utm_medium=construction+budget+excel+template" xr:uid="{00000000-0004-0000-0000-000020000000}"/>
    <hyperlink ref="F272" r:id="rId18" display="https://www.smartsheet.com/try-it?trp=8531&amp;utm_source=integrated+content&amp;utm_campaign=excel+construction+project+management+templates&amp;utm_medium=construction+budget+excel+template" xr:uid="{00000000-0004-0000-0000-000021000000}"/>
    <hyperlink ref="G272" r:id="rId19" display="https://www.smartsheet.com/try-it?trp=8531&amp;utm_source=integrated+content&amp;utm_campaign=excel+construction+project+management+templates&amp;utm_medium=construction+budget+excel+template" xr:uid="{00000000-0004-0000-0000-000022000000}"/>
    <hyperlink ref="H272" r:id="rId20" display="https://www.smartsheet.com/try-it?trp=8531&amp;utm_source=integrated+content&amp;utm_campaign=excel+construction+project+management+templates&amp;utm_medium=construction+budget+excel+template" xr:uid="{00000000-0004-0000-0000-000023000000}"/>
    <hyperlink ref="I272" r:id="rId21" display="https://www.smartsheet.com/try-it?trp=8531&amp;utm_source=integrated+content&amp;utm_campaign=excel+construction+project+management+templates&amp;utm_medium=construction+budget+excel+template" xr:uid="{00000000-0004-0000-0000-000024000000}"/>
    <hyperlink ref="J272" r:id="rId22" display="https://www.smartsheet.com/try-it?trp=8531&amp;utm_source=integrated+content&amp;utm_campaign=excel+construction+project+management+templates&amp;utm_medium=construction+budget+excel+template" xr:uid="{00000000-0004-0000-0000-000025000000}"/>
    <hyperlink ref="K272" r:id="rId23" display="https://www.smartsheet.com/try-it?trp=8531&amp;utm_source=integrated+content&amp;utm_campaign=excel+construction+project+management+templates&amp;utm_medium=construction+budget+excel+template" xr:uid="{00000000-0004-0000-0000-000026000000}"/>
    <hyperlink ref="B273" r:id="rId24" display="https://www.smartsheet.com/try-it?trp=8531&amp;utm_source=integrated+content&amp;utm_campaign=excel+construction+project+management+templates&amp;utm_medium=construction+budget+excel+template" xr:uid="{00000000-0004-0000-0000-000028000000}"/>
    <hyperlink ref="C273" r:id="rId25" display="https://www.smartsheet.com/try-it?trp=8531&amp;utm_source=integrated+content&amp;utm_campaign=excel+construction+project+management+templates&amp;utm_medium=construction+budget+excel+template" xr:uid="{00000000-0004-0000-0000-000029000000}"/>
    <hyperlink ref="D273" r:id="rId26" display="https://www.smartsheet.com/try-it?trp=8531&amp;utm_source=integrated+content&amp;utm_campaign=excel+construction+project+management+templates&amp;utm_medium=construction+budget+excel+template" xr:uid="{00000000-0004-0000-0000-00002A000000}"/>
    <hyperlink ref="E273" r:id="rId27" display="https://www.smartsheet.com/try-it?trp=8531&amp;utm_source=integrated+content&amp;utm_campaign=excel+construction+project+management+templates&amp;utm_medium=construction+budget+excel+template" xr:uid="{00000000-0004-0000-0000-00002B000000}"/>
    <hyperlink ref="F273" r:id="rId28" display="https://www.smartsheet.com/try-it?trp=8531&amp;utm_source=integrated+content&amp;utm_campaign=excel+construction+project+management+templates&amp;utm_medium=construction+budget+excel+template" xr:uid="{00000000-0004-0000-0000-00002C000000}"/>
    <hyperlink ref="G273" r:id="rId29" display="https://www.smartsheet.com/try-it?trp=8531&amp;utm_source=integrated+content&amp;utm_campaign=excel+construction+project+management+templates&amp;utm_medium=construction+budget+excel+template" xr:uid="{00000000-0004-0000-0000-00002D000000}"/>
    <hyperlink ref="H273" r:id="rId30" display="https://www.smartsheet.com/try-it?trp=8531&amp;utm_source=integrated+content&amp;utm_campaign=excel+construction+project+management+templates&amp;utm_medium=construction+budget+excel+template" xr:uid="{00000000-0004-0000-0000-00002E000000}"/>
    <hyperlink ref="I273" r:id="rId31" display="https://www.smartsheet.com/try-it?trp=8531&amp;utm_source=integrated+content&amp;utm_campaign=excel+construction+project+management+templates&amp;utm_medium=construction+budget+excel+template" xr:uid="{00000000-0004-0000-0000-00002F000000}"/>
    <hyperlink ref="J273" r:id="rId32" display="https://www.smartsheet.com/try-it?trp=8531&amp;utm_source=integrated+content&amp;utm_campaign=excel+construction+project+management+templates&amp;utm_medium=construction+budget+excel+template" xr:uid="{00000000-0004-0000-0000-000030000000}"/>
    <hyperlink ref="K273" r:id="rId33" display="https://www.smartsheet.com/try-it?trp=8531&amp;utm_source=integrated+content&amp;utm_campaign=excel+construction+project+management+templates&amp;utm_medium=construction+budget+excel+template" xr:uid="{00000000-0004-0000-0000-000031000000}"/>
    <hyperlink ref="B274" r:id="rId34" display="https://www.smartsheet.com/try-it?trp=8531&amp;utm_source=integrated+content&amp;utm_campaign=excel+construction+project+management+templates&amp;utm_medium=construction+budget+excel+template" xr:uid="{00000000-0004-0000-0000-000033000000}"/>
    <hyperlink ref="C274" r:id="rId35" display="https://www.smartsheet.com/try-it?trp=8531&amp;utm_source=integrated+content&amp;utm_campaign=excel+construction+project+management+templates&amp;utm_medium=construction+budget+excel+template" xr:uid="{00000000-0004-0000-0000-000034000000}"/>
    <hyperlink ref="D274" r:id="rId36" display="https://www.smartsheet.com/try-it?trp=8531&amp;utm_source=integrated+content&amp;utm_campaign=excel+construction+project+management+templates&amp;utm_medium=construction+budget+excel+template" xr:uid="{00000000-0004-0000-0000-000035000000}"/>
    <hyperlink ref="E274" r:id="rId37" display="https://www.smartsheet.com/try-it?trp=8531&amp;utm_source=integrated+content&amp;utm_campaign=excel+construction+project+management+templates&amp;utm_medium=construction+budget+excel+template" xr:uid="{00000000-0004-0000-0000-000036000000}"/>
    <hyperlink ref="F274" r:id="rId38" display="https://www.smartsheet.com/try-it?trp=8531&amp;utm_source=integrated+content&amp;utm_campaign=excel+construction+project+management+templates&amp;utm_medium=construction+budget+excel+template" xr:uid="{00000000-0004-0000-0000-000037000000}"/>
    <hyperlink ref="G274" r:id="rId39" display="https://www.smartsheet.com/try-it?trp=8531&amp;utm_source=integrated+content&amp;utm_campaign=excel+construction+project+management+templates&amp;utm_medium=construction+budget+excel+template" xr:uid="{00000000-0004-0000-0000-000038000000}"/>
    <hyperlink ref="H274" r:id="rId40" display="https://www.smartsheet.com/try-it?trp=8531&amp;utm_source=integrated+content&amp;utm_campaign=excel+construction+project+management+templates&amp;utm_medium=construction+budget+excel+template" xr:uid="{00000000-0004-0000-0000-000039000000}"/>
    <hyperlink ref="I274" r:id="rId41" display="https://www.smartsheet.com/try-it?trp=8531&amp;utm_source=integrated+content&amp;utm_campaign=excel+construction+project+management+templates&amp;utm_medium=construction+budget+excel+template" xr:uid="{00000000-0004-0000-0000-00003A000000}"/>
    <hyperlink ref="J274" r:id="rId42" display="https://www.smartsheet.com/try-it?trp=8531&amp;utm_source=integrated+content&amp;utm_campaign=excel+construction+project+management+templates&amp;utm_medium=construction+budget+excel+template" xr:uid="{00000000-0004-0000-0000-00003B000000}"/>
    <hyperlink ref="K274" r:id="rId43" display="https://www.smartsheet.com/try-it?trp=8531&amp;utm_source=integrated+content&amp;utm_campaign=excel+construction+project+management+templates&amp;utm_medium=construction+budget+excel+template" xr:uid="{00000000-0004-0000-0000-00003C000000}"/>
    <hyperlink ref="B271:K271" r:id="rId44" display="CLICK HERE TO CREATE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9A70-9E08-2B45-90E9-F7F7D53E5306}">
  <sheetPr>
    <tabColor rgb="FFFFC000"/>
    <pageSetUpPr fitToPage="1"/>
  </sheetPr>
  <dimension ref="A1:IW274"/>
  <sheetViews>
    <sheetView showGridLines="0" zoomScaleNormal="100" workbookViewId="0">
      <selection activeCell="C8" sqref="C8"/>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s="4" customFormat="1" ht="42" customHeight="1" x14ac:dyDescent="0.2">
      <c r="A1" s="5"/>
      <c r="B1" s="41" t="s">
        <v>259</v>
      </c>
      <c r="C1"/>
      <c r="D1"/>
      <c r="E1"/>
      <c r="F1"/>
      <c r="G1"/>
      <c r="H1"/>
      <c r="I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 customHeight="1" x14ac:dyDescent="0.2">
      <c r="B2" s="42"/>
      <c r="C2" s="6"/>
      <c r="D2" s="29"/>
      <c r="E2" s="6"/>
      <c r="F2" s="29"/>
      <c r="G2" s="6"/>
      <c r="H2" s="6"/>
      <c r="I2" s="25" t="s">
        <v>0</v>
      </c>
      <c r="J2" s="25" t="s">
        <v>1</v>
      </c>
      <c r="K2" s="25" t="s">
        <v>2</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5" customHeight="1" thickBot="1" x14ac:dyDescent="0.25">
      <c r="B3" s="21"/>
      <c r="C3" s="21"/>
      <c r="D3" s="30"/>
      <c r="E3" s="21"/>
      <c r="F3" s="30"/>
      <c r="G3" s="21"/>
      <c r="H3" s="21"/>
      <c r="I3" s="48">
        <f>I268</f>
        <v>0</v>
      </c>
      <c r="J3" s="40">
        <f>J268</f>
        <v>0</v>
      </c>
      <c r="K3" s="40">
        <f>J3-I3</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 thickBot="1" x14ac:dyDescent="0.25">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 customHeight="1" thickTop="1" x14ac:dyDescent="0.2">
      <c r="B5" s="6"/>
      <c r="C5" s="6"/>
      <c r="D5" s="54" t="s">
        <v>3</v>
      </c>
      <c r="E5" s="54"/>
      <c r="F5" s="55" t="s">
        <v>4</v>
      </c>
      <c r="G5" s="55"/>
      <c r="H5" s="39" t="s">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 thickBot="1" x14ac:dyDescent="0.25">
      <c r="B6" s="22" t="s">
        <v>6</v>
      </c>
      <c r="C6" s="23" t="s">
        <v>197</v>
      </c>
      <c r="D6" s="26" t="s">
        <v>7</v>
      </c>
      <c r="E6" s="26" t="s">
        <v>8</v>
      </c>
      <c r="F6" s="43" t="s">
        <v>9</v>
      </c>
      <c r="G6" s="43" t="s">
        <v>10</v>
      </c>
      <c r="H6" s="38" t="s">
        <v>196</v>
      </c>
      <c r="I6" s="24" t="s">
        <v>0</v>
      </c>
      <c r="J6" s="24" t="s">
        <v>1</v>
      </c>
      <c r="K6" s="24" t="s">
        <v>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x14ac:dyDescent="0.2">
      <c r="B7" s="11" t="s">
        <v>224</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2" t="s">
        <v>228</v>
      </c>
      <c r="C8" s="52"/>
      <c r="D8" s="33"/>
      <c r="E8" s="27"/>
      <c r="F8" s="44"/>
      <c r="G8" s="45"/>
      <c r="H8" s="37"/>
      <c r="I8" s="47">
        <f>D8*E8+F8*G8+H8</f>
        <v>0</v>
      </c>
      <c r="J8" s="9"/>
      <c r="K8" s="15">
        <f>J8-I8</f>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229</v>
      </c>
      <c r="C9" s="52"/>
      <c r="D9" s="33"/>
      <c r="E9" s="27"/>
      <c r="F9" s="44"/>
      <c r="G9" s="45"/>
      <c r="H9" s="37"/>
      <c r="I9" s="47">
        <f t="shared" ref="I9:I12" si="0">D9*E9+F9*G9+H9</f>
        <v>0</v>
      </c>
      <c r="J9" s="9"/>
      <c r="K9" s="15">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x14ac:dyDescent="0.2">
      <c r="B10" s="13" t="s">
        <v>230</v>
      </c>
      <c r="C10" s="52"/>
      <c r="D10" s="33"/>
      <c r="E10" s="27"/>
      <c r="F10" s="44"/>
      <c r="G10" s="45"/>
      <c r="H10" s="37"/>
      <c r="I10" s="47">
        <f t="shared" si="0"/>
        <v>0</v>
      </c>
      <c r="J10" s="9"/>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x14ac:dyDescent="0.2">
      <c r="B11" s="12" t="s">
        <v>231</v>
      </c>
      <c r="C11" s="52"/>
      <c r="D11" s="33"/>
      <c r="E11" s="27"/>
      <c r="F11" s="44"/>
      <c r="G11" s="45"/>
      <c r="H11" s="37"/>
      <c r="I11" s="47">
        <f t="shared" si="0"/>
        <v>0</v>
      </c>
      <c r="J11" s="9"/>
      <c r="K11" s="15">
        <f t="shared" ref="K11:K12" si="1">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19</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c r="C13" s="12"/>
      <c r="D13" s="34"/>
      <c r="E13" s="12"/>
      <c r="F13" s="34"/>
      <c r="G13" s="12"/>
      <c r="H13" s="12"/>
      <c r="I13" s="46">
        <f>SUM(I8:I12)</f>
        <v>0</v>
      </c>
      <c r="J13" s="49">
        <f>SUM(J8:J12)</f>
        <v>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1" t="s">
        <v>225</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2" t="s">
        <v>12</v>
      </c>
      <c r="C15" s="52"/>
      <c r="D15" s="33"/>
      <c r="E15" s="27"/>
      <c r="F15" s="44"/>
      <c r="G15" s="45"/>
      <c r="H15" s="37"/>
      <c r="I15" s="47">
        <f>D15*E15+F15*G15+H15</f>
        <v>0</v>
      </c>
      <c r="J15" s="9"/>
      <c r="K15" s="15">
        <f>J15-I15</f>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13</v>
      </c>
      <c r="C16" s="52"/>
      <c r="D16" s="33"/>
      <c r="E16" s="27"/>
      <c r="F16" s="44"/>
      <c r="G16" s="45"/>
      <c r="H16" s="37"/>
      <c r="I16" s="47">
        <f t="shared" ref="I16:I23" si="2">D16*E16+F16*G16+H16</f>
        <v>0</v>
      </c>
      <c r="J16" s="9"/>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14</v>
      </c>
      <c r="C17" s="52"/>
      <c r="D17" s="33"/>
      <c r="E17" s="27"/>
      <c r="F17" s="44"/>
      <c r="G17" s="45"/>
      <c r="H17" s="37"/>
      <c r="I17" s="47">
        <f t="shared" si="2"/>
        <v>0</v>
      </c>
      <c r="J17" s="9"/>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15</v>
      </c>
      <c r="C18" s="52"/>
      <c r="D18" s="33"/>
      <c r="E18" s="27"/>
      <c r="F18" s="44"/>
      <c r="G18" s="45"/>
      <c r="H18" s="37"/>
      <c r="I18" s="47">
        <f t="shared" si="2"/>
        <v>0</v>
      </c>
      <c r="J18" s="9"/>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198</v>
      </c>
      <c r="C19" s="52"/>
      <c r="D19" s="33"/>
      <c r="E19" s="27"/>
      <c r="F19" s="44"/>
      <c r="G19" s="45"/>
      <c r="H19" s="37"/>
      <c r="I19" s="47">
        <f t="shared" si="2"/>
        <v>0</v>
      </c>
      <c r="J19" s="9"/>
      <c r="K19" s="15">
        <f t="shared" ref="K19:K23" si="3">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16</v>
      </c>
      <c r="C20" s="52"/>
      <c r="D20" s="33"/>
      <c r="E20" s="27"/>
      <c r="F20" s="44"/>
      <c r="G20" s="45"/>
      <c r="H20" s="37"/>
      <c r="I20" s="47">
        <f t="shared" si="2"/>
        <v>0</v>
      </c>
      <c r="J20" s="9"/>
      <c r="K20" s="15">
        <f t="shared" si="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17</v>
      </c>
      <c r="C21" s="52"/>
      <c r="D21" s="33"/>
      <c r="E21" s="27"/>
      <c r="F21" s="44"/>
      <c r="G21" s="45"/>
      <c r="H21" s="37"/>
      <c r="I21" s="47">
        <f t="shared" si="2"/>
        <v>0</v>
      </c>
      <c r="J21" s="9"/>
      <c r="K21" s="15">
        <f t="shared" si="3"/>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18</v>
      </c>
      <c r="C22" s="52"/>
      <c r="D22" s="33"/>
      <c r="E22" s="27"/>
      <c r="F22" s="44"/>
      <c r="G22" s="45"/>
      <c r="H22" s="37"/>
      <c r="I22" s="47">
        <f t="shared" si="2"/>
        <v>0</v>
      </c>
      <c r="J22" s="9"/>
      <c r="K22" s="15">
        <f t="shared" si="3"/>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19</v>
      </c>
      <c r="C23" s="52"/>
      <c r="D23" s="33"/>
      <c r="E23" s="27"/>
      <c r="F23" s="44"/>
      <c r="G23" s="45"/>
      <c r="H23" s="37"/>
      <c r="I23" s="47">
        <f t="shared" si="2"/>
        <v>0</v>
      </c>
      <c r="J23" s="9"/>
      <c r="K23" s="15">
        <f t="shared" si="3"/>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c r="C24" s="12"/>
      <c r="D24" s="34"/>
      <c r="E24" s="12"/>
      <c r="F24" s="34"/>
      <c r="G24" s="12"/>
      <c r="H24" s="12"/>
      <c r="I24" s="10">
        <f>SUM(I15:I23)</f>
        <v>0</v>
      </c>
      <c r="J24" s="49">
        <f>SUM(J15:J23)</f>
        <v>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1" t="s">
        <v>20</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2" t="s">
        <v>21</v>
      </c>
      <c r="C26" s="52"/>
      <c r="D26" s="33"/>
      <c r="E26" s="27"/>
      <c r="F26" s="44"/>
      <c r="G26" s="45"/>
      <c r="H26" s="37"/>
      <c r="I26" s="47">
        <f>D26*E26+F26*G26+H26</f>
        <v>0</v>
      </c>
      <c r="J26" s="9"/>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22</v>
      </c>
      <c r="C27" s="52"/>
      <c r="D27" s="33"/>
      <c r="E27" s="27"/>
      <c r="F27" s="44"/>
      <c r="G27" s="45"/>
      <c r="H27" s="37"/>
      <c r="I27" s="47">
        <f t="shared" ref="I27:I29" si="4">D27*E27+F27*G27+H27</f>
        <v>0</v>
      </c>
      <c r="J27" s="9"/>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202</v>
      </c>
      <c r="C28" s="52"/>
      <c r="D28" s="33"/>
      <c r="E28" s="27"/>
      <c r="F28" s="44"/>
      <c r="G28" s="45"/>
      <c r="H28" s="37"/>
      <c r="I28" s="47">
        <f t="shared" si="4"/>
        <v>0</v>
      </c>
      <c r="J28" s="9"/>
      <c r="K28" s="15">
        <f>J28-I28</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23</v>
      </c>
      <c r="C29" s="52"/>
      <c r="D29" s="33"/>
      <c r="E29" s="27"/>
      <c r="F29" s="44"/>
      <c r="G29" s="45"/>
      <c r="H29" s="37"/>
      <c r="I29" s="47">
        <f t="shared" si="4"/>
        <v>0</v>
      </c>
      <c r="J29" s="9"/>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24</v>
      </c>
      <c r="C30" s="52"/>
      <c r="D30" s="33"/>
      <c r="E30" s="27"/>
      <c r="F30" s="44"/>
      <c r="G30" s="45"/>
      <c r="H30" s="37"/>
      <c r="I30" s="47">
        <f>D30*E30+F30*G30+H30</f>
        <v>0</v>
      </c>
      <c r="J30" s="9"/>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25</v>
      </c>
      <c r="C31" s="52"/>
      <c r="D31" s="33"/>
      <c r="E31" s="27"/>
      <c r="F31" s="44"/>
      <c r="G31" s="45"/>
      <c r="H31" s="37"/>
      <c r="I31" s="47">
        <f t="shared" ref="I31:I38" si="5">D31*E31+F31*G31+H31</f>
        <v>0</v>
      </c>
      <c r="J31" s="9"/>
      <c r="K31" s="15">
        <f t="shared" ref="K31:K39" si="6">J31-I31</f>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26</v>
      </c>
      <c r="C32" s="52"/>
      <c r="D32" s="33"/>
      <c r="E32" s="27"/>
      <c r="F32" s="44"/>
      <c r="G32" s="45"/>
      <c r="H32" s="37"/>
      <c r="I32" s="47">
        <f t="shared" si="5"/>
        <v>0</v>
      </c>
      <c r="J32" s="9"/>
      <c r="K32" s="15">
        <f t="shared" si="6"/>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27</v>
      </c>
      <c r="C33" s="52"/>
      <c r="D33" s="33"/>
      <c r="E33" s="27"/>
      <c r="F33" s="44"/>
      <c r="G33" s="45"/>
      <c r="H33" s="37"/>
      <c r="I33" s="47">
        <f t="shared" si="5"/>
        <v>0</v>
      </c>
      <c r="J33" s="9"/>
      <c r="K33" s="15">
        <f t="shared" si="6"/>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28</v>
      </c>
      <c r="C34" s="52"/>
      <c r="D34" s="33"/>
      <c r="E34" s="27"/>
      <c r="F34" s="44"/>
      <c r="G34" s="45"/>
      <c r="H34" s="37"/>
      <c r="I34" s="47">
        <f t="shared" si="5"/>
        <v>0</v>
      </c>
      <c r="J34" s="9"/>
      <c r="K34" s="15">
        <f t="shared" si="6"/>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29</v>
      </c>
      <c r="C35" s="52"/>
      <c r="D35" s="33"/>
      <c r="E35" s="27"/>
      <c r="F35" s="44"/>
      <c r="G35" s="45"/>
      <c r="H35" s="37"/>
      <c r="I35" s="47">
        <f t="shared" si="5"/>
        <v>0</v>
      </c>
      <c r="J35" s="9"/>
      <c r="K35" s="15">
        <f t="shared" si="6"/>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30</v>
      </c>
      <c r="C36" s="52"/>
      <c r="D36" s="33"/>
      <c r="E36" s="27"/>
      <c r="F36" s="44"/>
      <c r="G36" s="45"/>
      <c r="H36" s="37"/>
      <c r="I36" s="47">
        <f t="shared" si="5"/>
        <v>0</v>
      </c>
      <c r="J36" s="9"/>
      <c r="K36" s="15">
        <f t="shared" si="6"/>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31</v>
      </c>
      <c r="C37" s="52"/>
      <c r="D37" s="33"/>
      <c r="E37" s="27"/>
      <c r="F37" s="44"/>
      <c r="G37" s="45"/>
      <c r="H37" s="37"/>
      <c r="I37" s="47">
        <f t="shared" si="5"/>
        <v>0</v>
      </c>
      <c r="J37" s="9"/>
      <c r="K37" s="15">
        <f t="shared" si="6"/>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32</v>
      </c>
      <c r="C38" s="52"/>
      <c r="D38" s="33"/>
      <c r="E38" s="27"/>
      <c r="F38" s="44"/>
      <c r="G38" s="45"/>
      <c r="H38" s="37"/>
      <c r="I38" s="47">
        <f t="shared" si="5"/>
        <v>0</v>
      </c>
      <c r="J38" s="9"/>
      <c r="K38" s="15">
        <f t="shared" si="6"/>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19</v>
      </c>
      <c r="C39" s="52"/>
      <c r="D39" s="33"/>
      <c r="E39" s="27"/>
      <c r="F39" s="44"/>
      <c r="G39" s="45"/>
      <c r="H39" s="37"/>
      <c r="I39" s="47">
        <f>D39*E39+F39*G39+H39</f>
        <v>0</v>
      </c>
      <c r="J39" s="9"/>
      <c r="K39" s="15">
        <f t="shared" si="6"/>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c r="C40" s="12"/>
      <c r="D40" s="34"/>
      <c r="E40" s="12"/>
      <c r="F40" s="34"/>
      <c r="G40" s="12"/>
      <c r="H40" s="12"/>
      <c r="I40" s="20">
        <f>SUM(I26:I39)</f>
        <v>0</v>
      </c>
      <c r="J40" s="50">
        <f>SUM(J26:J39)</f>
        <v>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1" t="s">
        <v>33</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2" t="s">
        <v>34</v>
      </c>
      <c r="C43" s="52"/>
      <c r="D43" s="33"/>
      <c r="E43" s="27"/>
      <c r="F43" s="44"/>
      <c r="G43" s="45"/>
      <c r="H43" s="37"/>
      <c r="I43" s="47">
        <f>D43*E43+F43*G43+H43</f>
        <v>0</v>
      </c>
      <c r="J43" s="9"/>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35</v>
      </c>
      <c r="C44" s="52"/>
      <c r="D44" s="33"/>
      <c r="E44" s="27"/>
      <c r="F44" s="44"/>
      <c r="G44" s="45"/>
      <c r="H44" s="37"/>
      <c r="I44" s="47">
        <f t="shared" ref="I44:I49" si="7">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36</v>
      </c>
      <c r="C45" s="52"/>
      <c r="D45" s="33"/>
      <c r="E45" s="27"/>
      <c r="F45" s="44"/>
      <c r="G45" s="45"/>
      <c r="H45" s="37"/>
      <c r="I45" s="47">
        <f t="shared" si="7"/>
        <v>0</v>
      </c>
      <c r="J45" s="9"/>
      <c r="K45" s="15">
        <f t="shared" ref="K45:K50" si="8">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37</v>
      </c>
      <c r="C46" s="52"/>
      <c r="D46" s="33"/>
      <c r="E46" s="27"/>
      <c r="F46" s="44"/>
      <c r="G46" s="45"/>
      <c r="H46" s="37"/>
      <c r="I46" s="47">
        <f t="shared" si="7"/>
        <v>0</v>
      </c>
      <c r="J46" s="9"/>
      <c r="K46" s="15">
        <f t="shared" si="8"/>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203</v>
      </c>
      <c r="C47" s="52"/>
      <c r="D47" s="33"/>
      <c r="E47" s="27"/>
      <c r="F47" s="44"/>
      <c r="G47" s="45"/>
      <c r="H47" s="37"/>
      <c r="I47" s="47">
        <f t="shared" si="7"/>
        <v>0</v>
      </c>
      <c r="J47" s="9"/>
      <c r="K47" s="15">
        <f t="shared" si="8"/>
        <v>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38</v>
      </c>
      <c r="C48" s="52"/>
      <c r="D48" s="33"/>
      <c r="E48" s="27"/>
      <c r="F48" s="44"/>
      <c r="G48" s="45"/>
      <c r="H48" s="37"/>
      <c r="I48" s="47">
        <f t="shared" si="7"/>
        <v>0</v>
      </c>
      <c r="J48" s="9"/>
      <c r="K48" s="15">
        <f t="shared" si="8"/>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39</v>
      </c>
      <c r="C49" s="52"/>
      <c r="D49" s="33"/>
      <c r="E49" s="27"/>
      <c r="F49" s="44"/>
      <c r="G49" s="45"/>
      <c r="H49" s="37"/>
      <c r="I49" s="47">
        <f t="shared" si="7"/>
        <v>0</v>
      </c>
      <c r="J49" s="9"/>
      <c r="K49" s="15">
        <f t="shared" si="8"/>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19</v>
      </c>
      <c r="C50" s="52"/>
      <c r="D50" s="33"/>
      <c r="E50" s="27"/>
      <c r="F50" s="44"/>
      <c r="G50" s="45"/>
      <c r="H50" s="37"/>
      <c r="I50" s="47">
        <f>D50*E50+F50*G50+H50</f>
        <v>0</v>
      </c>
      <c r="J50" s="9"/>
      <c r="K50" s="15">
        <f t="shared" si="8"/>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c r="C51" s="12"/>
      <c r="D51" s="34"/>
      <c r="E51" s="12"/>
      <c r="F51" s="34"/>
      <c r="G51" s="12"/>
      <c r="H51" s="12"/>
      <c r="I51" s="20">
        <f>SUM(I43:I50)</f>
        <v>0</v>
      </c>
      <c r="J51" s="50">
        <f>SUM(J43:J50)</f>
        <v>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1" t="s">
        <v>40</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2" t="s">
        <v>41</v>
      </c>
      <c r="C53" s="52"/>
      <c r="D53" s="33"/>
      <c r="E53" s="27"/>
      <c r="F53" s="44"/>
      <c r="G53" s="45"/>
      <c r="H53" s="37"/>
      <c r="I53" s="47">
        <f>D53*E53+F53*G53+H53</f>
        <v>0</v>
      </c>
      <c r="J53" s="9"/>
      <c r="K53" s="15">
        <f>J53-I53</f>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42</v>
      </c>
      <c r="C54" s="52"/>
      <c r="D54" s="33"/>
      <c r="E54" s="27"/>
      <c r="F54" s="44"/>
      <c r="G54" s="45"/>
      <c r="H54" s="37"/>
      <c r="I54" s="47">
        <f t="shared" ref="I54:I60" si="9">D54*E54+F54*G54+H54</f>
        <v>0</v>
      </c>
      <c r="J54" s="9"/>
      <c r="K54" s="15">
        <f>J54-I54</f>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249</v>
      </c>
      <c r="C55" s="52"/>
      <c r="D55" s="33"/>
      <c r="E55" s="27"/>
      <c r="F55" s="44"/>
      <c r="G55" s="45"/>
      <c r="H55" s="37"/>
      <c r="I55" s="47">
        <f t="shared" si="9"/>
        <v>0</v>
      </c>
      <c r="J55" s="9"/>
      <c r="K55" s="15">
        <f t="shared" ref="K55:K60" si="10">J55-I55</f>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43</v>
      </c>
      <c r="C56" s="52"/>
      <c r="D56" s="33"/>
      <c r="E56" s="27"/>
      <c r="F56" s="44"/>
      <c r="G56" s="45"/>
      <c r="H56" s="37"/>
      <c r="I56" s="47">
        <f t="shared" si="9"/>
        <v>0</v>
      </c>
      <c r="J56" s="9"/>
      <c r="K56" s="15">
        <f t="shared" si="10"/>
        <v>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44</v>
      </c>
      <c r="C57" s="52"/>
      <c r="D57" s="33"/>
      <c r="E57" s="27"/>
      <c r="F57" s="44"/>
      <c r="G57" s="45"/>
      <c r="H57" s="37"/>
      <c r="I57" s="47">
        <f t="shared" si="9"/>
        <v>0</v>
      </c>
      <c r="J57" s="9"/>
      <c r="K57" s="15">
        <f t="shared" si="10"/>
        <v>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45</v>
      </c>
      <c r="C58" s="52"/>
      <c r="D58" s="33"/>
      <c r="E58" s="27"/>
      <c r="F58" s="44"/>
      <c r="G58" s="45"/>
      <c r="H58" s="37"/>
      <c r="I58" s="47">
        <f t="shared" si="9"/>
        <v>0</v>
      </c>
      <c r="J58" s="9"/>
      <c r="K58" s="15">
        <f t="shared" si="10"/>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46</v>
      </c>
      <c r="C59" s="52"/>
      <c r="D59" s="33"/>
      <c r="E59" s="27"/>
      <c r="F59" s="44"/>
      <c r="G59" s="45"/>
      <c r="H59" s="37"/>
      <c r="I59" s="47">
        <f t="shared" si="9"/>
        <v>0</v>
      </c>
      <c r="J59" s="9"/>
      <c r="K59" s="15">
        <f t="shared" si="10"/>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19</v>
      </c>
      <c r="C60" s="52"/>
      <c r="D60" s="33"/>
      <c r="E60" s="27"/>
      <c r="F60" s="44"/>
      <c r="G60" s="45"/>
      <c r="H60" s="37"/>
      <c r="I60" s="47">
        <f t="shared" si="9"/>
        <v>0</v>
      </c>
      <c r="J60" s="9"/>
      <c r="K60" s="15">
        <f t="shared" si="10"/>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c r="C61" s="12"/>
      <c r="D61" s="34"/>
      <c r="E61" s="12"/>
      <c r="F61" s="34"/>
      <c r="G61" s="12"/>
      <c r="H61" s="12"/>
      <c r="I61" s="20">
        <f>SUM(I53:I60)</f>
        <v>0</v>
      </c>
      <c r="J61" s="50">
        <f>SUM(J53:J60)</f>
        <v>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1" t="s">
        <v>47</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2" t="s">
        <v>48</v>
      </c>
      <c r="C63" s="52"/>
      <c r="D63" s="33"/>
      <c r="E63" s="27"/>
      <c r="F63" s="44"/>
      <c r="G63" s="45"/>
      <c r="H63" s="37"/>
      <c r="I63" s="47">
        <f>D63*E63+F63*G63+H63</f>
        <v>0</v>
      </c>
      <c r="J63" s="9"/>
      <c r="K63" s="15">
        <f>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49</v>
      </c>
      <c r="C64" s="52"/>
      <c r="D64" s="33"/>
      <c r="E64" s="27"/>
      <c r="F64" s="44"/>
      <c r="G64" s="45"/>
      <c r="H64" s="37"/>
      <c r="I64" s="47">
        <f t="shared" ref="I64:I81" si="11">D64*E64+F64*G64+H64</f>
        <v>0</v>
      </c>
      <c r="J64" s="9"/>
      <c r="K64" s="15">
        <f>J64-I64</f>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x14ac:dyDescent="0.2">
      <c r="B65" s="13" t="s">
        <v>50</v>
      </c>
      <c r="C65" s="52"/>
      <c r="D65" s="33"/>
      <c r="E65" s="27"/>
      <c r="F65" s="44"/>
      <c r="G65" s="45"/>
      <c r="H65" s="37"/>
      <c r="I65" s="47">
        <f t="shared" si="11"/>
        <v>0</v>
      </c>
      <c r="J65" s="9"/>
      <c r="K65" s="15">
        <f>J65-I65</f>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2" t="s">
        <v>51</v>
      </c>
      <c r="C66" s="52"/>
      <c r="D66" s="33"/>
      <c r="E66" s="27"/>
      <c r="F66" s="44"/>
      <c r="G66" s="45"/>
      <c r="H66" s="37"/>
      <c r="I66" s="47">
        <f t="shared" si="11"/>
        <v>0</v>
      </c>
      <c r="J66" s="9"/>
      <c r="K66" s="15">
        <f>J66-I66</f>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204</v>
      </c>
      <c r="C67" s="52"/>
      <c r="D67" s="33"/>
      <c r="E67" s="27"/>
      <c r="F67" s="44"/>
      <c r="G67" s="45"/>
      <c r="H67" s="37"/>
      <c r="I67" s="47">
        <f t="shared" si="11"/>
        <v>0</v>
      </c>
      <c r="J67" s="9"/>
      <c r="K67" s="15">
        <f>J67-I67</f>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2">
      <c r="B68" s="12" t="s">
        <v>52</v>
      </c>
      <c r="C68" s="52"/>
      <c r="D68" s="33"/>
      <c r="E68" s="27"/>
      <c r="F68" s="44"/>
      <c r="G68" s="45"/>
      <c r="H68" s="37"/>
      <c r="I68" s="47">
        <f t="shared" si="11"/>
        <v>0</v>
      </c>
      <c r="J68" s="9"/>
      <c r="K68" s="15">
        <f t="shared" ref="K68:K81" si="12">J68-I68</f>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53</v>
      </c>
      <c r="C69" s="52"/>
      <c r="D69" s="33"/>
      <c r="E69" s="27"/>
      <c r="F69" s="44"/>
      <c r="G69" s="45"/>
      <c r="H69" s="37"/>
      <c r="I69" s="47">
        <f t="shared" si="11"/>
        <v>0</v>
      </c>
      <c r="J69" s="9"/>
      <c r="K69" s="15">
        <f t="shared" si="12"/>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54</v>
      </c>
      <c r="C70" s="52"/>
      <c r="D70" s="33"/>
      <c r="E70" s="27"/>
      <c r="F70" s="44"/>
      <c r="G70" s="45"/>
      <c r="H70" s="37"/>
      <c r="I70" s="47">
        <f t="shared" si="11"/>
        <v>0</v>
      </c>
      <c r="J70" s="9"/>
      <c r="K70" s="15">
        <f t="shared" si="12"/>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55</v>
      </c>
      <c r="C71" s="52"/>
      <c r="D71" s="33"/>
      <c r="E71" s="27"/>
      <c r="F71" s="44"/>
      <c r="G71" s="45"/>
      <c r="H71" s="37"/>
      <c r="I71" s="47">
        <f t="shared" si="11"/>
        <v>0</v>
      </c>
      <c r="J71" s="9"/>
      <c r="K71" s="15">
        <f t="shared" si="12"/>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56</v>
      </c>
      <c r="C72" s="52"/>
      <c r="D72" s="33"/>
      <c r="E72" s="27"/>
      <c r="F72" s="44"/>
      <c r="G72" s="45"/>
      <c r="H72" s="37"/>
      <c r="I72" s="47">
        <f t="shared" si="11"/>
        <v>0</v>
      </c>
      <c r="J72" s="9"/>
      <c r="K72" s="15">
        <f t="shared" si="12"/>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57</v>
      </c>
      <c r="C73" s="52"/>
      <c r="D73" s="33"/>
      <c r="E73" s="27"/>
      <c r="F73" s="44"/>
      <c r="G73" s="45"/>
      <c r="H73" s="37"/>
      <c r="I73" s="47">
        <f t="shared" si="11"/>
        <v>0</v>
      </c>
      <c r="J73" s="9"/>
      <c r="K73" s="15">
        <f t="shared" si="12"/>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58</v>
      </c>
      <c r="C74" s="52"/>
      <c r="D74" s="33"/>
      <c r="E74" s="27"/>
      <c r="F74" s="44"/>
      <c r="G74" s="45"/>
      <c r="H74" s="37"/>
      <c r="I74" s="47">
        <f t="shared" si="11"/>
        <v>0</v>
      </c>
      <c r="J74" s="9"/>
      <c r="K74" s="15">
        <f t="shared" si="12"/>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59</v>
      </c>
      <c r="C75" s="52"/>
      <c r="D75" s="33"/>
      <c r="E75" s="27"/>
      <c r="F75" s="44"/>
      <c r="G75" s="45"/>
      <c r="H75" s="37"/>
      <c r="I75" s="47">
        <f t="shared" si="11"/>
        <v>0</v>
      </c>
      <c r="J75" s="9"/>
      <c r="K75" s="15">
        <f t="shared" si="12"/>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60</v>
      </c>
      <c r="C76" s="52"/>
      <c r="D76" s="33"/>
      <c r="E76" s="27"/>
      <c r="F76" s="44"/>
      <c r="G76" s="45"/>
      <c r="H76" s="37"/>
      <c r="I76" s="47">
        <f t="shared" si="11"/>
        <v>0</v>
      </c>
      <c r="J76" s="9"/>
      <c r="K76" s="15">
        <f t="shared" si="12"/>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61</v>
      </c>
      <c r="C77" s="52"/>
      <c r="D77" s="33"/>
      <c r="E77" s="27"/>
      <c r="F77" s="44"/>
      <c r="G77" s="45"/>
      <c r="H77" s="37"/>
      <c r="I77" s="47">
        <f t="shared" si="11"/>
        <v>0</v>
      </c>
      <c r="J77" s="9"/>
      <c r="K77" s="15">
        <f t="shared" si="12"/>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62</v>
      </c>
      <c r="C78" s="52"/>
      <c r="D78" s="33"/>
      <c r="E78" s="27"/>
      <c r="F78" s="44"/>
      <c r="G78" s="45"/>
      <c r="H78" s="37"/>
      <c r="I78" s="47">
        <f t="shared" si="11"/>
        <v>0</v>
      </c>
      <c r="J78" s="9"/>
      <c r="K78" s="15">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63</v>
      </c>
      <c r="C79" s="52"/>
      <c r="D79" s="33"/>
      <c r="E79" s="27"/>
      <c r="F79" s="44"/>
      <c r="G79" s="45"/>
      <c r="H79" s="37"/>
      <c r="I79" s="47">
        <f t="shared" si="11"/>
        <v>0</v>
      </c>
      <c r="J79" s="9"/>
      <c r="K79" s="15">
        <f t="shared" si="12"/>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64</v>
      </c>
      <c r="C80" s="52"/>
      <c r="D80" s="33"/>
      <c r="E80" s="27"/>
      <c r="F80" s="44"/>
      <c r="G80" s="45"/>
      <c r="H80" s="37"/>
      <c r="I80" s="47">
        <f t="shared" si="11"/>
        <v>0</v>
      </c>
      <c r="J80" s="9"/>
      <c r="K80" s="15">
        <f t="shared" si="12"/>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19</v>
      </c>
      <c r="C81" s="52"/>
      <c r="D81" s="33"/>
      <c r="E81" s="27"/>
      <c r="F81" s="44"/>
      <c r="G81" s="45"/>
      <c r="H81" s="37"/>
      <c r="I81" s="47">
        <f t="shared" si="11"/>
        <v>0</v>
      </c>
      <c r="J81" s="9"/>
      <c r="K81" s="15">
        <f t="shared" si="12"/>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c r="C82" s="12"/>
      <c r="D82" s="34"/>
      <c r="E82" s="12"/>
      <c r="F82" s="34"/>
      <c r="G82" s="12"/>
      <c r="H82" s="12"/>
      <c r="I82" s="10">
        <f>SUM(I63:I81)</f>
        <v>0</v>
      </c>
      <c r="J82" s="49">
        <f>SUM(J63:J81)</f>
        <v>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1" t="s">
        <v>65</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2" t="s">
        <v>66</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201</v>
      </c>
      <c r="C85" s="52"/>
      <c r="D85" s="33"/>
      <c r="E85" s="27"/>
      <c r="F85" s="44"/>
      <c r="G85" s="45"/>
      <c r="H85" s="37"/>
      <c r="I85" s="47">
        <f t="shared" ref="I85:I101" si="13">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3" t="s">
        <v>67</v>
      </c>
      <c r="C86" s="52"/>
      <c r="D86" s="33"/>
      <c r="E86" s="27"/>
      <c r="F86" s="44"/>
      <c r="G86" s="45"/>
      <c r="H86" s="37"/>
      <c r="I86" s="47">
        <f t="shared" si="13"/>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2" t="s">
        <v>68</v>
      </c>
      <c r="C87" s="52"/>
      <c r="D87" s="33"/>
      <c r="E87" s="27"/>
      <c r="F87" s="44"/>
      <c r="G87" s="45"/>
      <c r="H87" s="37"/>
      <c r="I87" s="47">
        <f t="shared" si="13"/>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69</v>
      </c>
      <c r="C88" s="52"/>
      <c r="D88" s="33"/>
      <c r="E88" s="27"/>
      <c r="F88" s="44"/>
      <c r="G88" s="45"/>
      <c r="H88" s="37"/>
      <c r="I88" s="47">
        <f t="shared" si="13"/>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70</v>
      </c>
      <c r="C89" s="52"/>
      <c r="D89" s="33"/>
      <c r="E89" s="27"/>
      <c r="F89" s="44"/>
      <c r="G89" s="45"/>
      <c r="H89" s="37"/>
      <c r="I89" s="47">
        <f t="shared" si="13"/>
        <v>0</v>
      </c>
      <c r="J89" s="9"/>
      <c r="K89" s="15">
        <f t="shared" ref="K89:K101" si="14">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199</v>
      </c>
      <c r="C90" s="52"/>
      <c r="D90" s="33"/>
      <c r="E90" s="27"/>
      <c r="F90" s="44"/>
      <c r="G90" s="45"/>
      <c r="H90" s="37"/>
      <c r="I90" s="47">
        <f t="shared" si="13"/>
        <v>0</v>
      </c>
      <c r="J90" s="9"/>
      <c r="K90" s="15">
        <f t="shared" si="14"/>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71</v>
      </c>
      <c r="C91" s="52"/>
      <c r="D91" s="33"/>
      <c r="E91" s="27"/>
      <c r="F91" s="44"/>
      <c r="G91" s="45"/>
      <c r="H91" s="37"/>
      <c r="I91" s="47">
        <f t="shared" si="13"/>
        <v>0</v>
      </c>
      <c r="J91" s="9"/>
      <c r="K91" s="15">
        <f t="shared" si="14"/>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72</v>
      </c>
      <c r="C92" s="52"/>
      <c r="D92" s="33"/>
      <c r="E92" s="27"/>
      <c r="F92" s="44"/>
      <c r="G92" s="45"/>
      <c r="H92" s="37"/>
      <c r="I92" s="47">
        <f t="shared" si="13"/>
        <v>0</v>
      </c>
      <c r="J92" s="9"/>
      <c r="K92" s="15">
        <f t="shared" si="14"/>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73</v>
      </c>
      <c r="C93" s="52"/>
      <c r="D93" s="33"/>
      <c r="E93" s="27"/>
      <c r="F93" s="44"/>
      <c r="G93" s="45"/>
      <c r="H93" s="37"/>
      <c r="I93" s="47">
        <f t="shared" si="13"/>
        <v>0</v>
      </c>
      <c r="J93" s="9"/>
      <c r="K93" s="15">
        <f t="shared" si="14"/>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74</v>
      </c>
      <c r="C94" s="52"/>
      <c r="D94" s="33"/>
      <c r="E94" s="27"/>
      <c r="F94" s="44"/>
      <c r="G94" s="45"/>
      <c r="H94" s="37"/>
      <c r="I94" s="47">
        <f t="shared" si="13"/>
        <v>0</v>
      </c>
      <c r="J94" s="9"/>
      <c r="K94" s="15">
        <f t="shared" si="14"/>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75</v>
      </c>
      <c r="C95" s="52"/>
      <c r="D95" s="33"/>
      <c r="E95" s="27"/>
      <c r="F95" s="44"/>
      <c r="G95" s="45"/>
      <c r="H95" s="37"/>
      <c r="I95" s="47">
        <f t="shared" si="13"/>
        <v>0</v>
      </c>
      <c r="J95" s="9"/>
      <c r="K95" s="15">
        <f t="shared" si="14"/>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200</v>
      </c>
      <c r="C96" s="52"/>
      <c r="D96" s="33"/>
      <c r="E96" s="27"/>
      <c r="F96" s="44"/>
      <c r="G96" s="45"/>
      <c r="H96" s="37"/>
      <c r="I96" s="47">
        <f t="shared" si="13"/>
        <v>0</v>
      </c>
      <c r="J96" s="9"/>
      <c r="K96" s="15">
        <f t="shared" si="14"/>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76</v>
      </c>
      <c r="C97" s="52"/>
      <c r="D97" s="33"/>
      <c r="E97" s="27"/>
      <c r="F97" s="44"/>
      <c r="G97" s="45"/>
      <c r="H97" s="37"/>
      <c r="I97" s="47">
        <f t="shared" si="13"/>
        <v>0</v>
      </c>
      <c r="J97" s="9"/>
      <c r="K97" s="15">
        <f t="shared" si="14"/>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77</v>
      </c>
      <c r="C98" s="52"/>
      <c r="D98" s="33"/>
      <c r="E98" s="27"/>
      <c r="F98" s="44"/>
      <c r="G98" s="45"/>
      <c r="H98" s="37"/>
      <c r="I98" s="47">
        <f t="shared" si="13"/>
        <v>0</v>
      </c>
      <c r="J98" s="9"/>
      <c r="K98" s="15">
        <f t="shared" si="14"/>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78</v>
      </c>
      <c r="C99" s="52"/>
      <c r="D99" s="33"/>
      <c r="E99" s="27"/>
      <c r="F99" s="44"/>
      <c r="G99" s="45"/>
      <c r="H99" s="37"/>
      <c r="I99" s="47">
        <f t="shared" si="13"/>
        <v>0</v>
      </c>
      <c r="J99" s="9"/>
      <c r="K99" s="15">
        <f t="shared" si="14"/>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79</v>
      </c>
      <c r="C100" s="52"/>
      <c r="D100" s="33"/>
      <c r="E100" s="27"/>
      <c r="F100" s="44"/>
      <c r="G100" s="45"/>
      <c r="H100" s="37"/>
      <c r="I100" s="47">
        <f t="shared" si="13"/>
        <v>0</v>
      </c>
      <c r="J100" s="9"/>
      <c r="K100" s="15">
        <f t="shared" si="14"/>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19</v>
      </c>
      <c r="C101" s="52"/>
      <c r="D101" s="33"/>
      <c r="E101" s="27"/>
      <c r="F101" s="44"/>
      <c r="G101" s="45"/>
      <c r="H101" s="37"/>
      <c r="I101" s="47">
        <f t="shared" si="13"/>
        <v>0</v>
      </c>
      <c r="J101" s="9"/>
      <c r="K101" s="15">
        <f t="shared" si="14"/>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1" t="s">
        <v>80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2" t="s">
        <v>81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82</v>
      </c>
      <c r="C105" s="52"/>
      <c r="D105" s="33"/>
      <c r="E105" s="27"/>
      <c r="F105" s="44"/>
      <c r="G105" s="45"/>
      <c r="H105" s="37"/>
      <c r="I105" s="47">
        <f t="shared" ref="I105:I110" si="15">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3" t="s">
        <v>83</v>
      </c>
      <c r="C106" s="52"/>
      <c r="D106" s="33"/>
      <c r="E106" s="27"/>
      <c r="F106" s="44"/>
      <c r="G106" s="45"/>
      <c r="H106" s="37"/>
      <c r="I106" s="47">
        <f t="shared" si="15"/>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2" t="s">
        <v>84</v>
      </c>
      <c r="C107" s="52"/>
      <c r="D107" s="33"/>
      <c r="E107" s="27"/>
      <c r="F107" s="44"/>
      <c r="G107" s="45"/>
      <c r="H107" s="37"/>
      <c r="I107" s="47">
        <f t="shared" si="15"/>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85</v>
      </c>
      <c r="C108" s="52"/>
      <c r="D108" s="33"/>
      <c r="E108" s="27"/>
      <c r="F108" s="44"/>
      <c r="G108" s="45"/>
      <c r="H108" s="37"/>
      <c r="I108" s="47">
        <f t="shared" si="15"/>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86</v>
      </c>
      <c r="C109" s="52"/>
      <c r="D109" s="33"/>
      <c r="E109" s="27"/>
      <c r="F109" s="44"/>
      <c r="G109" s="45"/>
      <c r="H109" s="37"/>
      <c r="I109" s="47">
        <f t="shared" si="15"/>
        <v>0</v>
      </c>
      <c r="J109" s="9"/>
      <c r="K109" s="15">
        <f t="shared" ref="K109:K110" si="16">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19</v>
      </c>
      <c r="C110" s="52"/>
      <c r="D110" s="33"/>
      <c r="E110" s="27"/>
      <c r="F110" s="44"/>
      <c r="G110" s="45"/>
      <c r="H110" s="37"/>
      <c r="I110" s="47">
        <f t="shared" si="15"/>
        <v>0</v>
      </c>
      <c r="J110" s="9"/>
      <c r="K110" s="15">
        <f t="shared" si="16"/>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1" t="s">
        <v>87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2" t="s">
        <v>88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205</v>
      </c>
      <c r="C114" s="52"/>
      <c r="D114" s="33"/>
      <c r="E114" s="27"/>
      <c r="F114" s="44"/>
      <c r="G114" s="45"/>
      <c r="H114" s="37"/>
      <c r="I114" s="47">
        <f t="shared" ref="I114:I124" si="17">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3" t="s">
        <v>89</v>
      </c>
      <c r="C115" s="52"/>
      <c r="D115" s="33"/>
      <c r="E115" s="27"/>
      <c r="F115" s="44"/>
      <c r="G115" s="45"/>
      <c r="H115" s="37"/>
      <c r="I115" s="47">
        <f t="shared" si="17"/>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2" t="s">
        <v>90</v>
      </c>
      <c r="C116" s="52"/>
      <c r="D116" s="33"/>
      <c r="E116" s="27"/>
      <c r="F116" s="44"/>
      <c r="G116" s="45"/>
      <c r="H116" s="37"/>
      <c r="I116" s="47">
        <f t="shared" si="17"/>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91</v>
      </c>
      <c r="C117" s="52"/>
      <c r="D117" s="33"/>
      <c r="E117" s="27"/>
      <c r="F117" s="44"/>
      <c r="G117" s="45"/>
      <c r="H117" s="37"/>
      <c r="I117" s="47">
        <f t="shared" si="17"/>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92</v>
      </c>
      <c r="C118" s="52"/>
      <c r="D118" s="33"/>
      <c r="E118" s="27"/>
      <c r="F118" s="44"/>
      <c r="G118" s="45"/>
      <c r="H118" s="37"/>
      <c r="I118" s="47">
        <f t="shared" si="17"/>
        <v>0</v>
      </c>
      <c r="J118" s="9"/>
      <c r="K118" s="15">
        <f t="shared" ref="K118:K124" si="18">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93</v>
      </c>
      <c r="C119" s="52"/>
      <c r="D119" s="33"/>
      <c r="E119" s="27"/>
      <c r="F119" s="44"/>
      <c r="G119" s="45"/>
      <c r="H119" s="37"/>
      <c r="I119" s="47">
        <f t="shared" si="17"/>
        <v>0</v>
      </c>
      <c r="J119" s="9"/>
      <c r="K119" s="15">
        <f t="shared" si="18"/>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94</v>
      </c>
      <c r="C120" s="52"/>
      <c r="D120" s="33"/>
      <c r="E120" s="27"/>
      <c r="F120" s="44"/>
      <c r="G120" s="45"/>
      <c r="H120" s="37"/>
      <c r="I120" s="47">
        <f t="shared" si="17"/>
        <v>0</v>
      </c>
      <c r="J120" s="9"/>
      <c r="K120" s="15">
        <f t="shared" si="18"/>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95</v>
      </c>
      <c r="C121" s="52"/>
      <c r="D121" s="33"/>
      <c r="E121" s="27"/>
      <c r="F121" s="44"/>
      <c r="G121" s="45"/>
      <c r="H121" s="37"/>
      <c r="I121" s="47">
        <f t="shared" si="17"/>
        <v>0</v>
      </c>
      <c r="J121" s="9"/>
      <c r="K121" s="15">
        <f t="shared" si="18"/>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96</v>
      </c>
      <c r="C122" s="52"/>
      <c r="D122" s="33"/>
      <c r="E122" s="27"/>
      <c r="F122" s="44"/>
      <c r="G122" s="45"/>
      <c r="H122" s="37"/>
      <c r="I122" s="47">
        <f t="shared" si="17"/>
        <v>0</v>
      </c>
      <c r="J122" s="9"/>
      <c r="K122" s="15">
        <f t="shared" si="18"/>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97</v>
      </c>
      <c r="C123" s="52"/>
      <c r="D123" s="33"/>
      <c r="E123" s="27"/>
      <c r="F123" s="44"/>
      <c r="G123" s="45"/>
      <c r="H123" s="37"/>
      <c r="I123" s="47">
        <f t="shared" si="17"/>
        <v>0</v>
      </c>
      <c r="J123" s="9"/>
      <c r="K123" s="15">
        <f t="shared" si="18"/>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19</v>
      </c>
      <c r="C124" s="52"/>
      <c r="D124" s="33"/>
      <c r="E124" s="27"/>
      <c r="F124" s="44"/>
      <c r="G124" s="45"/>
      <c r="H124" s="37"/>
      <c r="I124" s="47">
        <f t="shared" si="17"/>
        <v>0</v>
      </c>
      <c r="J124" s="9"/>
      <c r="K124" s="15">
        <f t="shared" si="18"/>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1" t="s">
        <v>98</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2" t="s">
        <v>99</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100</v>
      </c>
      <c r="C128" s="52"/>
      <c r="D128" s="33"/>
      <c r="E128" s="27"/>
      <c r="F128" s="44"/>
      <c r="G128" s="45"/>
      <c r="H128" s="37"/>
      <c r="I128" s="47">
        <f t="shared" ref="I128:I140" si="19">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3" t="s">
        <v>112</v>
      </c>
      <c r="C129" s="52"/>
      <c r="D129" s="33"/>
      <c r="E129" s="27"/>
      <c r="F129" s="44"/>
      <c r="G129" s="45"/>
      <c r="H129" s="37"/>
      <c r="I129" s="47">
        <f t="shared" si="19"/>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2" t="s">
        <v>101</v>
      </c>
      <c r="C130" s="52"/>
      <c r="D130" s="33"/>
      <c r="E130" s="27"/>
      <c r="F130" s="44"/>
      <c r="G130" s="45"/>
      <c r="H130" s="37"/>
      <c r="I130" s="47">
        <f t="shared" si="19"/>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102</v>
      </c>
      <c r="C131" s="52"/>
      <c r="D131" s="33"/>
      <c r="E131" s="27"/>
      <c r="F131" s="44"/>
      <c r="G131" s="45"/>
      <c r="H131" s="37"/>
      <c r="I131" s="47">
        <f t="shared" si="19"/>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103</v>
      </c>
      <c r="C132" s="52"/>
      <c r="D132" s="33"/>
      <c r="E132" s="27"/>
      <c r="F132" s="44"/>
      <c r="G132" s="45"/>
      <c r="H132" s="37"/>
      <c r="I132" s="47">
        <f t="shared" si="19"/>
        <v>0</v>
      </c>
      <c r="J132" s="9"/>
      <c r="K132" s="15">
        <f t="shared" ref="K132:K141" si="20">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104</v>
      </c>
      <c r="C133" s="52"/>
      <c r="D133" s="33"/>
      <c r="E133" s="27"/>
      <c r="F133" s="44"/>
      <c r="G133" s="45"/>
      <c r="H133" s="37"/>
      <c r="I133" s="47">
        <f t="shared" si="19"/>
        <v>0</v>
      </c>
      <c r="J133" s="9"/>
      <c r="K133" s="15">
        <f t="shared" si="20"/>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105</v>
      </c>
      <c r="C134" s="52"/>
      <c r="D134" s="33"/>
      <c r="E134" s="27"/>
      <c r="F134" s="44"/>
      <c r="G134" s="45"/>
      <c r="H134" s="37"/>
      <c r="I134" s="47">
        <f t="shared" si="19"/>
        <v>0</v>
      </c>
      <c r="J134" s="9"/>
      <c r="K134" s="15">
        <f t="shared" si="20"/>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107</v>
      </c>
      <c r="C135" s="52"/>
      <c r="D135" s="33"/>
      <c r="E135" s="27"/>
      <c r="F135" s="44"/>
      <c r="G135" s="45"/>
      <c r="H135" s="37"/>
      <c r="I135" s="47">
        <f t="shared" si="19"/>
        <v>0</v>
      </c>
      <c r="J135" s="9"/>
      <c r="K135" s="15">
        <f t="shared" si="20"/>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106</v>
      </c>
      <c r="C136" s="52"/>
      <c r="D136" s="33"/>
      <c r="E136" s="27"/>
      <c r="F136" s="44"/>
      <c r="G136" s="45"/>
      <c r="H136" s="37"/>
      <c r="I136" s="47">
        <f t="shared" si="19"/>
        <v>0</v>
      </c>
      <c r="J136" s="9"/>
      <c r="K136" s="15">
        <f t="shared" si="20"/>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108</v>
      </c>
      <c r="C137" s="52"/>
      <c r="D137" s="33"/>
      <c r="E137" s="27"/>
      <c r="F137" s="44"/>
      <c r="G137" s="45"/>
      <c r="H137" s="37"/>
      <c r="I137" s="47">
        <f t="shared" si="19"/>
        <v>0</v>
      </c>
      <c r="J137" s="9"/>
      <c r="K137" s="15">
        <f t="shared" si="20"/>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109</v>
      </c>
      <c r="C138" s="52"/>
      <c r="D138" s="33"/>
      <c r="E138" s="27"/>
      <c r="F138" s="44"/>
      <c r="G138" s="45"/>
      <c r="H138" s="37"/>
      <c r="I138" s="47">
        <f t="shared" si="19"/>
        <v>0</v>
      </c>
      <c r="J138" s="9"/>
      <c r="K138" s="15">
        <f t="shared" si="20"/>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110</v>
      </c>
      <c r="C139" s="52"/>
      <c r="D139" s="33"/>
      <c r="E139" s="27"/>
      <c r="F139" s="44"/>
      <c r="G139" s="45"/>
      <c r="H139" s="37"/>
      <c r="I139" s="47">
        <f t="shared" si="19"/>
        <v>0</v>
      </c>
      <c r="J139" s="9"/>
      <c r="K139" s="15">
        <f t="shared" si="20"/>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206</v>
      </c>
      <c r="C140" s="52"/>
      <c r="D140" s="33"/>
      <c r="E140" s="27"/>
      <c r="F140" s="44"/>
      <c r="G140" s="45"/>
      <c r="H140" s="37"/>
      <c r="I140" s="47">
        <f t="shared" si="19"/>
        <v>0</v>
      </c>
      <c r="J140" s="9"/>
      <c r="K140" s="15">
        <f t="shared" si="20"/>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19</v>
      </c>
      <c r="C141" s="52"/>
      <c r="D141" s="33"/>
      <c r="E141" s="27"/>
      <c r="F141" s="44"/>
      <c r="G141" s="45"/>
      <c r="H141" s="37"/>
      <c r="I141" s="47">
        <f>D141*E141+F141*G141+H141</f>
        <v>0</v>
      </c>
      <c r="J141" s="9"/>
      <c r="K141" s="15">
        <f t="shared" si="20"/>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1" t="s">
        <v>111</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2" t="s">
        <v>112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113</v>
      </c>
      <c r="C146" s="52"/>
      <c r="D146" s="33"/>
      <c r="E146" s="27"/>
      <c r="F146" s="44"/>
      <c r="G146" s="45"/>
      <c r="H146" s="37"/>
      <c r="I146" s="47">
        <f t="shared" ref="I146:I154" si="21">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3" t="s">
        <v>207</v>
      </c>
      <c r="C147" s="52"/>
      <c r="D147" s="33"/>
      <c r="E147" s="27"/>
      <c r="F147" s="44"/>
      <c r="G147" s="45"/>
      <c r="H147" s="37"/>
      <c r="I147" s="47">
        <f t="shared" si="21"/>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2" t="s">
        <v>208</v>
      </c>
      <c r="C148" s="52"/>
      <c r="D148" s="33"/>
      <c r="E148" s="27"/>
      <c r="F148" s="44"/>
      <c r="G148" s="45"/>
      <c r="H148" s="37"/>
      <c r="I148" s="47">
        <f t="shared" si="21"/>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209</v>
      </c>
      <c r="C149" s="52"/>
      <c r="D149" s="33"/>
      <c r="E149" s="27"/>
      <c r="F149" s="44"/>
      <c r="G149" s="45"/>
      <c r="H149" s="37"/>
      <c r="I149" s="47">
        <f t="shared" si="21"/>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210</v>
      </c>
      <c r="C150" s="52"/>
      <c r="D150" s="33"/>
      <c r="E150" s="27"/>
      <c r="F150" s="44"/>
      <c r="G150" s="45"/>
      <c r="H150" s="37"/>
      <c r="I150" s="47">
        <f t="shared" si="21"/>
        <v>0</v>
      </c>
      <c r="J150" s="9"/>
      <c r="K150" s="15">
        <f t="shared" ref="K150:K154" si="22">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211</v>
      </c>
      <c r="C151" s="52"/>
      <c r="D151" s="33"/>
      <c r="E151" s="27"/>
      <c r="F151" s="44"/>
      <c r="G151" s="45"/>
      <c r="H151" s="37"/>
      <c r="I151" s="47">
        <f t="shared" si="21"/>
        <v>0</v>
      </c>
      <c r="J151" s="9"/>
      <c r="K151" s="15">
        <f t="shared" si="22"/>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114</v>
      </c>
      <c r="C152" s="52"/>
      <c r="D152" s="33"/>
      <c r="E152" s="27"/>
      <c r="F152" s="44"/>
      <c r="G152" s="45"/>
      <c r="H152" s="37"/>
      <c r="I152" s="47">
        <f t="shared" si="21"/>
        <v>0</v>
      </c>
      <c r="J152" s="9"/>
      <c r="K152" s="15">
        <f t="shared" si="22"/>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115</v>
      </c>
      <c r="C153" s="52"/>
      <c r="D153" s="33"/>
      <c r="E153" s="27"/>
      <c r="F153" s="44"/>
      <c r="G153" s="45"/>
      <c r="H153" s="37"/>
      <c r="I153" s="47">
        <f t="shared" si="21"/>
        <v>0</v>
      </c>
      <c r="J153" s="9"/>
      <c r="K153" s="15">
        <f t="shared" si="22"/>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19</v>
      </c>
      <c r="C154" s="52"/>
      <c r="D154" s="33"/>
      <c r="E154" s="27"/>
      <c r="F154" s="44"/>
      <c r="G154" s="45"/>
      <c r="H154" s="37"/>
      <c r="I154" s="47">
        <f t="shared" si="21"/>
        <v>0</v>
      </c>
      <c r="J154" s="9"/>
      <c r="K154" s="15">
        <f t="shared" si="22"/>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1" t="s">
        <v>116</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2" t="s">
        <v>117</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118</v>
      </c>
      <c r="C159" s="52"/>
      <c r="D159" s="33"/>
      <c r="E159" s="27"/>
      <c r="F159" s="44"/>
      <c r="G159" s="45"/>
      <c r="H159" s="37"/>
      <c r="I159" s="47">
        <f t="shared" ref="I159:I165" si="23">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3" t="s">
        <v>119</v>
      </c>
      <c r="C160" s="52"/>
      <c r="D160" s="33"/>
      <c r="E160" s="27"/>
      <c r="F160" s="44"/>
      <c r="G160" s="45"/>
      <c r="H160" s="37"/>
      <c r="I160" s="47">
        <f t="shared" si="23"/>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2" t="s">
        <v>120</v>
      </c>
      <c r="C161" s="52"/>
      <c r="D161" s="33"/>
      <c r="E161" s="27"/>
      <c r="F161" s="44"/>
      <c r="G161" s="45"/>
      <c r="H161" s="37"/>
      <c r="I161" s="47">
        <f t="shared" si="23"/>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121</v>
      </c>
      <c r="C162" s="52"/>
      <c r="D162" s="33"/>
      <c r="E162" s="27"/>
      <c r="F162" s="44"/>
      <c r="G162" s="45"/>
      <c r="H162" s="37"/>
      <c r="I162" s="47">
        <f t="shared" si="23"/>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122</v>
      </c>
      <c r="C163" s="52"/>
      <c r="D163" s="33"/>
      <c r="E163" s="27"/>
      <c r="F163" s="44"/>
      <c r="G163" s="45"/>
      <c r="H163" s="37"/>
      <c r="I163" s="47">
        <f t="shared" si="23"/>
        <v>0</v>
      </c>
      <c r="J163" s="9"/>
      <c r="K163" s="15">
        <f t="shared" ref="K163:K165" si="24">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123</v>
      </c>
      <c r="C164" s="52"/>
      <c r="D164" s="33"/>
      <c r="E164" s="27"/>
      <c r="F164" s="44"/>
      <c r="G164" s="45"/>
      <c r="H164" s="37"/>
      <c r="I164" s="47">
        <f t="shared" si="23"/>
        <v>0</v>
      </c>
      <c r="J164" s="9"/>
      <c r="K164" s="15">
        <f t="shared" si="24"/>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124</v>
      </c>
      <c r="C165" s="52"/>
      <c r="D165" s="33"/>
      <c r="E165" s="27"/>
      <c r="F165" s="44"/>
      <c r="G165" s="45"/>
      <c r="H165" s="37"/>
      <c r="I165" s="47">
        <f t="shared" si="23"/>
        <v>0</v>
      </c>
      <c r="J165" s="9"/>
      <c r="K165" s="15">
        <f t="shared" si="24"/>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19</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1" t="s">
        <v>125</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2" t="s">
        <v>126</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127</v>
      </c>
      <c r="C170" s="52"/>
      <c r="D170" s="33"/>
      <c r="E170" s="27"/>
      <c r="F170" s="44"/>
      <c r="G170" s="45"/>
      <c r="H170" s="37"/>
      <c r="I170" s="47">
        <f t="shared" ref="I170:I182" si="25">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3" t="s">
        <v>128</v>
      </c>
      <c r="C171" s="52"/>
      <c r="D171" s="33"/>
      <c r="E171" s="27"/>
      <c r="F171" s="44"/>
      <c r="G171" s="45"/>
      <c r="H171" s="37"/>
      <c r="I171" s="47">
        <f t="shared" si="25"/>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2" t="s">
        <v>129</v>
      </c>
      <c r="C172" s="52"/>
      <c r="D172" s="33"/>
      <c r="E172" s="27"/>
      <c r="F172" s="44"/>
      <c r="G172" s="45"/>
      <c r="H172" s="37"/>
      <c r="I172" s="47">
        <f t="shared" si="25"/>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130</v>
      </c>
      <c r="C173" s="52"/>
      <c r="D173" s="33"/>
      <c r="E173" s="27"/>
      <c r="F173" s="44"/>
      <c r="G173" s="45"/>
      <c r="H173" s="37"/>
      <c r="I173" s="47">
        <f t="shared" si="25"/>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131</v>
      </c>
      <c r="C174" s="52"/>
      <c r="D174" s="33"/>
      <c r="E174" s="27"/>
      <c r="F174" s="44"/>
      <c r="G174" s="45"/>
      <c r="H174" s="37"/>
      <c r="I174" s="47">
        <f t="shared" si="25"/>
        <v>0</v>
      </c>
      <c r="J174" s="9"/>
      <c r="K174" s="15">
        <f t="shared" ref="K174:K182" si="26">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212</v>
      </c>
      <c r="C175" s="52"/>
      <c r="D175" s="33"/>
      <c r="E175" s="27"/>
      <c r="F175" s="44"/>
      <c r="G175" s="45"/>
      <c r="H175" s="37"/>
      <c r="I175" s="47">
        <f t="shared" si="25"/>
        <v>0</v>
      </c>
      <c r="J175" s="9"/>
      <c r="K175" s="15">
        <f t="shared" si="26"/>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213</v>
      </c>
      <c r="C176" s="52"/>
      <c r="D176" s="33"/>
      <c r="E176" s="27"/>
      <c r="F176" s="44"/>
      <c r="G176" s="45"/>
      <c r="H176" s="37"/>
      <c r="I176" s="47">
        <f t="shared" si="25"/>
        <v>0</v>
      </c>
      <c r="J176" s="9"/>
      <c r="K176" s="15">
        <f t="shared" si="26"/>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132</v>
      </c>
      <c r="C177" s="52"/>
      <c r="D177" s="33"/>
      <c r="E177" s="27"/>
      <c r="F177" s="44"/>
      <c r="G177" s="45"/>
      <c r="H177" s="37"/>
      <c r="I177" s="47">
        <f t="shared" si="25"/>
        <v>0</v>
      </c>
      <c r="J177" s="9"/>
      <c r="K177" s="15">
        <f t="shared" si="26"/>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133</v>
      </c>
      <c r="C178" s="52"/>
      <c r="D178" s="33"/>
      <c r="E178" s="27"/>
      <c r="F178" s="44"/>
      <c r="G178" s="45"/>
      <c r="H178" s="37"/>
      <c r="I178" s="47">
        <f t="shared" si="25"/>
        <v>0</v>
      </c>
      <c r="J178" s="9"/>
      <c r="K178" s="15">
        <f t="shared" si="26"/>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214</v>
      </c>
      <c r="C179" s="52"/>
      <c r="D179" s="33"/>
      <c r="E179" s="27"/>
      <c r="F179" s="44"/>
      <c r="G179" s="45"/>
      <c r="H179" s="37"/>
      <c r="I179" s="47">
        <f t="shared" si="25"/>
        <v>0</v>
      </c>
      <c r="J179" s="9"/>
      <c r="K179" s="15">
        <f t="shared" si="26"/>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215</v>
      </c>
      <c r="C180" s="52"/>
      <c r="D180" s="33"/>
      <c r="E180" s="27"/>
      <c r="F180" s="44"/>
      <c r="G180" s="45"/>
      <c r="H180" s="37"/>
      <c r="I180" s="47">
        <f t="shared" si="25"/>
        <v>0</v>
      </c>
      <c r="J180" s="9"/>
      <c r="K180" s="15">
        <f t="shared" si="26"/>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216</v>
      </c>
      <c r="C181" s="52"/>
      <c r="D181" s="33"/>
      <c r="E181" s="27"/>
      <c r="F181" s="44"/>
      <c r="G181" s="45"/>
      <c r="H181" s="37"/>
      <c r="I181" s="47">
        <f t="shared" si="25"/>
        <v>0</v>
      </c>
      <c r="J181" s="9"/>
      <c r="K181" s="15">
        <f t="shared" si="26"/>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19</v>
      </c>
      <c r="C182" s="52"/>
      <c r="D182" s="33"/>
      <c r="E182" s="27"/>
      <c r="F182" s="44"/>
      <c r="G182" s="45"/>
      <c r="H182" s="37"/>
      <c r="I182" s="47">
        <f t="shared" si="25"/>
        <v>0</v>
      </c>
      <c r="J182" s="9"/>
      <c r="K182" s="15">
        <f t="shared" si="26"/>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1" t="s">
        <v>134</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2" t="s">
        <v>135</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136</v>
      </c>
      <c r="C186" s="52"/>
      <c r="D186" s="33"/>
      <c r="E186" s="27"/>
      <c r="F186" s="44"/>
      <c r="G186" s="45"/>
      <c r="H186" s="37"/>
      <c r="I186" s="47">
        <f t="shared" ref="I186:I195" si="27">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3" t="s">
        <v>137</v>
      </c>
      <c r="C187" s="52"/>
      <c r="D187" s="33"/>
      <c r="E187" s="27"/>
      <c r="F187" s="44"/>
      <c r="G187" s="45"/>
      <c r="H187" s="37"/>
      <c r="I187" s="47">
        <f t="shared" si="27"/>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2" t="s">
        <v>138</v>
      </c>
      <c r="C188" s="52"/>
      <c r="D188" s="33"/>
      <c r="E188" s="27"/>
      <c r="F188" s="44"/>
      <c r="G188" s="45"/>
      <c r="H188" s="37"/>
      <c r="I188" s="47">
        <f t="shared" si="27"/>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139</v>
      </c>
      <c r="C189" s="52"/>
      <c r="D189" s="33"/>
      <c r="E189" s="27"/>
      <c r="F189" s="44"/>
      <c r="G189" s="45"/>
      <c r="H189" s="37"/>
      <c r="I189" s="47">
        <f t="shared" si="27"/>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140</v>
      </c>
      <c r="C190" s="52"/>
      <c r="D190" s="33"/>
      <c r="E190" s="27"/>
      <c r="F190" s="44"/>
      <c r="G190" s="45"/>
      <c r="H190" s="37"/>
      <c r="I190" s="47">
        <f t="shared" si="27"/>
        <v>0</v>
      </c>
      <c r="J190" s="9"/>
      <c r="K190" s="15">
        <f t="shared" ref="K190:K195" si="28">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141</v>
      </c>
      <c r="C191" s="52"/>
      <c r="D191" s="33"/>
      <c r="E191" s="27"/>
      <c r="F191" s="44"/>
      <c r="G191" s="45"/>
      <c r="H191" s="37"/>
      <c r="I191" s="47">
        <f t="shared" si="27"/>
        <v>0</v>
      </c>
      <c r="J191" s="9"/>
      <c r="K191" s="15">
        <f t="shared" si="28"/>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226</v>
      </c>
      <c r="C192" s="52"/>
      <c r="D192" s="33"/>
      <c r="E192" s="27"/>
      <c r="F192" s="44"/>
      <c r="G192" s="45"/>
      <c r="H192" s="37"/>
      <c r="I192" s="47">
        <f t="shared" si="27"/>
        <v>0</v>
      </c>
      <c r="J192" s="9"/>
      <c r="K192" s="15">
        <f t="shared" si="28"/>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142</v>
      </c>
      <c r="C193" s="52"/>
      <c r="D193" s="33"/>
      <c r="E193" s="27"/>
      <c r="F193" s="44"/>
      <c r="G193" s="45"/>
      <c r="H193" s="37"/>
      <c r="I193" s="47">
        <f t="shared" si="27"/>
        <v>0</v>
      </c>
      <c r="J193" s="9"/>
      <c r="K193" s="15">
        <f t="shared" si="28"/>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217</v>
      </c>
      <c r="C194" s="52"/>
      <c r="D194" s="33"/>
      <c r="E194" s="27"/>
      <c r="F194" s="44"/>
      <c r="G194" s="45"/>
      <c r="H194" s="37"/>
      <c r="I194" s="47">
        <f t="shared" si="27"/>
        <v>0</v>
      </c>
      <c r="J194" s="9"/>
      <c r="K194" s="15">
        <f t="shared" si="28"/>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19</v>
      </c>
      <c r="C195" s="52"/>
      <c r="D195" s="33"/>
      <c r="E195" s="27"/>
      <c r="F195" s="44"/>
      <c r="G195" s="45"/>
      <c r="H195" s="37"/>
      <c r="I195" s="47">
        <f t="shared" si="27"/>
        <v>0</v>
      </c>
      <c r="J195" s="9"/>
      <c r="K195" s="15">
        <f t="shared" si="28"/>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1" t="s">
        <v>143</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2" t="s">
        <v>144</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145</v>
      </c>
      <c r="C199" s="52"/>
      <c r="D199" s="33"/>
      <c r="E199" s="27"/>
      <c r="F199" s="44"/>
      <c r="G199" s="45"/>
      <c r="H199" s="37"/>
      <c r="I199" s="47">
        <f t="shared" ref="I199:I207" si="29">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3" t="s">
        <v>146</v>
      </c>
      <c r="C200" s="52"/>
      <c r="D200" s="33"/>
      <c r="E200" s="27"/>
      <c r="F200" s="44"/>
      <c r="G200" s="45"/>
      <c r="H200" s="37"/>
      <c r="I200" s="47">
        <f t="shared" si="29"/>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2" t="s">
        <v>147</v>
      </c>
      <c r="C201" s="52"/>
      <c r="D201" s="33"/>
      <c r="E201" s="27"/>
      <c r="F201" s="44"/>
      <c r="G201" s="45"/>
      <c r="H201" s="37"/>
      <c r="I201" s="47">
        <f t="shared" si="29"/>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148</v>
      </c>
      <c r="C202" s="52"/>
      <c r="D202" s="33"/>
      <c r="E202" s="27"/>
      <c r="F202" s="44"/>
      <c r="G202" s="45"/>
      <c r="H202" s="37"/>
      <c r="I202" s="47">
        <f t="shared" si="29"/>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149</v>
      </c>
      <c r="C203" s="52"/>
      <c r="D203" s="33"/>
      <c r="E203" s="27"/>
      <c r="F203" s="44"/>
      <c r="G203" s="45"/>
      <c r="H203" s="37"/>
      <c r="I203" s="47">
        <f t="shared" si="29"/>
        <v>0</v>
      </c>
      <c r="J203" s="9"/>
      <c r="K203" s="15">
        <f t="shared" ref="K203:K207" si="30">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150</v>
      </c>
      <c r="C204" s="52"/>
      <c r="D204" s="33"/>
      <c r="E204" s="27"/>
      <c r="F204" s="44"/>
      <c r="G204" s="45"/>
      <c r="H204" s="37"/>
      <c r="I204" s="47">
        <f t="shared" si="29"/>
        <v>0</v>
      </c>
      <c r="J204" s="9"/>
      <c r="K204" s="15">
        <f t="shared" si="30"/>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151</v>
      </c>
      <c r="C205" s="52"/>
      <c r="D205" s="33"/>
      <c r="E205" s="27"/>
      <c r="F205" s="44"/>
      <c r="G205" s="45"/>
      <c r="H205" s="37"/>
      <c r="I205" s="47">
        <f t="shared" si="29"/>
        <v>0</v>
      </c>
      <c r="J205" s="9"/>
      <c r="K205" s="15">
        <f t="shared" si="30"/>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152</v>
      </c>
      <c r="C206" s="52"/>
      <c r="D206" s="33"/>
      <c r="E206" s="27"/>
      <c r="F206" s="44"/>
      <c r="G206" s="45"/>
      <c r="H206" s="37"/>
      <c r="I206" s="47">
        <f t="shared" si="29"/>
        <v>0</v>
      </c>
      <c r="J206" s="9"/>
      <c r="K206" s="15">
        <f t="shared" si="30"/>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19</v>
      </c>
      <c r="C207" s="52"/>
      <c r="D207" s="33"/>
      <c r="E207" s="27"/>
      <c r="F207" s="44"/>
      <c r="G207" s="45"/>
      <c r="H207" s="37"/>
      <c r="I207" s="47">
        <f t="shared" si="29"/>
        <v>0</v>
      </c>
      <c r="J207" s="9"/>
      <c r="K207" s="15">
        <f t="shared" si="30"/>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1" t="s">
        <v>153</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2" t="s">
        <v>154</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155</v>
      </c>
      <c r="C211" s="52"/>
      <c r="D211" s="33"/>
      <c r="E211" s="27"/>
      <c r="F211" s="44"/>
      <c r="G211" s="45"/>
      <c r="H211" s="37"/>
      <c r="I211" s="47">
        <f t="shared" ref="I211:I214" si="31">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3" t="s">
        <v>156</v>
      </c>
      <c r="C212" s="52"/>
      <c r="D212" s="33"/>
      <c r="E212" s="27"/>
      <c r="F212" s="44"/>
      <c r="G212" s="45"/>
      <c r="H212" s="37"/>
      <c r="I212" s="47">
        <f t="shared" si="31"/>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2" t="s">
        <v>157</v>
      </c>
      <c r="C213" s="52"/>
      <c r="D213" s="33"/>
      <c r="E213" s="27"/>
      <c r="F213" s="44"/>
      <c r="G213" s="45"/>
      <c r="H213" s="37"/>
      <c r="I213" s="47">
        <f t="shared" si="31"/>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19</v>
      </c>
      <c r="C214" s="52"/>
      <c r="D214" s="33"/>
      <c r="E214" s="27"/>
      <c r="F214" s="44"/>
      <c r="G214" s="45"/>
      <c r="H214" s="37"/>
      <c r="I214" s="47">
        <f t="shared" si="31"/>
        <v>0</v>
      </c>
      <c r="J214" s="9"/>
      <c r="K214" s="15">
        <f t="shared" ref="K214" si="32">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1" t="s">
        <v>158</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2" t="s">
        <v>218</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219</v>
      </c>
      <c r="C218" s="52"/>
      <c r="D218" s="33"/>
      <c r="E218" s="27"/>
      <c r="F218" s="44"/>
      <c r="G218" s="45"/>
      <c r="H218" s="37"/>
      <c r="I218" s="47">
        <f t="shared" ref="I218:I232" si="33">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3" t="s">
        <v>220</v>
      </c>
      <c r="C219" s="52"/>
      <c r="D219" s="33"/>
      <c r="E219" s="27"/>
      <c r="F219" s="44"/>
      <c r="G219" s="45"/>
      <c r="H219" s="37"/>
      <c r="I219" s="47">
        <f t="shared" si="33"/>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2" t="s">
        <v>221</v>
      </c>
      <c r="C220" s="52"/>
      <c r="D220" s="33"/>
      <c r="E220" s="27"/>
      <c r="F220" s="44"/>
      <c r="G220" s="45"/>
      <c r="H220" s="37"/>
      <c r="I220" s="47">
        <f t="shared" si="33"/>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159</v>
      </c>
      <c r="C221" s="52"/>
      <c r="D221" s="33"/>
      <c r="E221" s="27"/>
      <c r="F221" s="44"/>
      <c r="G221" s="45"/>
      <c r="H221" s="37"/>
      <c r="I221" s="47">
        <f t="shared" si="33"/>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160</v>
      </c>
      <c r="C222" s="52"/>
      <c r="D222" s="33"/>
      <c r="E222" s="27"/>
      <c r="F222" s="44"/>
      <c r="G222" s="45"/>
      <c r="H222" s="37"/>
      <c r="I222" s="47">
        <f t="shared" si="33"/>
        <v>0</v>
      </c>
      <c r="J222" s="9"/>
      <c r="K222" s="15">
        <f t="shared" ref="K222:K232" si="34">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222</v>
      </c>
      <c r="C223" s="52"/>
      <c r="D223" s="33"/>
      <c r="E223" s="27"/>
      <c r="F223" s="44"/>
      <c r="G223" s="45"/>
      <c r="H223" s="37"/>
      <c r="I223" s="47">
        <f t="shared" si="33"/>
        <v>0</v>
      </c>
      <c r="J223" s="9"/>
      <c r="K223" s="15">
        <f t="shared" si="34"/>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161</v>
      </c>
      <c r="C224" s="52"/>
      <c r="D224" s="33"/>
      <c r="E224" s="27"/>
      <c r="F224" s="44"/>
      <c r="G224" s="45"/>
      <c r="H224" s="37"/>
      <c r="I224" s="47">
        <f t="shared" si="33"/>
        <v>0</v>
      </c>
      <c r="J224" s="9"/>
      <c r="K224" s="15">
        <f t="shared" si="34"/>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162</v>
      </c>
      <c r="C225" s="52"/>
      <c r="D225" s="33"/>
      <c r="E225" s="27"/>
      <c r="F225" s="44"/>
      <c r="G225" s="45"/>
      <c r="H225" s="37"/>
      <c r="I225" s="47">
        <f t="shared" si="33"/>
        <v>0</v>
      </c>
      <c r="J225" s="9"/>
      <c r="K225" s="15">
        <f t="shared" si="34"/>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163</v>
      </c>
      <c r="C226" s="52"/>
      <c r="D226" s="33"/>
      <c r="E226" s="27"/>
      <c r="F226" s="44"/>
      <c r="G226" s="45"/>
      <c r="H226" s="37"/>
      <c r="I226" s="47">
        <f t="shared" si="33"/>
        <v>0</v>
      </c>
      <c r="J226" s="9"/>
      <c r="K226" s="15">
        <f t="shared" si="34"/>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164</v>
      </c>
      <c r="C227" s="52"/>
      <c r="D227" s="33"/>
      <c r="E227" s="27"/>
      <c r="F227" s="44"/>
      <c r="G227" s="45"/>
      <c r="H227" s="37"/>
      <c r="I227" s="47">
        <f t="shared" si="33"/>
        <v>0</v>
      </c>
      <c r="J227" s="9"/>
      <c r="K227" s="15">
        <f t="shared" si="34"/>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165</v>
      </c>
      <c r="C228" s="52"/>
      <c r="D228" s="33"/>
      <c r="E228" s="27"/>
      <c r="F228" s="44"/>
      <c r="G228" s="45"/>
      <c r="H228" s="37"/>
      <c r="I228" s="47">
        <f t="shared" si="33"/>
        <v>0</v>
      </c>
      <c r="J228" s="9"/>
      <c r="K228" s="15">
        <f t="shared" si="34"/>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166</v>
      </c>
      <c r="C229" s="52"/>
      <c r="D229" s="33"/>
      <c r="E229" s="27"/>
      <c r="F229" s="44"/>
      <c r="G229" s="45"/>
      <c r="H229" s="37"/>
      <c r="I229" s="47">
        <f t="shared" si="33"/>
        <v>0</v>
      </c>
      <c r="J229" s="9"/>
      <c r="K229" s="15">
        <f t="shared" si="34"/>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167</v>
      </c>
      <c r="C230" s="52"/>
      <c r="D230" s="33"/>
      <c r="E230" s="27"/>
      <c r="F230" s="44"/>
      <c r="G230" s="45"/>
      <c r="H230" s="37"/>
      <c r="I230" s="47">
        <f t="shared" si="33"/>
        <v>0</v>
      </c>
      <c r="J230" s="9"/>
      <c r="K230" s="15">
        <f t="shared" si="34"/>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168</v>
      </c>
      <c r="C231" s="52"/>
      <c r="D231" s="33"/>
      <c r="E231" s="27"/>
      <c r="F231" s="44"/>
      <c r="G231" s="45"/>
      <c r="H231" s="37"/>
      <c r="I231" s="47">
        <f t="shared" si="33"/>
        <v>0</v>
      </c>
      <c r="J231" s="9"/>
      <c r="K231" s="15">
        <f t="shared" si="34"/>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169</v>
      </c>
      <c r="C232" s="52"/>
      <c r="D232" s="33"/>
      <c r="E232" s="27"/>
      <c r="F232" s="44"/>
      <c r="G232" s="45"/>
      <c r="H232" s="37"/>
      <c r="I232" s="47">
        <f t="shared" si="33"/>
        <v>0</v>
      </c>
      <c r="J232" s="9"/>
      <c r="K232" s="15">
        <f t="shared" si="34"/>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1" t="s">
        <v>170</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2" t="s">
        <v>171</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172</v>
      </c>
      <c r="C237" s="52"/>
      <c r="D237" s="33"/>
      <c r="E237" s="27"/>
      <c r="F237" s="44"/>
      <c r="G237" s="45"/>
      <c r="H237" s="37"/>
      <c r="I237" s="47">
        <f t="shared" ref="I237:I248" si="35">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3" t="s">
        <v>173</v>
      </c>
      <c r="C238" s="52"/>
      <c r="D238" s="33"/>
      <c r="E238" s="27"/>
      <c r="F238" s="44"/>
      <c r="G238" s="45"/>
      <c r="H238" s="37"/>
      <c r="I238" s="47">
        <f t="shared" si="35"/>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2" t="s">
        <v>174</v>
      </c>
      <c r="C239" s="52"/>
      <c r="D239" s="33"/>
      <c r="E239" s="27"/>
      <c r="F239" s="44"/>
      <c r="G239" s="45"/>
      <c r="H239" s="37"/>
      <c r="I239" s="47">
        <f t="shared" si="35"/>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175</v>
      </c>
      <c r="C240" s="52"/>
      <c r="D240" s="33"/>
      <c r="E240" s="27"/>
      <c r="F240" s="44"/>
      <c r="G240" s="45"/>
      <c r="H240" s="37"/>
      <c r="I240" s="47">
        <f t="shared" si="35"/>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176</v>
      </c>
      <c r="C241" s="52"/>
      <c r="D241" s="33"/>
      <c r="E241" s="27"/>
      <c r="F241" s="44"/>
      <c r="G241" s="45"/>
      <c r="H241" s="37"/>
      <c r="I241" s="47">
        <f t="shared" si="35"/>
        <v>0</v>
      </c>
      <c r="J241" s="9"/>
      <c r="K241" s="15">
        <f t="shared" ref="K241:K248" si="36">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177</v>
      </c>
      <c r="C242" s="52"/>
      <c r="D242" s="33"/>
      <c r="E242" s="27"/>
      <c r="F242" s="44"/>
      <c r="G242" s="45"/>
      <c r="H242" s="37"/>
      <c r="I242" s="47">
        <f t="shared" si="35"/>
        <v>0</v>
      </c>
      <c r="J242" s="9"/>
      <c r="K242" s="15">
        <f t="shared" si="36"/>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223</v>
      </c>
      <c r="C243" s="52"/>
      <c r="D243" s="33"/>
      <c r="E243" s="27"/>
      <c r="F243" s="44"/>
      <c r="G243" s="45"/>
      <c r="H243" s="37"/>
      <c r="I243" s="47">
        <f t="shared" si="35"/>
        <v>0</v>
      </c>
      <c r="J243" s="9"/>
      <c r="K243" s="15">
        <f t="shared" si="36"/>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178</v>
      </c>
      <c r="C244" s="52"/>
      <c r="D244" s="33"/>
      <c r="E244" s="27"/>
      <c r="F244" s="44"/>
      <c r="G244" s="45"/>
      <c r="H244" s="37"/>
      <c r="I244" s="47">
        <f t="shared" si="35"/>
        <v>0</v>
      </c>
      <c r="J244" s="9"/>
      <c r="K244" s="15">
        <f t="shared" si="36"/>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179</v>
      </c>
      <c r="C245" s="52"/>
      <c r="D245" s="33"/>
      <c r="E245" s="27"/>
      <c r="F245" s="44"/>
      <c r="G245" s="45"/>
      <c r="H245" s="37"/>
      <c r="I245" s="47">
        <f t="shared" si="35"/>
        <v>0</v>
      </c>
      <c r="J245" s="9"/>
      <c r="K245" s="15">
        <f t="shared" si="36"/>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227</v>
      </c>
      <c r="C246" s="52"/>
      <c r="D246" s="33"/>
      <c r="E246" s="27"/>
      <c r="F246" s="44"/>
      <c r="G246" s="45"/>
      <c r="H246" s="37"/>
      <c r="I246" s="47">
        <f t="shared" si="35"/>
        <v>0</v>
      </c>
      <c r="J246" s="9"/>
      <c r="K246" s="15">
        <f t="shared" si="36"/>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180</v>
      </c>
      <c r="C247" s="52"/>
      <c r="D247" s="33"/>
      <c r="E247" s="27"/>
      <c r="F247" s="44"/>
      <c r="G247" s="45"/>
      <c r="H247" s="37"/>
      <c r="I247" s="47">
        <f t="shared" si="35"/>
        <v>0</v>
      </c>
      <c r="J247" s="9"/>
      <c r="K247" s="15">
        <f t="shared" si="36"/>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19</v>
      </c>
      <c r="C248" s="52"/>
      <c r="D248" s="33"/>
      <c r="E248" s="27"/>
      <c r="F248" s="44"/>
      <c r="G248" s="45"/>
      <c r="H248" s="37"/>
      <c r="I248" s="47">
        <f t="shared" si="35"/>
        <v>0</v>
      </c>
      <c r="J248" s="9"/>
      <c r="K248" s="15">
        <f t="shared" si="36"/>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1" t="s">
        <v>181</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2" t="s">
        <v>182</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183</v>
      </c>
      <c r="C252" s="52"/>
      <c r="D252" s="33"/>
      <c r="E252" s="27"/>
      <c r="F252" s="44"/>
      <c r="G252" s="45"/>
      <c r="H252" s="37"/>
      <c r="I252" s="47">
        <f t="shared" ref="I252:I256" si="37">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3" t="s">
        <v>184</v>
      </c>
      <c r="C253" s="52"/>
      <c r="D253" s="33"/>
      <c r="E253" s="27"/>
      <c r="F253" s="44"/>
      <c r="G253" s="45"/>
      <c r="H253" s="37"/>
      <c r="I253" s="47">
        <f t="shared" si="37"/>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2" t="s">
        <v>185</v>
      </c>
      <c r="C254" s="52"/>
      <c r="D254" s="33"/>
      <c r="E254" s="27"/>
      <c r="F254" s="44"/>
      <c r="G254" s="45"/>
      <c r="H254" s="37"/>
      <c r="I254" s="47">
        <f t="shared" si="37"/>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186</v>
      </c>
      <c r="C255" s="52"/>
      <c r="D255" s="33"/>
      <c r="E255" s="27"/>
      <c r="F255" s="44"/>
      <c r="G255" s="45"/>
      <c r="H255" s="37"/>
      <c r="I255" s="47">
        <f t="shared" si="37"/>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19</v>
      </c>
      <c r="C256" s="52"/>
      <c r="D256" s="33"/>
      <c r="E256" s="27"/>
      <c r="F256" s="44"/>
      <c r="G256" s="45"/>
      <c r="H256" s="37"/>
      <c r="I256" s="47">
        <f t="shared" si="37"/>
        <v>0</v>
      </c>
      <c r="J256" s="9"/>
      <c r="K256" s="15">
        <f t="shared" ref="K256" si="38">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1" t="s">
        <v>187</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2" t="s">
        <v>188</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189</v>
      </c>
      <c r="C260" s="52"/>
      <c r="D260" s="33"/>
      <c r="E260" s="27"/>
      <c r="F260" s="44"/>
      <c r="G260" s="45"/>
      <c r="H260" s="37"/>
      <c r="I260" s="47">
        <f t="shared" ref="I260:I265" si="39">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3" t="s">
        <v>190</v>
      </c>
      <c r="C261" s="52"/>
      <c r="D261" s="33"/>
      <c r="E261" s="27"/>
      <c r="F261" s="44"/>
      <c r="G261" s="45"/>
      <c r="H261" s="37"/>
      <c r="I261" s="47">
        <f t="shared" si="39"/>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2" t="s">
        <v>191</v>
      </c>
      <c r="C262" s="52"/>
      <c r="D262" s="33"/>
      <c r="E262" s="27"/>
      <c r="F262" s="44"/>
      <c r="G262" s="45"/>
      <c r="H262" s="37"/>
      <c r="I262" s="47">
        <f t="shared" si="39"/>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192</v>
      </c>
      <c r="C263" s="52"/>
      <c r="D263" s="33"/>
      <c r="E263" s="27"/>
      <c r="F263" s="44"/>
      <c r="G263" s="45"/>
      <c r="H263" s="37"/>
      <c r="I263" s="47">
        <f t="shared" si="39"/>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193</v>
      </c>
      <c r="C264" s="52"/>
      <c r="D264" s="33"/>
      <c r="E264" s="27"/>
      <c r="F264" s="44"/>
      <c r="G264" s="45"/>
      <c r="H264" s="37"/>
      <c r="I264" s="47">
        <f t="shared" si="39"/>
        <v>0</v>
      </c>
      <c r="J264" s="9"/>
      <c r="K264" s="15">
        <f t="shared" ref="K264:K265" si="40">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v>
      </c>
      <c r="C265" s="52"/>
      <c r="D265" s="33"/>
      <c r="E265" s="27"/>
      <c r="F265" s="44"/>
      <c r="G265" s="45"/>
      <c r="H265" s="37"/>
      <c r="I265" s="47">
        <f t="shared" si="39"/>
        <v>0</v>
      </c>
      <c r="J265" s="9"/>
      <c r="K265" s="15">
        <f t="shared" si="40"/>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5" customHeight="1" x14ac:dyDescent="0.2">
      <c r="B268" s="18" t="s">
        <v>11</v>
      </c>
      <c r="C268" s="18"/>
      <c r="D268" s="35"/>
      <c r="E268" s="18"/>
      <c r="F268" s="35"/>
      <c r="G268" s="18"/>
      <c r="H268" s="18"/>
      <c r="I268" s="19">
        <f>SUM(I266,I257,I249,I233,I215,I208,I196,I183,I167,I155,I142,I125,I111,I102,I82,I61,I51,I40,I24,I13)</f>
        <v>0</v>
      </c>
      <c r="J268" s="51">
        <f>SUM(J266,J257,J249,J233,J215,J208,J196,J183,J167,J155,J142,J125,J111,J102,J82,J61,J51,J40,J24,J13)</f>
        <v>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x14ac:dyDescent="0.2">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23" customHeight="1" x14ac:dyDescent="0.2">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3" customHeight="1" x14ac:dyDescent="0.2">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x14ac:dyDescent="0.2">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sheetData>
  <mergeCells count="2">
    <mergeCell ref="D5:E5"/>
    <mergeCell ref="F5:G5"/>
  </mergeCells>
  <conditionalFormatting sqref="K3">
    <cfRule type="cellIs" dxfId="1" priority="1" operator="greaterThan">
      <formula>0</formula>
    </cfRule>
    <cfRule type="cellIs" dxfId="0" priority="2" operator="lessThan">
      <formula>0</formula>
    </cfRule>
  </conditionalFormatting>
  <hyperlinks>
    <hyperlink ref="L65" r:id="rId1" display="Or Click Here to Create a Collaborative Project Budget with Smartsheet " xr:uid="{2CA53E54-7477-E348-BCF0-9C160B0E076B}"/>
    <hyperlink ref="M65" r:id="rId2" display="Or Click Here to Create a Collaborative Project Budget with Smartsheet " xr:uid="{E35E6760-CB6A-5B4C-B5B6-B65841ED1EFB}"/>
    <hyperlink ref="N65" r:id="rId3" display="Or Click Here to Create a Collaborative Project Budget with Smartsheet " xr:uid="{E4A10BC5-7764-C748-860B-79BA1C904289}"/>
    <hyperlink ref="O65" r:id="rId4" display="Or Click Here to Create a Collaborative Project Budget with Smartsheet " xr:uid="{35514DF6-CA2A-A041-8E5C-B7080D91F949}"/>
    <hyperlink ref="L66" r:id="rId5" display="Or Click Here to Create a Collaborative Project Budget with Smartsheet " xr:uid="{9A4DFE54-5330-5540-908F-F6BDF7A9AB21}"/>
    <hyperlink ref="M66" r:id="rId6" display="Or Click Here to Create a Collaborative Project Budget with Smartsheet " xr:uid="{E784D3FB-E03D-A34E-A218-10A4281C6328}"/>
    <hyperlink ref="N66" r:id="rId7" display="Or Click Here to Create a Collaborative Project Budget with Smartsheet " xr:uid="{C67E8BF7-C39C-1845-9617-FB0383CEE7A8}"/>
    <hyperlink ref="O66" r:id="rId8" display="Or Click Here to Create a Collaborative Project Budget with Smartsheet " xr:uid="{47D4B63E-053C-DB46-AE86-719DE9F69BC5}"/>
    <hyperlink ref="L67" r:id="rId9" display="Or Click Here to Create a Collaborative Project Budget with Smartsheet " xr:uid="{2E8362D3-3FB0-BA40-8F1C-614437438D04}"/>
    <hyperlink ref="M67" r:id="rId10" display="Or Click Here to Create a Collaborative Project Budget with Smartsheet " xr:uid="{DA8DEF8A-C04D-6B47-9634-2D7F8DE653D5}"/>
    <hyperlink ref="N67" r:id="rId11" display="Or Click Here to Create a Collaborative Project Budget with Smartsheet " xr:uid="{F4468EC5-D77B-EF47-B646-BB8D416FA852}"/>
    <hyperlink ref="O67" r:id="rId12" display="Or Click Here to Create a Collaborative Project Budget with Smartsheet " xr:uid="{0AFC3291-DCF0-5840-B0BF-90034F724B04}"/>
    <hyperlink ref="B270" r:id="rId13" display="https://www.smartsheet.com/try-it?trp=8531&amp;utm_source=integrated+content&amp;utm_campaign=excel+construction+project+management+templates&amp;utm_medium=construction+budget+excel+template" xr:uid="{5B92A023-B2B1-404C-A901-6782550E8D92}"/>
    <hyperlink ref="C270" r:id="rId14" display="https://www.smartsheet.com/try-it?trp=8531&amp;utm_source=integrated+content&amp;utm_campaign=excel+construction+project+management+templates&amp;utm_medium=construction+budget+excel+template" xr:uid="{6A143D48-DDE6-3544-B142-B5A6037496EF}"/>
    <hyperlink ref="D270" r:id="rId15" display="https://www.smartsheet.com/try-it?trp=8531&amp;utm_source=integrated+content&amp;utm_campaign=excel+construction+project+management+templates&amp;utm_medium=construction+budget+excel+template" xr:uid="{FE13D24A-A2F9-5945-B440-2C58596EA858}"/>
    <hyperlink ref="E270" r:id="rId16" display="https://www.smartsheet.com/try-it?trp=8531&amp;utm_source=integrated+content&amp;utm_campaign=excel+construction+project+management+templates&amp;utm_medium=construction+budget+excel+template" xr:uid="{51AA5C02-734A-8349-B8F8-A9AEB8EF862D}"/>
    <hyperlink ref="F270" r:id="rId17" display="https://www.smartsheet.com/try-it?trp=8531&amp;utm_source=integrated+content&amp;utm_campaign=excel+construction+project+management+templates&amp;utm_medium=construction+budget+excel+template" xr:uid="{AA2898B0-12CC-6444-B3F2-F8F7FB9D7725}"/>
    <hyperlink ref="G270" r:id="rId18" display="https://www.smartsheet.com/try-it?trp=8531&amp;utm_source=integrated+content&amp;utm_campaign=excel+construction+project+management+templates&amp;utm_medium=construction+budget+excel+template" xr:uid="{74B72287-0D79-014F-9497-19DE7BE998D9}"/>
    <hyperlink ref="H270" r:id="rId19" display="https://www.smartsheet.com/try-it?trp=8531&amp;utm_source=integrated+content&amp;utm_campaign=excel+construction+project+management+templates&amp;utm_medium=construction+budget+excel+template" xr:uid="{0DCB557F-7C34-264F-B365-0DBC9488B708}"/>
    <hyperlink ref="I270" r:id="rId20" display="https://www.smartsheet.com/try-it?trp=8531&amp;utm_source=integrated+content&amp;utm_campaign=excel+construction+project+management+templates&amp;utm_medium=construction+budget+excel+template" xr:uid="{DCD76B5D-B9D1-5A47-AA75-164206B1F5B1}"/>
    <hyperlink ref="J270" r:id="rId21" display="https://www.smartsheet.com/try-it?trp=8531&amp;utm_source=integrated+content&amp;utm_campaign=excel+construction+project+management+templates&amp;utm_medium=construction+budget+excel+template" xr:uid="{F50EF43A-DBE5-5442-AD7E-BDA0374614A0}"/>
    <hyperlink ref="K270" r:id="rId22" display="https://www.smartsheet.com/try-it?trp=8531&amp;utm_source=integrated+content&amp;utm_campaign=excel+construction+project+management+templates&amp;utm_medium=construction+budget+excel+template" xr:uid="{9F76B5BC-A123-B640-AAFA-63F3D5DDB999}"/>
    <hyperlink ref="B271" r:id="rId23" display="https://www.smartsheet.com/try-it?trp=8531&amp;utm_source=integrated+content&amp;utm_campaign=excel+construction+project+management+templates&amp;utm_medium=construction+budget+excel+template" xr:uid="{914D71D6-7D43-844B-9AE6-F9735048E9C3}"/>
    <hyperlink ref="C271" r:id="rId24" display="https://www.smartsheet.com/try-it?trp=8531&amp;utm_source=integrated+content&amp;utm_campaign=excel+construction+project+management+templates&amp;utm_medium=construction+budget+excel+template" xr:uid="{569977CD-2C10-524F-8809-10E822FF8F1E}"/>
    <hyperlink ref="D271" r:id="rId25" display="https://www.smartsheet.com/try-it?trp=8531&amp;utm_source=integrated+content&amp;utm_campaign=excel+construction+project+management+templates&amp;utm_medium=construction+budget+excel+template" xr:uid="{0958F816-AA43-8348-A8D7-1D27C4CFC7A6}"/>
    <hyperlink ref="E271" r:id="rId26" display="https://www.smartsheet.com/try-it?trp=8531&amp;utm_source=integrated+content&amp;utm_campaign=excel+construction+project+management+templates&amp;utm_medium=construction+budget+excel+template" xr:uid="{0CBA41DE-3F5A-884F-B02D-D3A167015E08}"/>
    <hyperlink ref="F271" r:id="rId27" display="https://www.smartsheet.com/try-it?trp=8531&amp;utm_source=integrated+content&amp;utm_campaign=excel+construction+project+management+templates&amp;utm_medium=construction+budget+excel+template" xr:uid="{A99B5D88-A9B2-254A-9E4F-F7884C5E9FDB}"/>
    <hyperlink ref="G271" r:id="rId28" display="https://www.smartsheet.com/try-it?trp=8531&amp;utm_source=integrated+content&amp;utm_campaign=excel+construction+project+management+templates&amp;utm_medium=construction+budget+excel+template" xr:uid="{32F95204-51B6-A148-AB63-800A6A38E0DE}"/>
    <hyperlink ref="H271" r:id="rId29" display="https://www.smartsheet.com/try-it?trp=8531&amp;utm_source=integrated+content&amp;utm_campaign=excel+construction+project+management+templates&amp;utm_medium=construction+budget+excel+template" xr:uid="{7F7D6F8D-014F-B341-9A3D-4C137E0C1E74}"/>
    <hyperlink ref="I271" r:id="rId30" display="https://www.smartsheet.com/try-it?trp=8531&amp;utm_source=integrated+content&amp;utm_campaign=excel+construction+project+management+templates&amp;utm_medium=construction+budget+excel+template" xr:uid="{9CBF631A-D840-7E4D-907A-2DFFC711D39F}"/>
    <hyperlink ref="J271" r:id="rId31" display="https://www.smartsheet.com/try-it?trp=8531&amp;utm_source=integrated+content&amp;utm_campaign=excel+construction+project+management+templates&amp;utm_medium=construction+budget+excel+template" xr:uid="{6FC453CF-F1C9-C641-9DD4-5DF43A28BB46}"/>
    <hyperlink ref="K271" r:id="rId32" display="https://www.smartsheet.com/try-it?trp=8531&amp;utm_source=integrated+content&amp;utm_campaign=excel+construction+project+management+templates&amp;utm_medium=construction+budget+excel+template" xr:uid="{FE95039C-2DD0-514E-BE79-3325E680C7C9}"/>
    <hyperlink ref="B272" r:id="rId33" display="https://www.smartsheet.com/try-it?trp=8531&amp;utm_source=integrated+content&amp;utm_campaign=excel+construction+project+management+templates&amp;utm_medium=construction+budget+excel+template" xr:uid="{611F4D94-2478-3F4C-9C76-217C413B5DD8}"/>
    <hyperlink ref="C272" r:id="rId34" display="https://www.smartsheet.com/try-it?trp=8531&amp;utm_source=integrated+content&amp;utm_campaign=excel+construction+project+management+templates&amp;utm_medium=construction+budget+excel+template" xr:uid="{40F48BB4-964E-6B45-BB9C-FEB463EDAAF1}"/>
    <hyperlink ref="D272" r:id="rId35" display="https://www.smartsheet.com/try-it?trp=8531&amp;utm_source=integrated+content&amp;utm_campaign=excel+construction+project+management+templates&amp;utm_medium=construction+budget+excel+template" xr:uid="{F6C08FE3-8C49-DA4F-9C7A-81FF94DB823D}"/>
    <hyperlink ref="E272" r:id="rId36" display="https://www.smartsheet.com/try-it?trp=8531&amp;utm_source=integrated+content&amp;utm_campaign=excel+construction+project+management+templates&amp;utm_medium=construction+budget+excel+template" xr:uid="{D8392234-6B56-0C47-A3BF-AE4B59B71C39}"/>
    <hyperlink ref="F272" r:id="rId37" display="https://www.smartsheet.com/try-it?trp=8531&amp;utm_source=integrated+content&amp;utm_campaign=excel+construction+project+management+templates&amp;utm_medium=construction+budget+excel+template" xr:uid="{7C958B7E-26C9-3140-A5B6-B643B12A6697}"/>
    <hyperlink ref="G272" r:id="rId38" display="https://www.smartsheet.com/try-it?trp=8531&amp;utm_source=integrated+content&amp;utm_campaign=excel+construction+project+management+templates&amp;utm_medium=construction+budget+excel+template" xr:uid="{45D10486-D50D-654B-9230-9450F19A0A6C}"/>
    <hyperlink ref="H272" r:id="rId39" display="https://www.smartsheet.com/try-it?trp=8531&amp;utm_source=integrated+content&amp;utm_campaign=excel+construction+project+management+templates&amp;utm_medium=construction+budget+excel+template" xr:uid="{2A207899-D774-4A46-A91D-16F9BDA6CA0B}"/>
    <hyperlink ref="I272" r:id="rId40" display="https://www.smartsheet.com/try-it?trp=8531&amp;utm_source=integrated+content&amp;utm_campaign=excel+construction+project+management+templates&amp;utm_medium=construction+budget+excel+template" xr:uid="{195C352D-F99D-E543-9C80-456BEF023078}"/>
    <hyperlink ref="J272" r:id="rId41" display="https://www.smartsheet.com/try-it?trp=8531&amp;utm_source=integrated+content&amp;utm_campaign=excel+construction+project+management+templates&amp;utm_medium=construction+budget+excel+template" xr:uid="{3EDF1259-DC6E-D04A-BD37-C0EA390C2569}"/>
    <hyperlink ref="K272" r:id="rId42" display="https://www.smartsheet.com/try-it?trp=8531&amp;utm_source=integrated+content&amp;utm_campaign=excel+construction+project+management+templates&amp;utm_medium=construction+budget+excel+template" xr:uid="{387915D6-A997-7C44-A26B-1BBE7EA3F66B}"/>
  </hyperlinks>
  <pageMargins left="0.4" right="0.4" top="0.4" bottom="0.4" header="0" footer="0"/>
  <pageSetup scale="71" fitToHeight="0" orientation="landscape" horizontalDpi="4294967292" verticalDpi="4294967292"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8" customHeight="1" x14ac:dyDescent="0.2">
      <c r="B2" s="2" t="s">
        <v>195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2015-10-13T21:42:08Z</dcterms:created>
  <dcterms:modified xsi:type="dcterms:W3CDTF">2025-01-30T21:15:09Z</dcterms:modified>
</cp:coreProperties>
</file>