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9"/>
  <workbookPr showInkAnnotation="0" autoCompressPictures="0"/>
  <mc:AlternateContent xmlns:mc="http://schemas.openxmlformats.org/markup-compatibility/2006">
    <mc:Choice Requires="x15">
      <x15ac:absPath xmlns:x15ac="http://schemas.microsoft.com/office/spreadsheetml/2010/11/ac" url="/Users/megan/Desktop/Smartsheet/Templates - Free Restaurant Financial Templates/"/>
    </mc:Choice>
  </mc:AlternateContent>
  <xr:revisionPtr revIDLastSave="0" documentId="13_ncr:1_{8DE486BD-FC2D-294B-BBBF-5E1A53F511A5}" xr6:coauthVersionLast="47" xr6:coauthVersionMax="47" xr10:uidLastSave="{00000000-0000-0000-0000-000000000000}"/>
  <bookViews>
    <workbookView xWindow="0" yWindow="540" windowWidth="28800" windowHeight="16220" tabRatio="500" xr2:uid="{00000000-000D-0000-FFFF-FFFF00000000}"/>
  </bookViews>
  <sheets>
    <sheet name="EXAMPLE 5Yr Restaurant Forecast" sheetId="8" r:id="rId1"/>
    <sheet name="EXAMPLE 5Yr Staffing Forecast" sheetId="7" r:id="rId2"/>
    <sheet name="BLANK 5Yr Restaurant Forecast" sheetId="5" r:id="rId3"/>
    <sheet name="BLANK 5Yr Staffing Forecast" sheetId="6" r:id="rId4"/>
    <sheet name="- Disclaimer -" sheetId="2" r:id="rId5"/>
  </sheets>
  <externalReferences>
    <externalReference r:id="rId6"/>
    <externalReference r:id="rId7"/>
  </externalReferences>
  <definedNames>
    <definedName name="CustomerList">[1]!Table3[Full Name]</definedName>
    <definedName name="CustomerTable">[1]!Table3[#Data]</definedName>
    <definedName name="Interval">#REF!</definedName>
    <definedName name="_xlnm.Print_Area" localSheetId="2">'BLANK 5Yr Restaurant Forecast'!$B$1:$BJ$36</definedName>
    <definedName name="_xlnm.Print_Area" localSheetId="3">'BLANK 5Yr Staffing Forecast'!$B$1:$H$49</definedName>
    <definedName name="_xlnm.Print_Area" localSheetId="0">'EXAMPLE 5Yr Restaurant Forecast'!$B$2:$BJ$37</definedName>
    <definedName name="_xlnm.Print_Area" localSheetId="1">'EXAMPLE 5Yr Staffing Forecast'!$B$1:$H$49</definedName>
    <definedName name="ProductList">[1]!Table2[Product]</definedName>
    <definedName name="ProductTable">[1]!Table2[#Data]</definedName>
    <definedName name="REASSESSMENT_DATE">#REF!</definedName>
    <definedName name="ScheduleStart">#REF!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31" i="5" l="1"/>
  <c r="E31" i="5"/>
  <c r="F31" i="5"/>
  <c r="G31" i="5"/>
  <c r="H31" i="5"/>
  <c r="I31" i="5"/>
  <c r="J31" i="5"/>
  <c r="K31" i="5"/>
  <c r="L31" i="5"/>
  <c r="M31" i="5"/>
  <c r="N31" i="5"/>
  <c r="O31" i="5"/>
  <c r="P31" i="5"/>
  <c r="Q31" i="5"/>
  <c r="R31" i="5"/>
  <c r="S31" i="5"/>
  <c r="T31" i="5"/>
  <c r="U31" i="5"/>
  <c r="V31" i="5"/>
  <c r="W31" i="5"/>
  <c r="X31" i="5"/>
  <c r="Y31" i="5"/>
  <c r="Z31" i="5"/>
  <c r="AA31" i="5"/>
  <c r="AB31" i="5"/>
  <c r="AC31" i="5"/>
  <c r="AD31" i="5"/>
  <c r="AE31" i="5"/>
  <c r="AF31" i="5"/>
  <c r="AG31" i="5"/>
  <c r="AH31" i="5"/>
  <c r="AI31" i="5"/>
  <c r="AJ31" i="5"/>
  <c r="AK31" i="5"/>
  <c r="AL31" i="5"/>
  <c r="AM31" i="5"/>
  <c r="AN31" i="5"/>
  <c r="AO31" i="5"/>
  <c r="AP31" i="5"/>
  <c r="AQ31" i="5"/>
  <c r="AR31" i="5"/>
  <c r="AS31" i="5"/>
  <c r="AT31" i="5"/>
  <c r="AU31" i="5"/>
  <c r="AV31" i="5"/>
  <c r="AW31" i="5"/>
  <c r="AX31" i="5"/>
  <c r="AY31" i="5"/>
  <c r="AZ31" i="5"/>
  <c r="BA31" i="5"/>
  <c r="BB31" i="5"/>
  <c r="BC31" i="5"/>
  <c r="BD31" i="5"/>
  <c r="BE31" i="5"/>
  <c r="BF31" i="5"/>
  <c r="BG31" i="5"/>
  <c r="BH31" i="5"/>
  <c r="BI31" i="5"/>
  <c r="BJ31" i="5"/>
  <c r="C31" i="5"/>
  <c r="D28" i="5"/>
  <c r="E28" i="5"/>
  <c r="F28" i="5"/>
  <c r="G28" i="5"/>
  <c r="H28" i="5"/>
  <c r="I28" i="5"/>
  <c r="J28" i="5"/>
  <c r="K28" i="5"/>
  <c r="L28" i="5"/>
  <c r="M28" i="5"/>
  <c r="N28" i="5"/>
  <c r="O28" i="5"/>
  <c r="P28" i="5"/>
  <c r="Q28" i="5"/>
  <c r="R28" i="5"/>
  <c r="S28" i="5"/>
  <c r="T28" i="5"/>
  <c r="U28" i="5"/>
  <c r="V28" i="5"/>
  <c r="W28" i="5"/>
  <c r="X28" i="5"/>
  <c r="Y28" i="5"/>
  <c r="Z28" i="5"/>
  <c r="AA28" i="5"/>
  <c r="AB28" i="5"/>
  <c r="AC28" i="5"/>
  <c r="AD28" i="5"/>
  <c r="AE28" i="5"/>
  <c r="AF28" i="5"/>
  <c r="AG28" i="5"/>
  <c r="AH28" i="5"/>
  <c r="AI28" i="5"/>
  <c r="AJ28" i="5"/>
  <c r="AK28" i="5"/>
  <c r="AL28" i="5"/>
  <c r="AM28" i="5"/>
  <c r="AN28" i="5"/>
  <c r="AO28" i="5"/>
  <c r="AP28" i="5"/>
  <c r="AQ28" i="5"/>
  <c r="AR28" i="5"/>
  <c r="AS28" i="5"/>
  <c r="AT28" i="5"/>
  <c r="AU28" i="5"/>
  <c r="AV28" i="5"/>
  <c r="AW28" i="5"/>
  <c r="AX28" i="5"/>
  <c r="AY28" i="5"/>
  <c r="AZ28" i="5"/>
  <c r="BA28" i="5"/>
  <c r="BB28" i="5"/>
  <c r="BC28" i="5"/>
  <c r="BD28" i="5"/>
  <c r="BE28" i="5"/>
  <c r="BF28" i="5"/>
  <c r="BG28" i="5"/>
  <c r="BH28" i="5"/>
  <c r="BI28" i="5"/>
  <c r="C28" i="5"/>
  <c r="BJ25"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AE25" i="5"/>
  <c r="AF25" i="5"/>
  <c r="AG25" i="5"/>
  <c r="AH25" i="5"/>
  <c r="AI25" i="5"/>
  <c r="AJ25" i="5"/>
  <c r="AK25" i="5"/>
  <c r="AL25" i="5"/>
  <c r="AM25" i="5"/>
  <c r="AN25" i="5"/>
  <c r="AO25" i="5"/>
  <c r="AP25" i="5"/>
  <c r="AQ25" i="5"/>
  <c r="AR25" i="5"/>
  <c r="AS25" i="5"/>
  <c r="AT25" i="5"/>
  <c r="AU25" i="5"/>
  <c r="AV25" i="5"/>
  <c r="AW25" i="5"/>
  <c r="AX25" i="5"/>
  <c r="AY25" i="5"/>
  <c r="AZ25" i="5"/>
  <c r="BA25" i="5"/>
  <c r="BB25" i="5"/>
  <c r="BC25" i="5"/>
  <c r="BD25" i="5"/>
  <c r="BE25" i="5"/>
  <c r="BF25" i="5"/>
  <c r="BG25" i="5"/>
  <c r="BH25" i="5"/>
  <c r="BI25" i="5"/>
  <c r="C25" i="5"/>
  <c r="BJ32" i="8"/>
  <c r="D32" i="8"/>
  <c r="E32" i="8"/>
  <c r="F32" i="8"/>
  <c r="G32" i="8"/>
  <c r="H32" i="8"/>
  <c r="I32" i="8"/>
  <c r="J32" i="8"/>
  <c r="K32" i="8"/>
  <c r="L32" i="8"/>
  <c r="M32" i="8"/>
  <c r="N32" i="8"/>
  <c r="O32" i="8"/>
  <c r="P32" i="8"/>
  <c r="Q32" i="8"/>
  <c r="R32" i="8"/>
  <c r="S32" i="8"/>
  <c r="T32" i="8"/>
  <c r="U32" i="8"/>
  <c r="V32" i="8"/>
  <c r="W32" i="8"/>
  <c r="X32" i="8"/>
  <c r="Y32" i="8"/>
  <c r="Z32" i="8"/>
  <c r="AA32" i="8"/>
  <c r="AB32" i="8"/>
  <c r="AC32" i="8"/>
  <c r="AD32" i="8"/>
  <c r="AE32" i="8"/>
  <c r="AF32" i="8"/>
  <c r="AG32" i="8"/>
  <c r="AH32" i="8"/>
  <c r="AI32" i="8"/>
  <c r="AJ32" i="8"/>
  <c r="AK32" i="8"/>
  <c r="AL32" i="8"/>
  <c r="AM32" i="8"/>
  <c r="AN32" i="8"/>
  <c r="AO32" i="8"/>
  <c r="AP32" i="8"/>
  <c r="AQ32" i="8"/>
  <c r="AR32" i="8"/>
  <c r="AS32" i="8"/>
  <c r="AT32" i="8"/>
  <c r="AU32" i="8"/>
  <c r="AV32" i="8"/>
  <c r="AW32" i="8"/>
  <c r="AX32" i="8"/>
  <c r="AY32" i="8"/>
  <c r="AZ32" i="8"/>
  <c r="BA32" i="8"/>
  <c r="BB32" i="8"/>
  <c r="BC32" i="8"/>
  <c r="BD32" i="8"/>
  <c r="BE32" i="8"/>
  <c r="BF32" i="8"/>
  <c r="BG32" i="8"/>
  <c r="BH32" i="8"/>
  <c r="BI32" i="8"/>
  <c r="C32" i="8"/>
  <c r="D29" i="8"/>
  <c r="E29" i="8"/>
  <c r="F29" i="8"/>
  <c r="G29" i="8"/>
  <c r="H29" i="8"/>
  <c r="I29" i="8"/>
  <c r="J29" i="8"/>
  <c r="K29" i="8"/>
  <c r="L29" i="8"/>
  <c r="M29" i="8"/>
  <c r="N29" i="8"/>
  <c r="O29" i="8"/>
  <c r="P29" i="8"/>
  <c r="Q29" i="8"/>
  <c r="R29" i="8"/>
  <c r="S29" i="8"/>
  <c r="T29" i="8"/>
  <c r="U29" i="8"/>
  <c r="V29" i="8"/>
  <c r="W29" i="8"/>
  <c r="X29" i="8"/>
  <c r="Y29" i="8"/>
  <c r="Z29" i="8"/>
  <c r="AA29" i="8"/>
  <c r="AB29" i="8"/>
  <c r="AC29" i="8"/>
  <c r="AD29" i="8"/>
  <c r="AE29" i="8"/>
  <c r="AF29" i="8"/>
  <c r="AG29" i="8"/>
  <c r="AH29" i="8"/>
  <c r="AI29" i="8"/>
  <c r="AJ29" i="8"/>
  <c r="AK29" i="8"/>
  <c r="AL29" i="8"/>
  <c r="AM29" i="8"/>
  <c r="AN29" i="8"/>
  <c r="AO29" i="8"/>
  <c r="AP29" i="8"/>
  <c r="AQ29" i="8"/>
  <c r="AR29" i="8"/>
  <c r="AS29" i="8"/>
  <c r="AT29" i="8"/>
  <c r="AU29" i="8"/>
  <c r="AV29" i="8"/>
  <c r="AW29" i="8"/>
  <c r="AX29" i="8"/>
  <c r="AY29" i="8"/>
  <c r="AZ29" i="8"/>
  <c r="BA29" i="8"/>
  <c r="BB29" i="8"/>
  <c r="BC29" i="8"/>
  <c r="BD29" i="8"/>
  <c r="BE29" i="8"/>
  <c r="BF29" i="8"/>
  <c r="BG29" i="8"/>
  <c r="BH29" i="8"/>
  <c r="BI29" i="8"/>
  <c r="C29" i="8"/>
  <c r="D26" i="8"/>
  <c r="E26" i="8"/>
  <c r="F26" i="8"/>
  <c r="G26" i="8"/>
  <c r="H26" i="8"/>
  <c r="I26" i="8"/>
  <c r="J26" i="8"/>
  <c r="K26" i="8"/>
  <c r="L26" i="8"/>
  <c r="M26" i="8"/>
  <c r="N26" i="8"/>
  <c r="O26" i="8"/>
  <c r="P26" i="8"/>
  <c r="Q26" i="8"/>
  <c r="R26" i="8"/>
  <c r="S26" i="8"/>
  <c r="T26" i="8"/>
  <c r="U26" i="8"/>
  <c r="V26" i="8"/>
  <c r="W26" i="8"/>
  <c r="X26" i="8"/>
  <c r="Y26" i="8"/>
  <c r="Z26" i="8"/>
  <c r="AA26" i="8"/>
  <c r="AB26" i="8"/>
  <c r="AC26" i="8"/>
  <c r="AD26" i="8"/>
  <c r="AE26" i="8"/>
  <c r="AF26" i="8"/>
  <c r="AG26" i="8"/>
  <c r="AH26" i="8"/>
  <c r="AI26" i="8"/>
  <c r="AJ26" i="8"/>
  <c r="AK26" i="8"/>
  <c r="AL26" i="8"/>
  <c r="AM26" i="8"/>
  <c r="AN26" i="8"/>
  <c r="AO26" i="8"/>
  <c r="AP26" i="8"/>
  <c r="AQ26" i="8"/>
  <c r="AR26" i="8"/>
  <c r="AS26" i="8"/>
  <c r="AT26" i="8"/>
  <c r="AU26" i="8"/>
  <c r="AV26" i="8"/>
  <c r="AW26" i="8"/>
  <c r="AX26" i="8"/>
  <c r="AY26" i="8"/>
  <c r="AZ26" i="8"/>
  <c r="BA26" i="8"/>
  <c r="BB26" i="8"/>
  <c r="BC26" i="8"/>
  <c r="BD26" i="8"/>
  <c r="BE26" i="8"/>
  <c r="BF26" i="8"/>
  <c r="BG26" i="8"/>
  <c r="BH26" i="8"/>
  <c r="BI26" i="8"/>
  <c r="C26"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BE22" i="8"/>
  <c r="BF22" i="8"/>
  <c r="BG22" i="8"/>
  <c r="BH22" i="8"/>
  <c r="BI22" i="8"/>
  <c r="D20" i="8"/>
  <c r="D23" i="8"/>
  <c r="E20" i="8"/>
  <c r="E23" i="8"/>
  <c r="F20" i="8"/>
  <c r="F23" i="8"/>
  <c r="G20" i="8"/>
  <c r="G23" i="8"/>
  <c r="H20" i="8"/>
  <c r="H23" i="8"/>
  <c r="I20" i="8"/>
  <c r="I23" i="8"/>
  <c r="J20" i="8"/>
  <c r="J23" i="8"/>
  <c r="K20" i="8"/>
  <c r="K23" i="8"/>
  <c r="L20" i="8"/>
  <c r="L23" i="8"/>
  <c r="M20" i="8"/>
  <c r="M23" i="8"/>
  <c r="N20" i="8"/>
  <c r="N23" i="8"/>
  <c r="O20" i="8"/>
  <c r="O23" i="8"/>
  <c r="P20" i="8"/>
  <c r="P23" i="8"/>
  <c r="Q20" i="8"/>
  <c r="Q23" i="8"/>
  <c r="R20" i="8"/>
  <c r="R23" i="8"/>
  <c r="S20" i="8"/>
  <c r="S23" i="8"/>
  <c r="T20" i="8"/>
  <c r="T23" i="8"/>
  <c r="U20" i="8"/>
  <c r="U23" i="8"/>
  <c r="V20" i="8"/>
  <c r="V23" i="8"/>
  <c r="W20" i="8"/>
  <c r="W23" i="8"/>
  <c r="X20" i="8"/>
  <c r="X23" i="8"/>
  <c r="Y20" i="8"/>
  <c r="Y23" i="8"/>
  <c r="Z20" i="8"/>
  <c r="Z23" i="8"/>
  <c r="AA20" i="8"/>
  <c r="AA23" i="8"/>
  <c r="AB20" i="8"/>
  <c r="AB23" i="8"/>
  <c r="AC20" i="8"/>
  <c r="AC23" i="8"/>
  <c r="AD20" i="8"/>
  <c r="AD23" i="8"/>
  <c r="AE20" i="8"/>
  <c r="AE23" i="8"/>
  <c r="AF20" i="8"/>
  <c r="AF23" i="8"/>
  <c r="AG20" i="8"/>
  <c r="AG23" i="8"/>
  <c r="AH20" i="8"/>
  <c r="AH23" i="8"/>
  <c r="AI20" i="8"/>
  <c r="AI23" i="8"/>
  <c r="AJ20" i="8"/>
  <c r="AJ23" i="8"/>
  <c r="AK20" i="8"/>
  <c r="AK23" i="8"/>
  <c r="AL20" i="8"/>
  <c r="AL23" i="8"/>
  <c r="AM20" i="8"/>
  <c r="AM23" i="8"/>
  <c r="AN20" i="8"/>
  <c r="AN23" i="8"/>
  <c r="AO20" i="8"/>
  <c r="AO23" i="8"/>
  <c r="AP20" i="8"/>
  <c r="AP23" i="8"/>
  <c r="AQ20" i="8"/>
  <c r="AQ23" i="8"/>
  <c r="AR20" i="8"/>
  <c r="AR23" i="8"/>
  <c r="AS20" i="8"/>
  <c r="AS23" i="8"/>
  <c r="AT20" i="8"/>
  <c r="AT23" i="8"/>
  <c r="AU20" i="8"/>
  <c r="AU23" i="8"/>
  <c r="AV20" i="8"/>
  <c r="AV23" i="8"/>
  <c r="AW20" i="8"/>
  <c r="AW23" i="8"/>
  <c r="AX20" i="8"/>
  <c r="AX23" i="8"/>
  <c r="AY20" i="8"/>
  <c r="AY23" i="8"/>
  <c r="AZ20" i="8"/>
  <c r="AZ23" i="8"/>
  <c r="BA20" i="8"/>
  <c r="BA23" i="8"/>
  <c r="BB20" i="8"/>
  <c r="BB23" i="8"/>
  <c r="BC20" i="8"/>
  <c r="BC23" i="8"/>
  <c r="BD20" i="8"/>
  <c r="BD23" i="8"/>
  <c r="BE20" i="8"/>
  <c r="BE23" i="8"/>
  <c r="BF20" i="8"/>
  <c r="BF23" i="8"/>
  <c r="BG20" i="8"/>
  <c r="BG23" i="8"/>
  <c r="BH20" i="8"/>
  <c r="BH23" i="8"/>
  <c r="BI20" i="8"/>
  <c r="BI23" i="8"/>
  <c r="C20" i="8"/>
  <c r="C23" i="8"/>
  <c r="C22" i="8"/>
  <c r="D21" i="5"/>
  <c r="E21" i="5"/>
  <c r="F21" i="5"/>
  <c r="G21" i="5"/>
  <c r="H21" i="5"/>
  <c r="I21" i="5"/>
  <c r="J21" i="5"/>
  <c r="K21" i="5"/>
  <c r="L21" i="5"/>
  <c r="M21" i="5"/>
  <c r="N21" i="5"/>
  <c r="O21" i="5"/>
  <c r="P21" i="5"/>
  <c r="Q21" i="5"/>
  <c r="R21" i="5"/>
  <c r="S21" i="5"/>
  <c r="T21" i="5"/>
  <c r="U21" i="5"/>
  <c r="V21" i="5"/>
  <c r="W21" i="5"/>
  <c r="X21" i="5"/>
  <c r="Y21" i="5"/>
  <c r="Z21" i="5"/>
  <c r="AA21" i="5"/>
  <c r="AB21" i="5"/>
  <c r="AC21" i="5"/>
  <c r="AD21" i="5"/>
  <c r="AE21" i="5"/>
  <c r="AF21" i="5"/>
  <c r="AG21" i="5"/>
  <c r="AH21" i="5"/>
  <c r="AI21" i="5"/>
  <c r="AJ21" i="5"/>
  <c r="AK21" i="5"/>
  <c r="AL21" i="5"/>
  <c r="AM21" i="5"/>
  <c r="AN21" i="5"/>
  <c r="AO21" i="5"/>
  <c r="AP21" i="5"/>
  <c r="AQ21" i="5"/>
  <c r="AR21" i="5"/>
  <c r="AS21" i="5"/>
  <c r="AT21" i="5"/>
  <c r="AU21" i="5"/>
  <c r="AV21" i="5"/>
  <c r="AW21" i="5"/>
  <c r="AX21" i="5"/>
  <c r="AY21" i="5"/>
  <c r="AZ21" i="5"/>
  <c r="BA21" i="5"/>
  <c r="BB21" i="5"/>
  <c r="BC21" i="5"/>
  <c r="BD21" i="5"/>
  <c r="BE21" i="5"/>
  <c r="BF21" i="5"/>
  <c r="BG21" i="5"/>
  <c r="BH21" i="5"/>
  <c r="BI21" i="5"/>
  <c r="D22" i="5"/>
  <c r="E22" i="5"/>
  <c r="F22" i="5"/>
  <c r="G22" i="5"/>
  <c r="H22" i="5"/>
  <c r="I22" i="5"/>
  <c r="J22" i="5"/>
  <c r="K22" i="5"/>
  <c r="L22" i="5"/>
  <c r="M22" i="5"/>
  <c r="N22" i="5"/>
  <c r="O22" i="5"/>
  <c r="P22" i="5"/>
  <c r="Q22" i="5"/>
  <c r="R22" i="5"/>
  <c r="S22" i="5"/>
  <c r="T22" i="5"/>
  <c r="U22" i="5"/>
  <c r="V22" i="5"/>
  <c r="W22" i="5"/>
  <c r="X22" i="5"/>
  <c r="Y22" i="5"/>
  <c r="Z22" i="5"/>
  <c r="AA22" i="5"/>
  <c r="AB22" i="5"/>
  <c r="AC22" i="5"/>
  <c r="AD22" i="5"/>
  <c r="AE22" i="5"/>
  <c r="AF22" i="5"/>
  <c r="AG22" i="5"/>
  <c r="AH22" i="5"/>
  <c r="AI22" i="5"/>
  <c r="AJ22" i="5"/>
  <c r="AK22" i="5"/>
  <c r="AL22" i="5"/>
  <c r="AM22" i="5"/>
  <c r="AN22" i="5"/>
  <c r="AO22" i="5"/>
  <c r="AP22" i="5"/>
  <c r="AQ22" i="5"/>
  <c r="AR22" i="5"/>
  <c r="AS22" i="5"/>
  <c r="AT22" i="5"/>
  <c r="AU22" i="5"/>
  <c r="AV22" i="5"/>
  <c r="AW22" i="5"/>
  <c r="AX22" i="5"/>
  <c r="AY22" i="5"/>
  <c r="AZ22" i="5"/>
  <c r="BA22" i="5"/>
  <c r="BB22" i="5"/>
  <c r="BC22" i="5"/>
  <c r="BD22" i="5"/>
  <c r="BE22" i="5"/>
  <c r="BF22" i="5"/>
  <c r="BG22" i="5"/>
  <c r="BH22" i="5"/>
  <c r="BI22" i="5"/>
  <c r="C22" i="5"/>
  <c r="C21" i="5"/>
  <c r="BJ31" i="8"/>
  <c r="BJ26" i="8"/>
  <c r="BJ27" i="8"/>
  <c r="BJ28" i="8"/>
  <c r="BJ29" i="8"/>
  <c r="BJ30" i="8"/>
  <c r="BJ34" i="8"/>
  <c r="BJ35" i="8"/>
  <c r="BJ36" i="8"/>
  <c r="BJ37" i="8"/>
  <c r="BI37" i="8"/>
  <c r="BH37" i="8"/>
  <c r="BG37" i="8"/>
  <c r="BF37" i="8"/>
  <c r="BE37" i="8"/>
  <c r="BD37" i="8"/>
  <c r="BC37" i="8"/>
  <c r="BB37" i="8"/>
  <c r="BA37" i="8"/>
  <c r="AZ37" i="8"/>
  <c r="AY37" i="8"/>
  <c r="AX37"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T37" i="8"/>
  <c r="S37" i="8"/>
  <c r="R37" i="8"/>
  <c r="Q37" i="8"/>
  <c r="P37" i="8"/>
  <c r="O37" i="8"/>
  <c r="N37" i="8"/>
  <c r="M37" i="8"/>
  <c r="L37" i="8"/>
  <c r="K37" i="8"/>
  <c r="J37" i="8"/>
  <c r="I37" i="8"/>
  <c r="H37" i="8"/>
  <c r="G37" i="8"/>
  <c r="F37" i="8"/>
  <c r="E37" i="8"/>
  <c r="D37" i="8"/>
  <c r="C37" i="8"/>
  <c r="C6" i="8"/>
  <c r="D6" i="8"/>
  <c r="E6" i="8"/>
  <c r="F6" i="8"/>
  <c r="G6" i="8"/>
  <c r="H6" i="8"/>
  <c r="I6" i="8"/>
  <c r="J6" i="8"/>
  <c r="K6" i="8"/>
  <c r="L6" i="8"/>
  <c r="M6" i="8"/>
  <c r="N6" i="8"/>
  <c r="O6" i="8"/>
  <c r="P6" i="8"/>
  <c r="Q6" i="8"/>
  <c r="R6" i="8"/>
  <c r="S6" i="8"/>
  <c r="T6" i="8"/>
  <c r="U6" i="8"/>
  <c r="V6" i="8"/>
  <c r="W6" i="8"/>
  <c r="X6" i="8"/>
  <c r="Y6" i="8"/>
  <c r="Z6" i="8"/>
  <c r="AA6" i="8"/>
  <c r="AB6" i="8"/>
  <c r="AC6" i="8"/>
  <c r="AD6" i="8"/>
  <c r="AE6" i="8"/>
  <c r="AF6" i="8"/>
  <c r="AG6" i="8"/>
  <c r="AH6" i="8"/>
  <c r="AI6" i="8"/>
  <c r="AJ6" i="8"/>
  <c r="AK6" i="8"/>
  <c r="AL6" i="8"/>
  <c r="AM6" i="8"/>
  <c r="AN6" i="8"/>
  <c r="AO6" i="8"/>
  <c r="AP6" i="8"/>
  <c r="AQ6" i="8"/>
  <c r="AR6" i="8"/>
  <c r="AS6" i="8"/>
  <c r="AT6" i="8"/>
  <c r="AU6" i="8"/>
  <c r="AV6" i="8"/>
  <c r="AW6" i="8"/>
  <c r="AX6" i="8"/>
  <c r="AY6" i="8"/>
  <c r="AZ6" i="8"/>
  <c r="BA6" i="8"/>
  <c r="BB6" i="8"/>
  <c r="BC6" i="8"/>
  <c r="BD6" i="8"/>
  <c r="BE6" i="8"/>
  <c r="BF6" i="8"/>
  <c r="BG6" i="8"/>
  <c r="BH6" i="8"/>
  <c r="BI6" i="8"/>
  <c r="BI33" i="8"/>
  <c r="BH33" i="8"/>
  <c r="BG33" i="8"/>
  <c r="BF33" i="8"/>
  <c r="BE33" i="8"/>
  <c r="BD33" i="8"/>
  <c r="BC33" i="8"/>
  <c r="BB33" i="8"/>
  <c r="BA33" i="8"/>
  <c r="AZ33" i="8"/>
  <c r="AY33" i="8"/>
  <c r="AX33"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R33" i="8"/>
  <c r="Q33" i="8"/>
  <c r="P33" i="8"/>
  <c r="O33" i="8"/>
  <c r="N33" i="8"/>
  <c r="M33" i="8"/>
  <c r="L33" i="8"/>
  <c r="K33" i="8"/>
  <c r="J33" i="8"/>
  <c r="I33" i="8"/>
  <c r="H33" i="8"/>
  <c r="G33" i="8"/>
  <c r="F33" i="8"/>
  <c r="E33" i="8"/>
  <c r="D33" i="8"/>
  <c r="C33" i="8"/>
  <c r="BI25" i="8"/>
  <c r="BH25" i="8"/>
  <c r="BG25" i="8"/>
  <c r="BF25" i="8"/>
  <c r="BE25" i="8"/>
  <c r="BD25" i="8"/>
  <c r="BC25" i="8"/>
  <c r="BB25" i="8"/>
  <c r="BA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T25" i="8"/>
  <c r="S25" i="8"/>
  <c r="R25" i="8"/>
  <c r="Q25" i="8"/>
  <c r="P25" i="8"/>
  <c r="O25" i="8"/>
  <c r="N25" i="8"/>
  <c r="M25" i="8"/>
  <c r="L25" i="8"/>
  <c r="K25" i="8"/>
  <c r="J25" i="8"/>
  <c r="I25" i="8"/>
  <c r="H25" i="8"/>
  <c r="G25" i="8"/>
  <c r="F25" i="8"/>
  <c r="E25" i="8"/>
  <c r="D25" i="8"/>
  <c r="C25" i="8"/>
  <c r="BJ22" i="8"/>
  <c r="BJ23" i="8"/>
  <c r="BJ24" i="8"/>
  <c r="BI24" i="8"/>
  <c r="BH24" i="8"/>
  <c r="BG24" i="8"/>
  <c r="BF24" i="8"/>
  <c r="BE24" i="8"/>
  <c r="BD24" i="8"/>
  <c r="BC24" i="8"/>
  <c r="BB24" i="8"/>
  <c r="BA24" i="8"/>
  <c r="AZ24" i="8"/>
  <c r="AY24" i="8"/>
  <c r="AX24"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R24" i="8"/>
  <c r="Q24" i="8"/>
  <c r="P24" i="8"/>
  <c r="O24" i="8"/>
  <c r="N24" i="8"/>
  <c r="M24" i="8"/>
  <c r="L24" i="8"/>
  <c r="K24" i="8"/>
  <c r="J24" i="8"/>
  <c r="I24" i="8"/>
  <c r="H24" i="8"/>
  <c r="G24" i="8"/>
  <c r="F24" i="8"/>
  <c r="E24" i="8"/>
  <c r="D24" i="8"/>
  <c r="C24" i="8"/>
  <c r="BI21" i="8"/>
  <c r="BH21" i="8"/>
  <c r="BG21" i="8"/>
  <c r="BF21" i="8"/>
  <c r="BE21" i="8"/>
  <c r="BD21" i="8"/>
  <c r="BC21" i="8"/>
  <c r="BB21" i="8"/>
  <c r="BA21" i="8"/>
  <c r="AZ21" i="8"/>
  <c r="AY21" i="8"/>
  <c r="AX21"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G21" i="8"/>
  <c r="F21" i="8"/>
  <c r="E21" i="8"/>
  <c r="D21" i="8"/>
  <c r="C21" i="8"/>
  <c r="BJ14" i="8"/>
  <c r="BJ15" i="8"/>
  <c r="BJ16" i="8"/>
  <c r="BJ17" i="8"/>
  <c r="BJ18" i="8"/>
  <c r="BJ19" i="8"/>
  <c r="BJ20"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I13" i="8"/>
  <c r="H13" i="8"/>
  <c r="G13" i="8"/>
  <c r="F13" i="8"/>
  <c r="E13" i="8"/>
  <c r="D13" i="8"/>
  <c r="C13" i="8"/>
  <c r="BJ7" i="8"/>
  <c r="BJ8" i="8"/>
  <c r="BJ9" i="8"/>
  <c r="BJ10" i="8"/>
  <c r="BJ11" i="8"/>
  <c r="BJ12" i="8"/>
  <c r="BI12" i="8"/>
  <c r="BH12" i="8"/>
  <c r="BG12" i="8"/>
  <c r="BF12" i="8"/>
  <c r="BE12" i="8"/>
  <c r="BD12" i="8"/>
  <c r="BC12" i="8"/>
  <c r="BB12" i="8"/>
  <c r="BA12" i="8"/>
  <c r="AZ12" i="8"/>
  <c r="AY12" i="8"/>
  <c r="AX12" i="8"/>
  <c r="AW12" i="8"/>
  <c r="AV12" i="8"/>
  <c r="AU12" i="8"/>
  <c r="AT12" i="8"/>
  <c r="AS12" i="8"/>
  <c r="AR12" i="8"/>
  <c r="AQ12" i="8"/>
  <c r="AP12" i="8"/>
  <c r="AO12" i="8"/>
  <c r="AN12" i="8"/>
  <c r="AM12" i="8"/>
  <c r="AL12" i="8"/>
  <c r="AK12" i="8"/>
  <c r="AJ12" i="8"/>
  <c r="AI12" i="8"/>
  <c r="AH12" i="8"/>
  <c r="AG12" i="8"/>
  <c r="AF12" i="8"/>
  <c r="AE12" i="8"/>
  <c r="AD12" i="8"/>
  <c r="AC12" i="8"/>
  <c r="AB12" i="8"/>
  <c r="AA12" i="8"/>
  <c r="Z12" i="8"/>
  <c r="Y12" i="8"/>
  <c r="X12" i="8"/>
  <c r="W12" i="8"/>
  <c r="V12" i="8"/>
  <c r="U12" i="8"/>
  <c r="T12" i="8"/>
  <c r="S12" i="8"/>
  <c r="R12" i="8"/>
  <c r="Q12" i="8"/>
  <c r="P12" i="8"/>
  <c r="O12" i="8"/>
  <c r="N12" i="8"/>
  <c r="M12" i="8"/>
  <c r="L12" i="8"/>
  <c r="K12" i="8"/>
  <c r="J12" i="8"/>
  <c r="I12" i="8"/>
  <c r="H12" i="8"/>
  <c r="G12" i="8"/>
  <c r="F12" i="8"/>
  <c r="E12" i="8"/>
  <c r="D12" i="8"/>
  <c r="C12" i="8"/>
  <c r="H43" i="7"/>
  <c r="H44" i="7"/>
  <c r="H45" i="7"/>
  <c r="H46" i="7"/>
  <c r="H47" i="7"/>
  <c r="H48" i="7"/>
  <c r="H49" i="7"/>
  <c r="G49" i="7"/>
  <c r="F49" i="7"/>
  <c r="E49" i="7"/>
  <c r="D49" i="7"/>
  <c r="H34" i="7"/>
  <c r="H35" i="7"/>
  <c r="H36" i="7"/>
  <c r="H37" i="7"/>
  <c r="H38" i="7"/>
  <c r="H39" i="7"/>
  <c r="H40" i="7"/>
  <c r="G40" i="7"/>
  <c r="F40" i="7"/>
  <c r="E40" i="7"/>
  <c r="D40" i="7"/>
  <c r="H25" i="7"/>
  <c r="H26" i="7"/>
  <c r="H27" i="7"/>
  <c r="H28" i="7"/>
  <c r="H29" i="7"/>
  <c r="H30" i="7"/>
  <c r="H31" i="7"/>
  <c r="G31" i="7"/>
  <c r="F31" i="7"/>
  <c r="E31" i="7"/>
  <c r="D31" i="7"/>
  <c r="H16" i="7"/>
  <c r="H17" i="7"/>
  <c r="H18" i="7"/>
  <c r="H19" i="7"/>
  <c r="H20" i="7"/>
  <c r="H21" i="7"/>
  <c r="H22" i="7"/>
  <c r="G22" i="7"/>
  <c r="F22" i="7"/>
  <c r="E22" i="7"/>
  <c r="D22" i="7"/>
  <c r="H7" i="7"/>
  <c r="H8" i="7"/>
  <c r="H9" i="7"/>
  <c r="H10" i="7"/>
  <c r="H11" i="7"/>
  <c r="H12" i="7"/>
  <c r="H13" i="7"/>
  <c r="G13" i="7"/>
  <c r="F13" i="7"/>
  <c r="E13" i="7"/>
  <c r="D13" i="7"/>
  <c r="H3" i="7"/>
  <c r="G3" i="7"/>
  <c r="F3" i="7"/>
  <c r="E3" i="7"/>
  <c r="D3" i="7"/>
  <c r="H2" i="7"/>
  <c r="G2" i="7"/>
  <c r="F2" i="7"/>
  <c r="E2" i="7"/>
  <c r="D2" i="7"/>
  <c r="H3" i="6"/>
  <c r="H2" i="6"/>
  <c r="G3" i="6"/>
  <c r="G2" i="6"/>
  <c r="F3" i="6"/>
  <c r="F2" i="6"/>
  <c r="E3" i="6"/>
  <c r="E2" i="6"/>
  <c r="D2" i="6"/>
  <c r="D3" i="6"/>
  <c r="H43" i="6"/>
  <c r="H44" i="6"/>
  <c r="H45" i="6"/>
  <c r="H46" i="6"/>
  <c r="H47" i="6"/>
  <c r="H48" i="6"/>
  <c r="H49" i="6"/>
  <c r="G49" i="6"/>
  <c r="F49" i="6"/>
  <c r="E49" i="6"/>
  <c r="D49" i="6"/>
  <c r="H34" i="6"/>
  <c r="H35" i="6"/>
  <c r="H36" i="6"/>
  <c r="H37" i="6"/>
  <c r="H38" i="6"/>
  <c r="H39" i="6"/>
  <c r="H40" i="6"/>
  <c r="G40" i="6"/>
  <c r="F40" i="6"/>
  <c r="E40" i="6"/>
  <c r="D40" i="6"/>
  <c r="H25" i="6"/>
  <c r="H26" i="6"/>
  <c r="H27" i="6"/>
  <c r="H28" i="6"/>
  <c r="H29" i="6"/>
  <c r="H30" i="6"/>
  <c r="H31" i="6"/>
  <c r="G31" i="6"/>
  <c r="F31" i="6"/>
  <c r="E31" i="6"/>
  <c r="D31" i="6"/>
  <c r="H16" i="6"/>
  <c r="H17" i="6"/>
  <c r="H18" i="6"/>
  <c r="H19" i="6"/>
  <c r="H20" i="6"/>
  <c r="H21" i="6"/>
  <c r="H22" i="6"/>
  <c r="G22" i="6"/>
  <c r="F22" i="6"/>
  <c r="E22" i="6"/>
  <c r="D22" i="6"/>
  <c r="E13" i="6"/>
  <c r="F13" i="6"/>
  <c r="G13" i="6"/>
  <c r="H7" i="6"/>
  <c r="H8" i="6"/>
  <c r="H9" i="6"/>
  <c r="H10" i="6"/>
  <c r="H11" i="6"/>
  <c r="H12" i="6"/>
  <c r="H13" i="6"/>
  <c r="D13" i="6"/>
  <c r="D36" i="5"/>
  <c r="E36" i="5"/>
  <c r="F36" i="5"/>
  <c r="G36" i="5"/>
  <c r="H36" i="5"/>
  <c r="I36" i="5"/>
  <c r="J36" i="5"/>
  <c r="K36" i="5"/>
  <c r="L36" i="5"/>
  <c r="M36" i="5"/>
  <c r="N36" i="5"/>
  <c r="O36" i="5"/>
  <c r="P36" i="5"/>
  <c r="Q36" i="5"/>
  <c r="R36" i="5"/>
  <c r="S36" i="5"/>
  <c r="T36" i="5"/>
  <c r="U36" i="5"/>
  <c r="V36" i="5"/>
  <c r="W36" i="5"/>
  <c r="X36" i="5"/>
  <c r="Y36" i="5"/>
  <c r="Z36" i="5"/>
  <c r="AA36" i="5"/>
  <c r="AB36" i="5"/>
  <c r="AC36" i="5"/>
  <c r="AD36" i="5"/>
  <c r="AE36" i="5"/>
  <c r="AF36" i="5"/>
  <c r="AG36" i="5"/>
  <c r="AH36" i="5"/>
  <c r="AI36" i="5"/>
  <c r="AJ36" i="5"/>
  <c r="AK36" i="5"/>
  <c r="AL36" i="5"/>
  <c r="AM36" i="5"/>
  <c r="AN36" i="5"/>
  <c r="AO36" i="5"/>
  <c r="AP36" i="5"/>
  <c r="AQ36" i="5"/>
  <c r="AR36" i="5"/>
  <c r="AS36" i="5"/>
  <c r="AT36" i="5"/>
  <c r="AU36" i="5"/>
  <c r="AV36" i="5"/>
  <c r="AW36" i="5"/>
  <c r="AX36" i="5"/>
  <c r="AY36" i="5"/>
  <c r="AZ36" i="5"/>
  <c r="BA36" i="5"/>
  <c r="BB36" i="5"/>
  <c r="BC36" i="5"/>
  <c r="BD36" i="5"/>
  <c r="BE36" i="5"/>
  <c r="BF36" i="5"/>
  <c r="BG36" i="5"/>
  <c r="BH36" i="5"/>
  <c r="BI36" i="5"/>
  <c r="C36" i="5"/>
  <c r="BJ21" i="5"/>
  <c r="BJ22" i="5"/>
  <c r="BJ23"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AE23" i="5"/>
  <c r="AF23" i="5"/>
  <c r="AG23" i="5"/>
  <c r="AH23" i="5"/>
  <c r="AI23" i="5"/>
  <c r="AJ23" i="5"/>
  <c r="AK23" i="5"/>
  <c r="AL23" i="5"/>
  <c r="AM23" i="5"/>
  <c r="AN23" i="5"/>
  <c r="AO23" i="5"/>
  <c r="AP23" i="5"/>
  <c r="AQ23" i="5"/>
  <c r="AR23" i="5"/>
  <c r="AS23" i="5"/>
  <c r="AT23" i="5"/>
  <c r="AU23" i="5"/>
  <c r="AV23" i="5"/>
  <c r="AW23" i="5"/>
  <c r="AX23" i="5"/>
  <c r="AY23" i="5"/>
  <c r="AZ23" i="5"/>
  <c r="BA23" i="5"/>
  <c r="BB23" i="5"/>
  <c r="BC23" i="5"/>
  <c r="BD23" i="5"/>
  <c r="BE23" i="5"/>
  <c r="BF23" i="5"/>
  <c r="BG23" i="5"/>
  <c r="BH23" i="5"/>
  <c r="BI23" i="5"/>
  <c r="C23" i="5"/>
  <c r="C5" i="5"/>
  <c r="D5" i="5"/>
  <c r="E5" i="5"/>
  <c r="F5" i="5"/>
  <c r="G5" i="5"/>
  <c r="H5" i="5"/>
  <c r="I5" i="5"/>
  <c r="J5" i="5"/>
  <c r="K5" i="5"/>
  <c r="L5" i="5"/>
  <c r="M5" i="5"/>
  <c r="N5" i="5"/>
  <c r="O5" i="5"/>
  <c r="P5" i="5"/>
  <c r="Q5" i="5"/>
  <c r="R5" i="5"/>
  <c r="S5" i="5"/>
  <c r="T5" i="5"/>
  <c r="U5" i="5"/>
  <c r="V5" i="5"/>
  <c r="W5" i="5"/>
  <c r="X5" i="5"/>
  <c r="Y5" i="5"/>
  <c r="Z5" i="5"/>
  <c r="AA5" i="5"/>
  <c r="AB5" i="5"/>
  <c r="AC5" i="5"/>
  <c r="AD5" i="5"/>
  <c r="AE5" i="5"/>
  <c r="AF5" i="5"/>
  <c r="AG5" i="5"/>
  <c r="AH5" i="5"/>
  <c r="AI5" i="5"/>
  <c r="AJ5" i="5"/>
  <c r="AK5" i="5"/>
  <c r="AL5" i="5"/>
  <c r="AM5" i="5"/>
  <c r="AN5" i="5"/>
  <c r="AO5" i="5"/>
  <c r="AP5" i="5"/>
  <c r="AQ5" i="5"/>
  <c r="AR5" i="5"/>
  <c r="AS5" i="5"/>
  <c r="AT5" i="5"/>
  <c r="AU5" i="5"/>
  <c r="AV5" i="5"/>
  <c r="AW5" i="5"/>
  <c r="AX5" i="5"/>
  <c r="AY5" i="5"/>
  <c r="AZ5" i="5"/>
  <c r="BA5" i="5"/>
  <c r="BB5" i="5"/>
  <c r="BC5" i="5"/>
  <c r="BD5" i="5"/>
  <c r="BE5" i="5"/>
  <c r="BF5" i="5"/>
  <c r="BG5" i="5"/>
  <c r="BH5" i="5"/>
  <c r="BI5" i="5"/>
  <c r="BJ30" i="5"/>
  <c r="BJ26" i="5"/>
  <c r="BJ27" i="5"/>
  <c r="BJ28" i="5"/>
  <c r="BJ29" i="5"/>
  <c r="BJ33" i="5"/>
  <c r="BJ34" i="5"/>
  <c r="BJ35" i="5"/>
  <c r="BJ36" i="5"/>
  <c r="BI32" i="5"/>
  <c r="BH32" i="5"/>
  <c r="BG32" i="5"/>
  <c r="BF32" i="5"/>
  <c r="BE32" i="5"/>
  <c r="BD32" i="5"/>
  <c r="BC32" i="5"/>
  <c r="BB32" i="5"/>
  <c r="BA32" i="5"/>
  <c r="AZ32" i="5"/>
  <c r="AY32" i="5"/>
  <c r="AX32" i="5"/>
  <c r="AW32" i="5"/>
  <c r="AV32" i="5"/>
  <c r="AU32" i="5"/>
  <c r="AT32" i="5"/>
  <c r="AS32" i="5"/>
  <c r="AR32" i="5"/>
  <c r="AQ32" i="5"/>
  <c r="AP32" i="5"/>
  <c r="AO32" i="5"/>
  <c r="AN32" i="5"/>
  <c r="AM32" i="5"/>
  <c r="AL32" i="5"/>
  <c r="AK32" i="5"/>
  <c r="AJ32" i="5"/>
  <c r="AI32" i="5"/>
  <c r="AH32"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C32" i="5"/>
  <c r="AZ24" i="5"/>
  <c r="BA24" i="5"/>
  <c r="BB24" i="5"/>
  <c r="BC24" i="5"/>
  <c r="BD24" i="5"/>
  <c r="BE24" i="5"/>
  <c r="BF24" i="5"/>
  <c r="BG24" i="5"/>
  <c r="BH24" i="5"/>
  <c r="BI24" i="5"/>
  <c r="AY24" i="5"/>
  <c r="AN24" i="5"/>
  <c r="AO24" i="5"/>
  <c r="AP24" i="5"/>
  <c r="AQ24" i="5"/>
  <c r="AR24" i="5"/>
  <c r="AS24" i="5"/>
  <c r="AT24" i="5"/>
  <c r="AU24" i="5"/>
  <c r="AV24" i="5"/>
  <c r="AW24" i="5"/>
  <c r="AX24" i="5"/>
  <c r="AM24" i="5"/>
  <c r="AB24" i="5"/>
  <c r="AC24" i="5"/>
  <c r="AD24" i="5"/>
  <c r="AE24" i="5"/>
  <c r="AF24" i="5"/>
  <c r="AG24" i="5"/>
  <c r="AH24" i="5"/>
  <c r="AI24" i="5"/>
  <c r="AJ24" i="5"/>
  <c r="AK24" i="5"/>
  <c r="AL24" i="5"/>
  <c r="AA24" i="5"/>
  <c r="P24" i="5"/>
  <c r="Q24" i="5"/>
  <c r="R24" i="5"/>
  <c r="S24" i="5"/>
  <c r="T24" i="5"/>
  <c r="U24" i="5"/>
  <c r="V24" i="5"/>
  <c r="W24" i="5"/>
  <c r="X24" i="5"/>
  <c r="Y24" i="5"/>
  <c r="Z24" i="5"/>
  <c r="O24" i="5"/>
  <c r="D24" i="5"/>
  <c r="E24" i="5"/>
  <c r="F24" i="5"/>
  <c r="G24" i="5"/>
  <c r="H24" i="5"/>
  <c r="I24" i="5"/>
  <c r="J24" i="5"/>
  <c r="K24" i="5"/>
  <c r="L24" i="5"/>
  <c r="M24" i="5"/>
  <c r="N24" i="5"/>
  <c r="C24" i="5"/>
  <c r="K19" i="5"/>
  <c r="F19" i="5"/>
  <c r="N12" i="5"/>
  <c r="O12" i="5"/>
  <c r="P12" i="5"/>
  <c r="Q12" i="5"/>
  <c r="R12" i="5"/>
  <c r="S12" i="5"/>
  <c r="T12" i="5"/>
  <c r="U12" i="5"/>
  <c r="V12" i="5"/>
  <c r="W12" i="5"/>
  <c r="X12" i="5"/>
  <c r="Y12" i="5"/>
  <c r="Z12" i="5"/>
  <c r="AA12" i="5"/>
  <c r="AB12" i="5"/>
  <c r="AC12" i="5"/>
  <c r="AD12" i="5"/>
  <c r="AE12" i="5"/>
  <c r="AF12" i="5"/>
  <c r="AG12" i="5"/>
  <c r="AH12" i="5"/>
  <c r="AI12" i="5"/>
  <c r="AJ12" i="5"/>
  <c r="AK12" i="5"/>
  <c r="AL12" i="5"/>
  <c r="AM12" i="5"/>
  <c r="AN12" i="5"/>
  <c r="AO12" i="5"/>
  <c r="AP12" i="5"/>
  <c r="AQ12" i="5"/>
  <c r="AR12" i="5"/>
  <c r="AS12" i="5"/>
  <c r="AT12" i="5"/>
  <c r="AU12" i="5"/>
  <c r="AV12" i="5"/>
  <c r="AW12" i="5"/>
  <c r="AX12" i="5"/>
  <c r="AY12" i="5"/>
  <c r="AZ12" i="5"/>
  <c r="BA12" i="5"/>
  <c r="BB12" i="5"/>
  <c r="BC12" i="5"/>
  <c r="BD12" i="5"/>
  <c r="BE12" i="5"/>
  <c r="BF12" i="5"/>
  <c r="BG12" i="5"/>
  <c r="BH12" i="5"/>
  <c r="BI12" i="5"/>
  <c r="N19" i="5"/>
  <c r="O19" i="5"/>
  <c r="P19" i="5"/>
  <c r="Q19" i="5"/>
  <c r="R19" i="5"/>
  <c r="S19" i="5"/>
  <c r="T19" i="5"/>
  <c r="U19" i="5"/>
  <c r="V19" i="5"/>
  <c r="W19" i="5"/>
  <c r="X19" i="5"/>
  <c r="Y19" i="5"/>
  <c r="Z19" i="5"/>
  <c r="AA19" i="5"/>
  <c r="AB19" i="5"/>
  <c r="AC19" i="5"/>
  <c r="AD19" i="5"/>
  <c r="AE19" i="5"/>
  <c r="AF19" i="5"/>
  <c r="AG19" i="5"/>
  <c r="AH19" i="5"/>
  <c r="AI19" i="5"/>
  <c r="AJ19" i="5"/>
  <c r="AK19" i="5"/>
  <c r="AL19" i="5"/>
  <c r="AM19" i="5"/>
  <c r="AN19" i="5"/>
  <c r="AO19" i="5"/>
  <c r="AP19" i="5"/>
  <c r="AQ19" i="5"/>
  <c r="AR19" i="5"/>
  <c r="AS19" i="5"/>
  <c r="AT19" i="5"/>
  <c r="AU19" i="5"/>
  <c r="AV19" i="5"/>
  <c r="AW19" i="5"/>
  <c r="AX19" i="5"/>
  <c r="AY19" i="5"/>
  <c r="AZ19" i="5"/>
  <c r="BA19" i="5"/>
  <c r="BB19" i="5"/>
  <c r="BC19" i="5"/>
  <c r="BD19" i="5"/>
  <c r="BE19" i="5"/>
  <c r="BF19" i="5"/>
  <c r="BG19" i="5"/>
  <c r="BH19" i="5"/>
  <c r="BI19" i="5"/>
  <c r="N20" i="5"/>
  <c r="O20" i="5"/>
  <c r="P20" i="5"/>
  <c r="Q20" i="5"/>
  <c r="R20" i="5"/>
  <c r="S20" i="5"/>
  <c r="T20" i="5"/>
  <c r="U20" i="5"/>
  <c r="V20" i="5"/>
  <c r="W20" i="5"/>
  <c r="X20" i="5"/>
  <c r="Y20" i="5"/>
  <c r="Z20" i="5"/>
  <c r="AA20" i="5"/>
  <c r="AB20" i="5"/>
  <c r="AC20" i="5"/>
  <c r="AD20" i="5"/>
  <c r="AE20" i="5"/>
  <c r="AF20" i="5"/>
  <c r="AG20" i="5"/>
  <c r="AH20" i="5"/>
  <c r="AI20" i="5"/>
  <c r="AJ20" i="5"/>
  <c r="AK20" i="5"/>
  <c r="AL20" i="5"/>
  <c r="AM20" i="5"/>
  <c r="AN20" i="5"/>
  <c r="AO20" i="5"/>
  <c r="AP20" i="5"/>
  <c r="AQ20" i="5"/>
  <c r="AR20" i="5"/>
  <c r="AS20" i="5"/>
  <c r="AT20" i="5"/>
  <c r="AU20" i="5"/>
  <c r="AV20" i="5"/>
  <c r="AW20" i="5"/>
  <c r="AX20" i="5"/>
  <c r="AY20" i="5"/>
  <c r="AZ20" i="5"/>
  <c r="BA20" i="5"/>
  <c r="BB20" i="5"/>
  <c r="BC20" i="5"/>
  <c r="BD20" i="5"/>
  <c r="BE20" i="5"/>
  <c r="BF20" i="5"/>
  <c r="BG20" i="5"/>
  <c r="BH20" i="5"/>
  <c r="BI20" i="5"/>
  <c r="N11" i="5"/>
  <c r="O11" i="5"/>
  <c r="P11" i="5"/>
  <c r="Q11" i="5"/>
  <c r="R11" i="5"/>
  <c r="S11" i="5"/>
  <c r="T11" i="5"/>
  <c r="U11" i="5"/>
  <c r="V11" i="5"/>
  <c r="W11" i="5"/>
  <c r="X11" i="5"/>
  <c r="Y11" i="5"/>
  <c r="Z11" i="5"/>
  <c r="AA11" i="5"/>
  <c r="AB11" i="5"/>
  <c r="AC11" i="5"/>
  <c r="AD11" i="5"/>
  <c r="AE11" i="5"/>
  <c r="AF11" i="5"/>
  <c r="AG11" i="5"/>
  <c r="AH11" i="5"/>
  <c r="AI11" i="5"/>
  <c r="AJ11" i="5"/>
  <c r="AK11" i="5"/>
  <c r="AL11" i="5"/>
  <c r="AM11" i="5"/>
  <c r="AN11" i="5"/>
  <c r="AO11" i="5"/>
  <c r="AP11" i="5"/>
  <c r="AQ11" i="5"/>
  <c r="AR11" i="5"/>
  <c r="AS11" i="5"/>
  <c r="AT11" i="5"/>
  <c r="AU11" i="5"/>
  <c r="AV11" i="5"/>
  <c r="AW11" i="5"/>
  <c r="AX11" i="5"/>
  <c r="AY11" i="5"/>
  <c r="AZ11" i="5"/>
  <c r="BA11" i="5"/>
  <c r="BB11" i="5"/>
  <c r="BC11" i="5"/>
  <c r="BD11" i="5"/>
  <c r="BE11" i="5"/>
  <c r="BF11" i="5"/>
  <c r="BG11" i="5"/>
  <c r="BH11" i="5"/>
  <c r="BI11" i="5"/>
  <c r="BJ13" i="5"/>
  <c r="BJ14" i="5"/>
  <c r="BJ15" i="5"/>
  <c r="BJ16" i="5"/>
  <c r="BJ17" i="5"/>
  <c r="BJ18" i="5"/>
  <c r="BJ19" i="5"/>
  <c r="BJ6" i="5"/>
  <c r="BJ7" i="5"/>
  <c r="BJ8" i="5"/>
  <c r="BJ9" i="5"/>
  <c r="BJ10" i="5"/>
  <c r="BJ11" i="5"/>
  <c r="D20" i="5"/>
  <c r="E20" i="5"/>
  <c r="F20" i="5"/>
  <c r="G20" i="5"/>
  <c r="H20" i="5"/>
  <c r="I20" i="5"/>
  <c r="J20" i="5"/>
  <c r="K20" i="5"/>
  <c r="L20" i="5"/>
  <c r="M20" i="5"/>
  <c r="C20" i="5"/>
  <c r="D12" i="5"/>
  <c r="E12" i="5"/>
  <c r="F12" i="5"/>
  <c r="G12" i="5"/>
  <c r="H12" i="5"/>
  <c r="I12" i="5"/>
  <c r="J12" i="5"/>
  <c r="K12" i="5"/>
  <c r="L12" i="5"/>
  <c r="M12" i="5"/>
  <c r="C12" i="5"/>
  <c r="C11" i="5"/>
  <c r="D11" i="5"/>
  <c r="E11" i="5"/>
  <c r="F11" i="5"/>
  <c r="G11" i="5"/>
  <c r="H11" i="5"/>
  <c r="I11" i="5"/>
  <c r="J11" i="5"/>
  <c r="K11" i="5"/>
  <c r="L11" i="5"/>
  <c r="M11" i="5"/>
  <c r="C19" i="5"/>
  <c r="D19" i="5"/>
  <c r="E19" i="5"/>
  <c r="G19" i="5"/>
  <c r="H19" i="5"/>
  <c r="I19" i="5"/>
  <c r="J19" i="5"/>
  <c r="L19" i="5"/>
  <c r="M19" i="5"/>
</calcChain>
</file>

<file path=xl/sharedStrings.xml><?xml version="1.0" encoding="utf-8"?>
<sst xmlns="http://schemas.openxmlformats.org/spreadsheetml/2006/main" count="284" uniqueCount="56">
  <si>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</si>
  <si>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</si>
  <si>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Other</t>
  </si>
  <si>
    <t>Changes in Working Capital</t>
  </si>
  <si>
    <t>Taxes</t>
  </si>
  <si>
    <t>Benefits</t>
  </si>
  <si>
    <t>5-Year Restaurant Financial Plan Template Example</t>
  </si>
  <si>
    <t>Total Revenue</t>
  </si>
  <si>
    <t>Food Sales</t>
  </si>
  <si>
    <t>Beverage Sales</t>
  </si>
  <si>
    <t>Revenue Projections</t>
  </si>
  <si>
    <t>Total</t>
  </si>
  <si>
    <t>Operating Expenses</t>
  </si>
  <si>
    <t>Labor Costs</t>
  </si>
  <si>
    <t>Rent</t>
  </si>
  <si>
    <t>Utilities</t>
  </si>
  <si>
    <t>Marketing</t>
  </si>
  <si>
    <t>Misc. Expenses</t>
  </si>
  <si>
    <t>Total Expenses</t>
  </si>
  <si>
    <t>Profit and Loss Statement</t>
  </si>
  <si>
    <t>Net Profit</t>
  </si>
  <si>
    <t>Cash Flow Statement</t>
  </si>
  <si>
    <t>Net Cash Flow</t>
  </si>
  <si>
    <t>Capital Expenditures (CapEx)</t>
  </si>
  <si>
    <t>Equipment Purchase</t>
  </si>
  <si>
    <t>Depreciation</t>
  </si>
  <si>
    <t>Cash from Operations</t>
  </si>
  <si>
    <t>Financing Activities</t>
  </si>
  <si>
    <t>Renovation Costs</t>
  </si>
  <si>
    <t>Other Capital Expenses</t>
  </si>
  <si>
    <t>Total CapEx</t>
  </si>
  <si>
    <t>Number of Employees</t>
  </si>
  <si>
    <t>Restaurant Name</t>
  </si>
  <si>
    <t>Name</t>
  </si>
  <si>
    <t>Start Date</t>
  </si>
  <si>
    <r>
      <t xml:space="preserve">User to enter totals for non-shaded fields, only.  The </t>
    </r>
    <r>
      <rPr>
        <b/>
        <sz val="12"/>
        <color theme="1"/>
        <rFont val="Century Gothic"/>
        <family val="2"/>
      </rPr>
      <t>5-Year Staffing and Payroll Forecast</t>
    </r>
    <r>
      <rPr>
        <sz val="12"/>
        <color theme="1"/>
        <rFont val="Century Gothic"/>
        <family val="2"/>
      </rPr>
      <t xml:space="preserve"> table is on a separate tab.</t>
    </r>
  </si>
  <si>
    <t>&lt;&lt; This date fills your 5-year spreadsheet dates in the table below.</t>
  </si>
  <si>
    <t>Staffing and Payroll</t>
  </si>
  <si>
    <t>Role</t>
  </si>
  <si>
    <t>5-Year Staffing and Payroll Forecast Example</t>
  </si>
  <si>
    <t>Title</t>
  </si>
  <si>
    <t>Annual Salary 
per Employee</t>
  </si>
  <si>
    <t>20XX</t>
  </si>
  <si>
    <t>Totals</t>
  </si>
  <si>
    <t>5-Year Totals</t>
  </si>
  <si>
    <t xml:space="preserve">5-Year Staffing and Payroll Forecast </t>
  </si>
  <si>
    <t>Head Chef</t>
  </si>
  <si>
    <t>Sous Chef</t>
  </si>
  <si>
    <t>Server</t>
  </si>
  <si>
    <t>Bartender</t>
  </si>
  <si>
    <t>Manager</t>
  </si>
  <si>
    <t>Front House</t>
  </si>
  <si>
    <t>Weller's Restaurant and Pub</t>
  </si>
  <si>
    <t xml:space="preserve">5-Year Restaurant Financial Plan Template </t>
  </si>
  <si>
    <t>COGS (Cost of goods sold)</t>
  </si>
  <si>
    <t>Capital Expenditures (equal to Total CapEx below, but should appear as a negative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</si>
</sst>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mm/dd/yyyy"/>
  </numFmts>
  <fonts count="26" x14ac:knownFonts="1">
    <font>
      <sz val="12"/>
      <color theme="1"/>
      <name val="Calibri"/>
      <family val="2"/>
      <scheme val="minor"/>
    </font>
    <font>
      <u/>
      <sz val="12"/>
      <color theme="10"/>
      <name val="Calibri"/>
      <family val="2"/>
      <scheme val="minor"/>
    </font>
    <font>
      <sz val="10"/>
      <color theme="1"/>
      <name val="Century Gothic"/>
      <family val="1"/>
    </font>
    <font>
      <sz val="11"/>
      <color theme="1"/>
      <name val="Calibri"/>
      <family val="2"/>
      <scheme val="minor"/>
    </font>
    <font>
      <sz val="12"/>
      <color theme="1"/>
      <name val="Arial"/>
      <family val="2"/>
    </font>
    <font>
      <b/>
      <sz val="10"/>
      <color theme="1"/>
      <name val="Century Gothic"/>
      <family val="1"/>
    </font>
    <font>
      <u/>
      <sz val="11"/>
      <color theme="10"/>
      <name val="Calibri"/>
      <family val="2"/>
      <scheme val="minor"/>
    </font>
    <font>
      <b/>
      <sz val="11"/>
      <color theme="1"/>
      <name val="Calibri"/>
      <family val="2"/>
      <scheme val="minor"/>
    </font>
    <font>
      <sz val="11"/>
      <color theme="1"/>
      <name val="Century Gothic"/>
      <family val="1"/>
    </font>
    <font>
      <sz val="9"/>
      <color theme="1"/>
      <name val="Century Gothic"/>
      <family val="1"/>
    </font>
    <font>
      <b/>
      <sz val="11"/>
      <color theme="1"/>
      <name val="Century Gothic"/>
      <family val="1"/>
    </font>
    <font>
      <sz val="10"/>
      <color theme="1"/>
      <name val="Calibri"/>
      <family val="2"/>
      <scheme val="minor"/>
    </font>
    <font>
      <b/>
      <sz val="10"/>
      <name val="Century Gothic"/>
      <family val="1"/>
    </font>
    <font>
      <b/>
      <sz val="22"/>
      <color theme="1" tint="0.34998626667073579"/>
      <name val="Century Gothic"/>
      <family val="1"/>
    </font>
    <font>
      <b/>
      <sz val="14"/>
      <name val="Century Gothic"/>
      <family val="1"/>
    </font>
    <font>
      <b/>
      <sz val="14"/>
      <color theme="1"/>
      <name val="Century Gothic"/>
      <family val="1"/>
    </font>
    <font>
      <b/>
      <sz val="14"/>
      <name val="Century Gothic"/>
      <family val="2"/>
    </font>
    <font>
      <sz val="12"/>
      <color theme="1"/>
      <name val="Century Gothic"/>
      <family val="2"/>
    </font>
    <font>
      <b/>
      <sz val="12"/>
      <color theme="1"/>
      <name val="Century Gothic"/>
      <family val="2"/>
    </font>
    <font>
      <sz val="12"/>
      <color theme="2" tint="-0.749992370372631"/>
      <name val="Century Gothic"/>
      <family val="2"/>
    </font>
    <font>
      <sz val="12"/>
      <color theme="1"/>
      <name val="Century Gothic"/>
      <family val="1"/>
    </font>
    <font>
      <sz val="22"/>
      <color theme="1"/>
      <name val="Century Gothic"/>
      <family val="2"/>
    </font>
    <font>
      <b/>
      <sz val="10"/>
      <name val="Century Gothic"/>
      <family val="2"/>
    </font>
    <font>
      <b/>
      <sz val="12"/>
      <color theme="2" tint="-0.749992370372631"/>
      <name val="Century Gothic"/>
      <family val="2"/>
    </font>
    <font>
      <sz val="18"/>
      <color theme="1" tint="0.34998626667073579"/>
      <name val="Century Gothic"/>
      <family val="2"/>
    </font>
    <font>
      <b/>
      <u/>
      <sz val="22"/>
      <color theme="0"/>
      <name val="Century Gothic"/>
      <family val="1"/>
    </font>
  </fonts>
  <fills count="1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B8D3EF"/>
        <bgColor indexed="64"/>
      </patternFill>
    </fill>
    <fill>
      <patternFill patternType="solid">
        <fgColor theme="5" tint="0.59999389629810485"/>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double">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left>
      <right style="thick">
        <color theme="0"/>
      </right>
      <top/>
      <bottom/>
      <diagonal/>
    </border>
    <border>
      <left/>
      <right style="thick">
        <color theme="0"/>
      </right>
      <top/>
      <bottom/>
      <diagonal/>
    </border>
    <border>
      <left style="double">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style="double">
        <color theme="0" tint="-0.249977111117893"/>
      </top>
      <bottom style="medium">
        <color theme="0" tint="-0.249977111117893"/>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s>
  <cellStyleXfs count="5">
    <xf numFmtId="0" fontId="0" fillId="0" borderId="0"/>
    <xf numFmtId="0" fontId="1" fillId="0" borderId="0" applyNumberFormat="0" applyFill="0" applyBorder="0" applyAlignment="0" applyProtection="0"/>
    <xf numFmtId="0" fontId="3" fillId="0" borderId="0"/>
    <xf numFmtId="0" fontId="6" fillId="0" borderId="0" applyNumberFormat="0" applyFill="0" applyBorder="0" applyAlignment="0" applyProtection="0"/>
    <xf numFmtId="44" fontId="3" fillId="0" borderId="0" applyFont="0" applyFill="0" applyBorder="0" applyAlignment="0" applyProtection="0"/>
  </cellStyleXfs>
  <cellXfs count="95">
    <xf numFmtId="0" fontId="0" fillId="0" borderId="0" xfId="0"/>
    <xf numFmtId="0" fontId="0" fillId="0" borderId="0" xfId="0"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wrapText="1" indent="1"/>
    </xf>
    <xf numFmtId="0" fontId="2" fillId="2" borderId="0" xfId="0" applyFont="1" applyFill="1" applyAlignment="1">
      <alignment horizontal="left" vertical="center" wrapText="1" indent="1"/>
    </xf>
    <xf numFmtId="0" fontId="3" fillId="0" borderId="0" xfId="2"/>
    <xf numFmtId="0" fontId="4" fillId="0" borderId="2" xfId="2" applyFont="1" applyBorder="1" applyAlignment="1">
      <alignment horizontal="left" vertical="center" wrapText="1" indent="2"/>
    </xf>
    <xf numFmtId="0" fontId="7" fillId="0" borderId="0" xfId="2" applyFont="1" applyAlignment="1">
      <alignment horizontal="center" wrapText="1"/>
    </xf>
    <xf numFmtId="0" fontId="3" fillId="0" borderId="0" xfId="2" applyAlignment="1">
      <alignment horizontal="center" wrapText="1"/>
    </xf>
    <xf numFmtId="0" fontId="7" fillId="0" borderId="0" xfId="2" applyFont="1"/>
    <xf numFmtId="0" fontId="2" fillId="0" borderId="0" xfId="2" applyFont="1"/>
    <xf numFmtId="0" fontId="9" fillId="0" borderId="0" xfId="2" applyFont="1"/>
    <xf numFmtId="0" fontId="9" fillId="0" borderId="0" xfId="2" applyFont="1" applyAlignment="1">
      <alignment horizontal="center"/>
    </xf>
    <xf numFmtId="0" fontId="8" fillId="2" borderId="1" xfId="2" applyFont="1" applyFill="1" applyBorder="1" applyAlignment="1">
      <alignment horizontal="left" vertical="center" indent="1"/>
    </xf>
    <xf numFmtId="0" fontId="8" fillId="0" borderId="1" xfId="2" applyFont="1" applyBorder="1" applyAlignment="1">
      <alignment horizontal="left" vertical="center" indent="1"/>
    </xf>
    <xf numFmtId="0" fontId="8" fillId="2" borderId="6" xfId="2" applyFont="1" applyFill="1" applyBorder="1" applyAlignment="1">
      <alignment horizontal="left" vertical="center" indent="1"/>
    </xf>
    <xf numFmtId="0" fontId="10" fillId="4" borderId="7" xfId="2" applyFont="1" applyFill="1" applyBorder="1" applyAlignment="1">
      <alignment horizontal="right" vertical="center" indent="1"/>
    </xf>
    <xf numFmtId="0" fontId="9" fillId="0" borderId="0" xfId="2" applyFont="1" applyAlignment="1">
      <alignment vertical="center"/>
    </xf>
    <xf numFmtId="0" fontId="11" fillId="0" borderId="0" xfId="2" applyFont="1"/>
    <xf numFmtId="0" fontId="2" fillId="0" borderId="0" xfId="2" applyFont="1" applyAlignment="1">
      <alignment vertical="center"/>
    </xf>
    <xf numFmtId="0" fontId="8" fillId="2" borderId="1" xfId="2" applyFont="1" applyFill="1" applyBorder="1" applyAlignment="1">
      <alignment horizontal="left" vertical="center" wrapText="1" indent="1"/>
    </xf>
    <xf numFmtId="164" fontId="2" fillId="2" borderId="1" xfId="2" applyNumberFormat="1" applyFont="1" applyFill="1" applyBorder="1" applyAlignment="1">
      <alignment horizontal="left" vertical="center"/>
    </xf>
    <xf numFmtId="164" fontId="2" fillId="2" borderId="6" xfId="2" applyNumberFormat="1" applyFont="1" applyFill="1" applyBorder="1" applyAlignment="1">
      <alignment horizontal="left" vertical="center"/>
    </xf>
    <xf numFmtId="44" fontId="5" fillId="4" borderId="10" xfId="2" applyNumberFormat="1" applyFont="1" applyFill="1" applyBorder="1" applyAlignment="1">
      <alignment horizontal="left" vertical="center"/>
    </xf>
    <xf numFmtId="17" fontId="5" fillId="3" borderId="1" xfId="2" applyNumberFormat="1" applyFont="1" applyFill="1" applyBorder="1" applyAlignment="1">
      <alignment horizontal="center" vertical="center" wrapText="1"/>
    </xf>
    <xf numFmtId="17" fontId="5" fillId="3" borderId="5" xfId="2" applyNumberFormat="1" applyFont="1" applyFill="1" applyBorder="1" applyAlignment="1">
      <alignment horizontal="center" vertical="center" wrapText="1"/>
    </xf>
    <xf numFmtId="164" fontId="2" fillId="7" borderId="11" xfId="2" applyNumberFormat="1" applyFont="1" applyFill="1" applyBorder="1" applyAlignment="1">
      <alignment horizontal="left" vertical="center"/>
    </xf>
    <xf numFmtId="164" fontId="2" fillId="7" borderId="12" xfId="2" applyNumberFormat="1" applyFont="1" applyFill="1" applyBorder="1" applyAlignment="1">
      <alignment horizontal="left" vertical="center"/>
    </xf>
    <xf numFmtId="44" fontId="5" fillId="3" borderId="13" xfId="2" applyNumberFormat="1" applyFont="1" applyFill="1" applyBorder="1" applyAlignment="1">
      <alignment horizontal="left" vertical="center"/>
    </xf>
    <xf numFmtId="164" fontId="12" fillId="3" borderId="13" xfId="2" applyNumberFormat="1" applyFont="1" applyFill="1" applyBorder="1" applyAlignment="1">
      <alignment horizontal="left" vertical="center" wrapText="1"/>
    </xf>
    <xf numFmtId="164" fontId="12" fillId="4" borderId="10" xfId="2" applyNumberFormat="1" applyFont="1" applyFill="1" applyBorder="1" applyAlignment="1">
      <alignment horizontal="left" vertical="center" wrapText="1"/>
    </xf>
    <xf numFmtId="0" fontId="13" fillId="2" borderId="0" xfId="0" applyFont="1" applyFill="1" applyAlignment="1">
      <alignment vertical="center"/>
    </xf>
    <xf numFmtId="17" fontId="5" fillId="8" borderId="1" xfId="2" applyNumberFormat="1" applyFont="1" applyFill="1" applyBorder="1" applyAlignment="1">
      <alignment horizontal="center" vertical="center" wrapText="1"/>
    </xf>
    <xf numFmtId="17" fontId="5" fillId="8" borderId="5" xfId="2" applyNumberFormat="1" applyFont="1" applyFill="1" applyBorder="1" applyAlignment="1">
      <alignment horizontal="center" vertical="center" wrapText="1"/>
    </xf>
    <xf numFmtId="0" fontId="14" fillId="3" borderId="1" xfId="2" applyFont="1" applyFill="1" applyBorder="1" applyAlignment="1">
      <alignment horizontal="left" vertical="center" wrapText="1" indent="1"/>
    </xf>
    <xf numFmtId="17" fontId="15" fillId="6" borderId="11" xfId="2" applyNumberFormat="1" applyFont="1" applyFill="1" applyBorder="1" applyAlignment="1">
      <alignment horizontal="center" vertical="center" wrapText="1"/>
    </xf>
    <xf numFmtId="0" fontId="8" fillId="2" borderId="14" xfId="2" applyFont="1" applyFill="1" applyBorder="1" applyAlignment="1">
      <alignment horizontal="left" vertical="center" indent="1"/>
    </xf>
    <xf numFmtId="0" fontId="10" fillId="4" borderId="10" xfId="2" applyFont="1" applyFill="1" applyBorder="1" applyAlignment="1">
      <alignment horizontal="right" vertical="center" indent="1"/>
    </xf>
    <xf numFmtId="0" fontId="16" fillId="3" borderId="1" xfId="2" applyFont="1" applyFill="1" applyBorder="1" applyAlignment="1">
      <alignment horizontal="left" vertical="center" wrapText="1" indent="1"/>
    </xf>
    <xf numFmtId="0" fontId="17" fillId="0" borderId="0" xfId="2" applyFont="1" applyAlignment="1">
      <alignment horizontal="left" vertical="center"/>
    </xf>
    <xf numFmtId="0" fontId="19" fillId="0" borderId="0" xfId="2" applyFont="1" applyAlignment="1">
      <alignment vertical="center"/>
    </xf>
    <xf numFmtId="165" fontId="20" fillId="0" borderId="3" xfId="2" applyNumberFormat="1" applyFont="1" applyBorder="1" applyAlignment="1">
      <alignment horizontal="center" vertical="center"/>
    </xf>
    <xf numFmtId="0" fontId="21" fillId="0" borderId="0" xfId="2" applyFont="1" applyAlignment="1">
      <alignment horizontal="left"/>
    </xf>
    <xf numFmtId="0" fontId="22" fillId="7" borderId="15" xfId="2" applyFont="1" applyFill="1" applyBorder="1" applyAlignment="1">
      <alignment horizontal="left" vertical="center" wrapText="1" indent="1"/>
    </xf>
    <xf numFmtId="17" fontId="5" fillId="7" borderId="15" xfId="2" applyNumberFormat="1" applyFont="1" applyFill="1" applyBorder="1" applyAlignment="1">
      <alignment horizontal="center" vertical="center" wrapText="1"/>
    </xf>
    <xf numFmtId="1" fontId="5" fillId="3" borderId="15" xfId="2" applyNumberFormat="1" applyFont="1" applyFill="1" applyBorder="1" applyAlignment="1">
      <alignment horizontal="center" vertical="center" wrapText="1"/>
    </xf>
    <xf numFmtId="17" fontId="15" fillId="6" borderId="15" xfId="2" applyNumberFormat="1" applyFont="1" applyFill="1" applyBorder="1" applyAlignment="1">
      <alignment horizontal="center" vertical="center" wrapText="1"/>
    </xf>
    <xf numFmtId="0" fontId="8" fillId="2" borderId="15" xfId="2" applyFont="1" applyFill="1" applyBorder="1" applyAlignment="1">
      <alignment horizontal="left" vertical="center" indent="1"/>
    </xf>
    <xf numFmtId="164" fontId="2" fillId="2" borderId="15" xfId="2" applyNumberFormat="1" applyFont="1" applyFill="1" applyBorder="1" applyAlignment="1">
      <alignment horizontal="left" vertical="center"/>
    </xf>
    <xf numFmtId="164" fontId="2" fillId="7" borderId="15" xfId="2" applyNumberFormat="1" applyFont="1" applyFill="1" applyBorder="1" applyAlignment="1">
      <alignment horizontal="left" vertical="center"/>
    </xf>
    <xf numFmtId="0" fontId="22" fillId="7" borderId="15" xfId="2" applyFont="1" applyFill="1" applyBorder="1" applyAlignment="1">
      <alignment horizontal="center" vertical="center" wrapText="1"/>
    </xf>
    <xf numFmtId="0" fontId="8" fillId="2" borderId="15" xfId="2" applyFont="1" applyFill="1" applyBorder="1" applyAlignment="1">
      <alignment horizontal="center" vertical="center"/>
    </xf>
    <xf numFmtId="0" fontId="10" fillId="8" borderId="15" xfId="2" applyFont="1" applyFill="1" applyBorder="1" applyAlignment="1">
      <alignment horizontal="right" vertical="center" indent="1"/>
    </xf>
    <xf numFmtId="0" fontId="10" fillId="8" borderId="15" xfId="2" applyFont="1" applyFill="1" applyBorder="1" applyAlignment="1">
      <alignment horizontal="center" vertical="center"/>
    </xf>
    <xf numFmtId="44" fontId="10" fillId="8" borderId="15" xfId="2" applyNumberFormat="1" applyFont="1" applyFill="1" applyBorder="1" applyAlignment="1">
      <alignment horizontal="center" vertical="center"/>
    </xf>
    <xf numFmtId="0" fontId="10" fillId="9" borderId="15" xfId="2" applyFont="1" applyFill="1" applyBorder="1" applyAlignment="1">
      <alignment horizontal="right" vertical="center" indent="1"/>
    </xf>
    <xf numFmtId="0" fontId="10" fillId="9" borderId="15" xfId="2" applyFont="1" applyFill="1" applyBorder="1" applyAlignment="1">
      <alignment horizontal="center" vertical="center"/>
    </xf>
    <xf numFmtId="44" fontId="10" fillId="9" borderId="15" xfId="2" applyNumberFormat="1" applyFont="1" applyFill="1" applyBorder="1" applyAlignment="1">
      <alignment horizontal="center" vertical="center"/>
    </xf>
    <xf numFmtId="1" fontId="5" fillId="10" borderId="15" xfId="2" applyNumberFormat="1" applyFont="1" applyFill="1" applyBorder="1" applyAlignment="1">
      <alignment horizontal="center" vertical="center" wrapText="1"/>
    </xf>
    <xf numFmtId="1" fontId="5" fillId="11" borderId="15" xfId="2" applyNumberFormat="1" applyFont="1" applyFill="1" applyBorder="1" applyAlignment="1">
      <alignment horizontal="center" vertical="center" wrapText="1"/>
    </xf>
    <xf numFmtId="0" fontId="10" fillId="12" borderId="15" xfId="2" applyFont="1" applyFill="1" applyBorder="1" applyAlignment="1">
      <alignment horizontal="right" vertical="center" indent="1"/>
    </xf>
    <xf numFmtId="0" fontId="10" fillId="12" borderId="15" xfId="2" applyFont="1" applyFill="1" applyBorder="1" applyAlignment="1">
      <alignment horizontal="center" vertical="center"/>
    </xf>
    <xf numFmtId="44" fontId="10" fillId="12" borderId="15" xfId="2" applyNumberFormat="1" applyFont="1" applyFill="1" applyBorder="1" applyAlignment="1">
      <alignment horizontal="center" vertical="center"/>
    </xf>
    <xf numFmtId="1" fontId="5" fillId="13" borderId="15" xfId="2" applyNumberFormat="1" applyFont="1" applyFill="1" applyBorder="1" applyAlignment="1">
      <alignment horizontal="center" vertical="center" wrapText="1"/>
    </xf>
    <xf numFmtId="0" fontId="10" fillId="14" borderId="15" xfId="2" applyFont="1" applyFill="1" applyBorder="1" applyAlignment="1">
      <alignment horizontal="right" vertical="center" indent="1"/>
    </xf>
    <xf numFmtId="0" fontId="10" fillId="14" borderId="15" xfId="2" applyFont="1" applyFill="1" applyBorder="1" applyAlignment="1">
      <alignment horizontal="center" vertical="center"/>
    </xf>
    <xf numFmtId="44" fontId="10" fillId="14" borderId="15" xfId="2" applyNumberFormat="1" applyFont="1" applyFill="1" applyBorder="1" applyAlignment="1">
      <alignment horizontal="center" vertical="center"/>
    </xf>
    <xf numFmtId="1" fontId="5" fillId="15" borderId="15" xfId="2" applyNumberFormat="1" applyFont="1" applyFill="1" applyBorder="1" applyAlignment="1">
      <alignment horizontal="center" vertical="center" wrapText="1"/>
    </xf>
    <xf numFmtId="0" fontId="10" fillId="16" borderId="15" xfId="2" applyFont="1" applyFill="1" applyBorder="1" applyAlignment="1">
      <alignment horizontal="right" vertical="center" indent="1"/>
    </xf>
    <xf numFmtId="0" fontId="10" fillId="16" borderId="15" xfId="2" applyFont="1" applyFill="1" applyBorder="1" applyAlignment="1">
      <alignment horizontal="center" vertical="center"/>
    </xf>
    <xf numFmtId="44" fontId="10" fillId="16" borderId="15" xfId="2" applyNumberFormat="1" applyFont="1" applyFill="1" applyBorder="1" applyAlignment="1">
      <alignment horizontal="center" vertical="center"/>
    </xf>
    <xf numFmtId="1" fontId="5" fillId="17" borderId="15" xfId="2" applyNumberFormat="1" applyFont="1" applyFill="1" applyBorder="1" applyAlignment="1">
      <alignment horizontal="center" vertical="center" wrapText="1"/>
    </xf>
    <xf numFmtId="1" fontId="23" fillId="17" borderId="16" xfId="0" applyNumberFormat="1" applyFont="1" applyFill="1" applyBorder="1" applyAlignment="1">
      <alignment horizontal="center" vertical="center"/>
    </xf>
    <xf numFmtId="1" fontId="23" fillId="10" borderId="16" xfId="0" applyNumberFormat="1" applyFont="1" applyFill="1" applyBorder="1" applyAlignment="1">
      <alignment horizontal="center" vertical="center"/>
    </xf>
    <xf numFmtId="1" fontId="23" fillId="11" borderId="16" xfId="0" applyNumberFormat="1" applyFont="1" applyFill="1" applyBorder="1" applyAlignment="1">
      <alignment horizontal="center" vertical="center"/>
    </xf>
    <xf numFmtId="1" fontId="23" fillId="13" borderId="16" xfId="0" applyNumberFormat="1" applyFont="1" applyFill="1" applyBorder="1" applyAlignment="1">
      <alignment horizontal="center" vertical="center"/>
    </xf>
    <xf numFmtId="1" fontId="23" fillId="18" borderId="16" xfId="0" applyNumberFormat="1" applyFont="1" applyFill="1" applyBorder="1" applyAlignment="1">
      <alignment horizontal="center" vertical="center"/>
    </xf>
    <xf numFmtId="44" fontId="23" fillId="17" borderId="16" xfId="0" applyNumberFormat="1" applyFont="1" applyFill="1" applyBorder="1" applyAlignment="1">
      <alignment horizontal="center" vertical="center"/>
    </xf>
    <xf numFmtId="44" fontId="23" fillId="10" borderId="16" xfId="0" applyNumberFormat="1" applyFont="1" applyFill="1" applyBorder="1" applyAlignment="1">
      <alignment vertical="center"/>
    </xf>
    <xf numFmtId="44" fontId="23" fillId="11" borderId="16" xfId="0" applyNumberFormat="1" applyFont="1" applyFill="1" applyBorder="1" applyAlignment="1">
      <alignment horizontal="left" vertical="center" wrapText="1" indent="1"/>
    </xf>
    <xf numFmtId="44" fontId="23" fillId="13" borderId="16" xfId="0" applyNumberFormat="1" applyFont="1" applyFill="1" applyBorder="1" applyAlignment="1">
      <alignment horizontal="left" vertical="center" wrapText="1" indent="1"/>
    </xf>
    <xf numFmtId="44" fontId="23" fillId="18" borderId="16" xfId="0" applyNumberFormat="1" applyFont="1" applyFill="1" applyBorder="1" applyAlignment="1">
      <alignment horizontal="left" vertical="center" wrapText="1" indent="1"/>
    </xf>
    <xf numFmtId="164" fontId="2" fillId="7" borderId="1" xfId="2" applyNumberFormat="1" applyFont="1" applyFill="1" applyBorder="1" applyAlignment="1">
      <alignment horizontal="left" vertical="center"/>
    </xf>
    <xf numFmtId="44" fontId="5" fillId="4" borderId="19" xfId="2" applyNumberFormat="1" applyFont="1" applyFill="1" applyBorder="1" applyAlignment="1">
      <alignment horizontal="left" vertical="center"/>
    </xf>
    <xf numFmtId="44" fontId="5" fillId="17" borderId="18" xfId="2" applyNumberFormat="1" applyFont="1" applyFill="1" applyBorder="1" applyAlignment="1">
      <alignment horizontal="left" vertical="center"/>
    </xf>
    <xf numFmtId="0" fontId="8" fillId="7" borderId="1" xfId="2" applyFont="1" applyFill="1" applyBorder="1" applyAlignment="1">
      <alignment horizontal="left" vertical="center" indent="1"/>
    </xf>
    <xf numFmtId="0" fontId="8" fillId="7" borderId="14" xfId="2" applyFont="1" applyFill="1" applyBorder="1" applyAlignment="1">
      <alignment horizontal="left" vertical="center" indent="1"/>
    </xf>
    <xf numFmtId="164" fontId="2" fillId="7" borderId="21" xfId="2" applyNumberFormat="1" applyFont="1" applyFill="1" applyBorder="1" applyAlignment="1">
      <alignment horizontal="left" vertical="center"/>
    </xf>
    <xf numFmtId="164" fontId="2" fillId="7" borderId="20" xfId="2" applyNumberFormat="1" applyFont="1" applyFill="1" applyBorder="1" applyAlignment="1">
      <alignment horizontal="left" vertical="center"/>
    </xf>
    <xf numFmtId="0" fontId="20" fillId="0" borderId="8" xfId="2" applyFont="1" applyBorder="1" applyAlignment="1">
      <alignment horizontal="left" vertical="center" indent="1"/>
    </xf>
    <xf numFmtId="0" fontId="20" fillId="0" borderId="9" xfId="2" applyFont="1" applyBorder="1" applyAlignment="1">
      <alignment horizontal="left" vertical="center" indent="1"/>
    </xf>
    <xf numFmtId="0" fontId="20" fillId="0" borderId="4" xfId="2" applyFont="1" applyBorder="1" applyAlignment="1">
      <alignment horizontal="left" vertical="center" indent="1"/>
    </xf>
    <xf numFmtId="0" fontId="24" fillId="7" borderId="17" xfId="0" applyFont="1" applyFill="1" applyBorder="1" applyAlignment="1">
      <alignment horizontal="center" vertical="center"/>
    </xf>
    <xf numFmtId="0" fontId="25" fillId="5" borderId="0" xfId="1" applyFont="1" applyFill="1" applyAlignment="1">
      <alignment horizontal="center" vertical="center"/>
    </xf>
    <xf numFmtId="0" fontId="25" fillId="0" borderId="0" xfId="1" applyFont="1"/>
  </cellXfs>
  <cellStyles count="5">
    <cellStyle name="Currency 2" xfId="4" xr:uid="{77AB4FD5-5B83-A040-9D5D-74B2B7954BBD}"/>
    <cellStyle name="Hyperlink" xfId="1" builtinId="8"/>
    <cellStyle name="Hyperlink 2" xfId="3" xr:uid="{FA188BE9-186F-BE4D-9B4F-14E3B9C149FE}"/>
    <cellStyle name="Normal" xfId="0" builtinId="0"/>
    <cellStyle name="Normal 2" xfId="2" xr:uid="{D5D4E633-8ECD-A74A-B0F0-6993580870F8}"/>
  </cellStyles>
  <dxfs count="12">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Medium4"/>
  <colors>
    <mruColors>
      <color rgb="FFB8D3EF"/>
      <color rgb="FFEAEEF3"/>
      <color rgb="FFF7F9FB"/>
      <color rgb="FFECF1F7"/>
      <color rgb="FFBCE659"/>
      <color rgb="FF00BD32"/>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8&amp;utm_source=template-excel&amp;utm_medium=content&amp;utm_campaign=5-Year+Restaurant+Financial+Plan-excel-12338&amp;lpa=5-Year+Restaurant+Financial+Plan+excel+1233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152170</xdr:colOff>
      <xdr:row>0</xdr:row>
      <xdr:rowOff>2638424</xdr:rowOff>
    </xdr:to>
    <xdr:pic>
      <xdr:nvPicPr>
        <xdr:cNvPr id="2" name="Picture 1">
          <a:hlinkClick xmlns:r="http://schemas.openxmlformats.org/officeDocument/2006/relationships" r:id="rId1"/>
          <a:extLst>
            <a:ext uri="{FF2B5EF4-FFF2-40B4-BE49-F238E27FC236}">
              <a16:creationId xmlns:a16="http://schemas.microsoft.com/office/drawing/2014/main" id="{AEA7CEA2-F299-4C33-AD42-AE8E3FD33BD3}"/>
            </a:ext>
          </a:extLst>
        </xdr:cNvPr>
        <xdr:cNvPicPr>
          <a:picLocks noChangeAspect="1"/>
        </xdr:cNvPicPr>
      </xdr:nvPicPr>
      <xdr:blipFill>
        <a:blip xmlns:r="http://schemas.openxmlformats.org/officeDocument/2006/relationships" r:embed="rId2"/>
        <a:stretch>
          <a:fillRect/>
        </a:stretch>
      </xdr:blipFill>
      <xdr:spPr>
        <a:xfrm>
          <a:off x="0" y="0"/>
          <a:ext cx="10610620" cy="26384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096b9be3a3efe314/Documents/Lissa%20SEO%20work/Smartsheet/SS-%20Sales%20Order%20Form%20How-to%20and%20Template/IC-Sales%20Order%20Form%20Templat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Form"/>
      <sheetName val="Products"/>
      <sheetName val="CustomerList"/>
      <sheetName val="- Disclaimer -"/>
      <sheetName val="IC-Sales Order Form Template"/>
    </sheetNames>
    <sheetDataSet>
      <sheetData sheetId="0"/>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338&amp;utm_source=template-excel&amp;utm_medium=content&amp;utm_campaign=5-Year+Restaurant+Financial+Plan-excel-12338&amp;lpa=5-Year+Restaurant+Financial+Plan+excel+12338" TargetMode="External"/><Relationship Id="rId1" Type="http://schemas.openxmlformats.org/officeDocument/2006/relationships/hyperlink" Target="https://bit.ly/30XaC8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3E959-BA68-4D0A-9E3D-2C818F5D3438}">
  <sheetPr>
    <tabColor theme="3" tint="0.59999389629810485"/>
    <pageSetUpPr fitToPage="1"/>
  </sheetPr>
  <dimension ref="A1:BJ39"/>
  <sheetViews>
    <sheetView showGridLines="0" tabSelected="1" zoomScaleNormal="100" zoomScaleSheetLayoutView="100" workbookViewId="0">
      <pane ySplit="1" topLeftCell="A2" activePane="bottomLeft" state="frozen"/>
      <selection pane="bottomLeft" activeCell="B2" sqref="B2"/>
    </sheetView>
  </sheetViews>
  <sheetFormatPr baseColWidth="10" defaultColWidth="8.83203125" defaultRowHeight="15" x14ac:dyDescent="0.2"/>
  <cols>
    <col min="1" max="1" width="3.33203125" style="5" customWidth="1"/>
    <col min="2" max="2" width="50.6640625" style="5" customWidth="1"/>
    <col min="3" max="62" width="13.83203125" style="5" customWidth="1"/>
    <col min="63" max="63" width="3.33203125" style="5" customWidth="1"/>
    <col min="64" max="16384" width="8.83203125" style="5"/>
  </cols>
  <sheetData>
    <row r="1" spans="1:62" customFormat="1" ht="210" customHeight="1" x14ac:dyDescent="0.2">
      <c r="B1" s="2"/>
      <c r="C1" s="1"/>
    </row>
    <row r="2" spans="1:62" s="3" customFormat="1" ht="50" customHeight="1" x14ac:dyDescent="0.2">
      <c r="B2" s="31" t="s">
        <v>6</v>
      </c>
      <c r="C2" s="4"/>
    </row>
    <row r="3" spans="1:62" ht="20" customHeight="1" x14ac:dyDescent="0.2">
      <c r="A3" s="10"/>
      <c r="B3" s="11" t="s">
        <v>32</v>
      </c>
      <c r="C3" s="18"/>
      <c r="D3" s="18"/>
      <c r="E3" s="18"/>
      <c r="F3" s="18"/>
      <c r="G3" s="12" t="s">
        <v>34</v>
      </c>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row>
    <row r="4" spans="1:62" ht="35" customHeight="1" thickBot="1" x14ac:dyDescent="0.25">
      <c r="A4" s="10"/>
      <c r="B4" s="89" t="s">
        <v>52</v>
      </c>
      <c r="C4" s="90"/>
      <c r="D4" s="90"/>
      <c r="E4" s="91"/>
      <c r="F4" s="18"/>
      <c r="G4" s="41">
        <v>49310</v>
      </c>
      <c r="H4" s="40" t="s">
        <v>36</v>
      </c>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row>
    <row r="5" spans="1:62" s="17" customFormat="1" ht="41.25" customHeight="1" x14ac:dyDescent="0.2">
      <c r="B5" s="39" t="s">
        <v>35</v>
      </c>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row>
    <row r="6" spans="1:62" s="8" customFormat="1" ht="30" customHeight="1" x14ac:dyDescent="0.2">
      <c r="B6" s="34" t="s">
        <v>10</v>
      </c>
      <c r="C6" s="24">
        <f>G4</f>
        <v>49310</v>
      </c>
      <c r="D6" s="24">
        <f>C6+31</f>
        <v>49341</v>
      </c>
      <c r="E6" s="24">
        <f t="shared" ref="E6:BI6" si="0">D6+31</f>
        <v>49372</v>
      </c>
      <c r="F6" s="24">
        <f t="shared" si="0"/>
        <v>49403</v>
      </c>
      <c r="G6" s="24">
        <f t="shared" si="0"/>
        <v>49434</v>
      </c>
      <c r="H6" s="24">
        <f t="shared" si="0"/>
        <v>49465</v>
      </c>
      <c r="I6" s="24">
        <f t="shared" si="0"/>
        <v>49496</v>
      </c>
      <c r="J6" s="24">
        <f t="shared" si="0"/>
        <v>49527</v>
      </c>
      <c r="K6" s="24">
        <f t="shared" si="0"/>
        <v>49558</v>
      </c>
      <c r="L6" s="24">
        <f t="shared" si="0"/>
        <v>49589</v>
      </c>
      <c r="M6" s="24">
        <f t="shared" si="0"/>
        <v>49620</v>
      </c>
      <c r="N6" s="24">
        <f t="shared" si="0"/>
        <v>49651</v>
      </c>
      <c r="O6" s="32">
        <f t="shared" si="0"/>
        <v>49682</v>
      </c>
      <c r="P6" s="32">
        <f t="shared" si="0"/>
        <v>49713</v>
      </c>
      <c r="Q6" s="32">
        <f t="shared" si="0"/>
        <v>49744</v>
      </c>
      <c r="R6" s="32">
        <f t="shared" si="0"/>
        <v>49775</v>
      </c>
      <c r="S6" s="32">
        <f t="shared" si="0"/>
        <v>49806</v>
      </c>
      <c r="T6" s="32">
        <f t="shared" si="0"/>
        <v>49837</v>
      </c>
      <c r="U6" s="32">
        <f t="shared" si="0"/>
        <v>49868</v>
      </c>
      <c r="V6" s="32">
        <f t="shared" si="0"/>
        <v>49899</v>
      </c>
      <c r="W6" s="32">
        <f t="shared" si="0"/>
        <v>49930</v>
      </c>
      <c r="X6" s="32">
        <f t="shared" si="0"/>
        <v>49961</v>
      </c>
      <c r="Y6" s="32">
        <f t="shared" si="0"/>
        <v>49992</v>
      </c>
      <c r="Z6" s="32">
        <f t="shared" si="0"/>
        <v>50023</v>
      </c>
      <c r="AA6" s="24">
        <f t="shared" si="0"/>
        <v>50054</v>
      </c>
      <c r="AB6" s="24">
        <f t="shared" si="0"/>
        <v>50085</v>
      </c>
      <c r="AC6" s="24">
        <f t="shared" si="0"/>
        <v>50116</v>
      </c>
      <c r="AD6" s="24">
        <f t="shared" si="0"/>
        <v>50147</v>
      </c>
      <c r="AE6" s="24">
        <f t="shared" si="0"/>
        <v>50178</v>
      </c>
      <c r="AF6" s="24">
        <f t="shared" si="0"/>
        <v>50209</v>
      </c>
      <c r="AG6" s="24">
        <f t="shared" si="0"/>
        <v>50240</v>
      </c>
      <c r="AH6" s="24">
        <f t="shared" si="0"/>
        <v>50271</v>
      </c>
      <c r="AI6" s="24">
        <f t="shared" si="0"/>
        <v>50302</v>
      </c>
      <c r="AJ6" s="24">
        <f t="shared" si="0"/>
        <v>50333</v>
      </c>
      <c r="AK6" s="24">
        <f t="shared" si="0"/>
        <v>50364</v>
      </c>
      <c r="AL6" s="24">
        <f t="shared" si="0"/>
        <v>50395</v>
      </c>
      <c r="AM6" s="32">
        <f t="shared" si="0"/>
        <v>50426</v>
      </c>
      <c r="AN6" s="32">
        <f t="shared" si="0"/>
        <v>50457</v>
      </c>
      <c r="AO6" s="32">
        <f t="shared" si="0"/>
        <v>50488</v>
      </c>
      <c r="AP6" s="32">
        <f t="shared" si="0"/>
        <v>50519</v>
      </c>
      <c r="AQ6" s="32">
        <f t="shared" si="0"/>
        <v>50550</v>
      </c>
      <c r="AR6" s="32">
        <f t="shared" si="0"/>
        <v>50581</v>
      </c>
      <c r="AS6" s="32">
        <f t="shared" si="0"/>
        <v>50612</v>
      </c>
      <c r="AT6" s="32">
        <f t="shared" si="0"/>
        <v>50643</v>
      </c>
      <c r="AU6" s="32">
        <f t="shared" si="0"/>
        <v>50674</v>
      </c>
      <c r="AV6" s="32">
        <f t="shared" si="0"/>
        <v>50705</v>
      </c>
      <c r="AW6" s="32">
        <f t="shared" si="0"/>
        <v>50736</v>
      </c>
      <c r="AX6" s="32">
        <f t="shared" si="0"/>
        <v>50767</v>
      </c>
      <c r="AY6" s="24">
        <f t="shared" si="0"/>
        <v>50798</v>
      </c>
      <c r="AZ6" s="24">
        <f t="shared" si="0"/>
        <v>50829</v>
      </c>
      <c r="BA6" s="24">
        <f t="shared" si="0"/>
        <v>50860</v>
      </c>
      <c r="BB6" s="24">
        <f t="shared" si="0"/>
        <v>50891</v>
      </c>
      <c r="BC6" s="24">
        <f t="shared" si="0"/>
        <v>50922</v>
      </c>
      <c r="BD6" s="24">
        <f t="shared" si="0"/>
        <v>50953</v>
      </c>
      <c r="BE6" s="24">
        <f t="shared" si="0"/>
        <v>50984</v>
      </c>
      <c r="BF6" s="24">
        <f t="shared" si="0"/>
        <v>51015</v>
      </c>
      <c r="BG6" s="24">
        <f t="shared" si="0"/>
        <v>51046</v>
      </c>
      <c r="BH6" s="24">
        <f t="shared" si="0"/>
        <v>51077</v>
      </c>
      <c r="BI6" s="24">
        <f t="shared" si="0"/>
        <v>51108</v>
      </c>
      <c r="BJ6" s="35" t="s">
        <v>11</v>
      </c>
    </row>
    <row r="7" spans="1:62" ht="30" customHeight="1" x14ac:dyDescent="0.2">
      <c r="B7" s="13" t="s">
        <v>8</v>
      </c>
      <c r="C7" s="21">
        <v>150000</v>
      </c>
      <c r="D7" s="21">
        <v>150000</v>
      </c>
      <c r="E7" s="21">
        <v>200000</v>
      </c>
      <c r="F7" s="21">
        <v>250000</v>
      </c>
      <c r="G7" s="21">
        <v>300000</v>
      </c>
      <c r="H7" s="21">
        <v>250000</v>
      </c>
      <c r="I7" s="21">
        <v>350000</v>
      </c>
      <c r="J7" s="21">
        <v>425000</v>
      </c>
      <c r="K7" s="21">
        <v>150000</v>
      </c>
      <c r="L7" s="21">
        <v>123567</v>
      </c>
      <c r="M7" s="21">
        <v>156789</v>
      </c>
      <c r="N7" s="21">
        <v>562345</v>
      </c>
      <c r="O7" s="21">
        <v>150000</v>
      </c>
      <c r="P7" s="21">
        <v>150000</v>
      </c>
      <c r="Q7" s="21">
        <v>200000</v>
      </c>
      <c r="R7" s="21">
        <v>250000</v>
      </c>
      <c r="S7" s="21">
        <v>300000</v>
      </c>
      <c r="T7" s="21">
        <v>250000</v>
      </c>
      <c r="U7" s="21">
        <v>350000</v>
      </c>
      <c r="V7" s="21">
        <v>425000</v>
      </c>
      <c r="W7" s="21">
        <v>150000</v>
      </c>
      <c r="X7" s="21">
        <v>123567</v>
      </c>
      <c r="Y7" s="21">
        <v>156789</v>
      </c>
      <c r="Z7" s="21">
        <v>562345</v>
      </c>
      <c r="AA7" s="21">
        <v>150000</v>
      </c>
      <c r="AB7" s="21">
        <v>150000</v>
      </c>
      <c r="AC7" s="21">
        <v>200000</v>
      </c>
      <c r="AD7" s="21">
        <v>250000</v>
      </c>
      <c r="AE7" s="21">
        <v>300000</v>
      </c>
      <c r="AF7" s="21">
        <v>250000</v>
      </c>
      <c r="AG7" s="21">
        <v>350000</v>
      </c>
      <c r="AH7" s="21">
        <v>425000</v>
      </c>
      <c r="AI7" s="21">
        <v>150000</v>
      </c>
      <c r="AJ7" s="21">
        <v>123567</v>
      </c>
      <c r="AK7" s="21">
        <v>156789</v>
      </c>
      <c r="AL7" s="21">
        <v>562345</v>
      </c>
      <c r="AM7" s="21">
        <v>150000</v>
      </c>
      <c r="AN7" s="21">
        <v>150000</v>
      </c>
      <c r="AO7" s="21">
        <v>200000</v>
      </c>
      <c r="AP7" s="21">
        <v>250000</v>
      </c>
      <c r="AQ7" s="21">
        <v>300000</v>
      </c>
      <c r="AR7" s="21">
        <v>250000</v>
      </c>
      <c r="AS7" s="21">
        <v>350000</v>
      </c>
      <c r="AT7" s="21">
        <v>425000</v>
      </c>
      <c r="AU7" s="21">
        <v>150000</v>
      </c>
      <c r="AV7" s="21">
        <v>123567</v>
      </c>
      <c r="AW7" s="21">
        <v>156789</v>
      </c>
      <c r="AX7" s="21">
        <v>562345</v>
      </c>
      <c r="AY7" s="21">
        <v>156789</v>
      </c>
      <c r="AZ7" s="21">
        <v>156789</v>
      </c>
      <c r="BA7" s="21">
        <v>123567</v>
      </c>
      <c r="BB7" s="21">
        <v>156789</v>
      </c>
      <c r="BC7" s="21">
        <v>123567</v>
      </c>
      <c r="BD7" s="21">
        <v>156789</v>
      </c>
      <c r="BE7" s="21">
        <v>156789</v>
      </c>
      <c r="BF7" s="21">
        <v>123567</v>
      </c>
      <c r="BG7" s="21">
        <v>123567</v>
      </c>
      <c r="BH7" s="21">
        <v>156789</v>
      </c>
      <c r="BI7" s="21">
        <v>562345</v>
      </c>
      <c r="BJ7" s="26">
        <f t="shared" ref="BJ7:BJ11" si="1">SUM(C7:BI7)</f>
        <v>14268151</v>
      </c>
    </row>
    <row r="8" spans="1:62" ht="30" customHeight="1" x14ac:dyDescent="0.2">
      <c r="B8" s="13" t="s">
        <v>9</v>
      </c>
      <c r="C8" s="21">
        <v>5500</v>
      </c>
      <c r="D8" s="21">
        <v>2500</v>
      </c>
      <c r="E8" s="21">
        <v>3000</v>
      </c>
      <c r="F8" s="21">
        <v>2500</v>
      </c>
      <c r="G8" s="21">
        <v>1200</v>
      </c>
      <c r="H8" s="21">
        <v>1100</v>
      </c>
      <c r="I8" s="21">
        <v>1300</v>
      </c>
      <c r="J8" s="21">
        <v>1400</v>
      </c>
      <c r="K8" s="21">
        <v>3540</v>
      </c>
      <c r="L8" s="21">
        <v>1000</v>
      </c>
      <c r="M8" s="21">
        <v>2000</v>
      </c>
      <c r="N8" s="21">
        <v>2000</v>
      </c>
      <c r="O8" s="21">
        <v>5500</v>
      </c>
      <c r="P8" s="21">
        <v>2500</v>
      </c>
      <c r="Q8" s="21">
        <v>3000</v>
      </c>
      <c r="R8" s="21">
        <v>2500</v>
      </c>
      <c r="S8" s="21">
        <v>1200</v>
      </c>
      <c r="T8" s="21">
        <v>1100</v>
      </c>
      <c r="U8" s="21">
        <v>1300</v>
      </c>
      <c r="V8" s="21">
        <v>1400</v>
      </c>
      <c r="W8" s="21">
        <v>3540</v>
      </c>
      <c r="X8" s="21">
        <v>1000</v>
      </c>
      <c r="Y8" s="21">
        <v>2000</v>
      </c>
      <c r="Z8" s="21">
        <v>2000</v>
      </c>
      <c r="AA8" s="21">
        <v>5500</v>
      </c>
      <c r="AB8" s="21">
        <v>2500</v>
      </c>
      <c r="AC8" s="21">
        <v>3000</v>
      </c>
      <c r="AD8" s="21">
        <v>2500</v>
      </c>
      <c r="AE8" s="21">
        <v>1200</v>
      </c>
      <c r="AF8" s="21">
        <v>1100</v>
      </c>
      <c r="AG8" s="21">
        <v>1300</v>
      </c>
      <c r="AH8" s="21">
        <v>1400</v>
      </c>
      <c r="AI8" s="21">
        <v>3540</v>
      </c>
      <c r="AJ8" s="21">
        <v>1000</v>
      </c>
      <c r="AK8" s="21">
        <v>2000</v>
      </c>
      <c r="AL8" s="21">
        <v>2000</v>
      </c>
      <c r="AM8" s="21">
        <v>5500</v>
      </c>
      <c r="AN8" s="21">
        <v>2500</v>
      </c>
      <c r="AO8" s="21">
        <v>3000</v>
      </c>
      <c r="AP8" s="21">
        <v>2500</v>
      </c>
      <c r="AQ8" s="21">
        <v>1200</v>
      </c>
      <c r="AR8" s="21">
        <v>1100</v>
      </c>
      <c r="AS8" s="21">
        <v>1300</v>
      </c>
      <c r="AT8" s="21">
        <v>1400</v>
      </c>
      <c r="AU8" s="21">
        <v>3540</v>
      </c>
      <c r="AV8" s="21">
        <v>1000</v>
      </c>
      <c r="AW8" s="21">
        <v>2000</v>
      </c>
      <c r="AX8" s="21">
        <v>2000</v>
      </c>
      <c r="AY8" s="21">
        <v>2000</v>
      </c>
      <c r="AZ8" s="21">
        <v>2000</v>
      </c>
      <c r="BA8" s="21">
        <v>1000</v>
      </c>
      <c r="BB8" s="21">
        <v>2000</v>
      </c>
      <c r="BC8" s="21">
        <v>1000</v>
      </c>
      <c r="BD8" s="21">
        <v>2000</v>
      </c>
      <c r="BE8" s="21">
        <v>2000</v>
      </c>
      <c r="BF8" s="21">
        <v>1000</v>
      </c>
      <c r="BG8" s="21">
        <v>1000</v>
      </c>
      <c r="BH8" s="21">
        <v>2000</v>
      </c>
      <c r="BI8" s="21">
        <v>2000</v>
      </c>
      <c r="BJ8" s="26">
        <f t="shared" si="1"/>
        <v>126160</v>
      </c>
    </row>
    <row r="9" spans="1:62" ht="30" customHeight="1" x14ac:dyDescent="0.2">
      <c r="B9" s="13" t="s">
        <v>2</v>
      </c>
      <c r="C9" s="21">
        <v>600</v>
      </c>
      <c r="D9" s="21">
        <v>500</v>
      </c>
      <c r="E9" s="21">
        <v>299</v>
      </c>
      <c r="F9" s="21">
        <v>500</v>
      </c>
      <c r="G9" s="21">
        <v>299</v>
      </c>
      <c r="H9" s="21">
        <v>300</v>
      </c>
      <c r="I9" s="21">
        <v>123</v>
      </c>
      <c r="J9" s="21">
        <v>567</v>
      </c>
      <c r="K9" s="21">
        <v>877</v>
      </c>
      <c r="L9" s="21">
        <v>900</v>
      </c>
      <c r="M9" s="21">
        <v>134</v>
      </c>
      <c r="N9" s="21">
        <v>345</v>
      </c>
      <c r="O9" s="21">
        <v>600</v>
      </c>
      <c r="P9" s="21">
        <v>500</v>
      </c>
      <c r="Q9" s="21">
        <v>299</v>
      </c>
      <c r="R9" s="21">
        <v>500</v>
      </c>
      <c r="S9" s="21">
        <v>299</v>
      </c>
      <c r="T9" s="21">
        <v>300</v>
      </c>
      <c r="U9" s="21">
        <v>123</v>
      </c>
      <c r="V9" s="21">
        <v>567</v>
      </c>
      <c r="W9" s="21">
        <v>877</v>
      </c>
      <c r="X9" s="21">
        <v>900</v>
      </c>
      <c r="Y9" s="21">
        <v>134</v>
      </c>
      <c r="Z9" s="21">
        <v>345</v>
      </c>
      <c r="AA9" s="21">
        <v>600</v>
      </c>
      <c r="AB9" s="21">
        <v>500</v>
      </c>
      <c r="AC9" s="21">
        <v>299</v>
      </c>
      <c r="AD9" s="21">
        <v>500</v>
      </c>
      <c r="AE9" s="21">
        <v>299</v>
      </c>
      <c r="AF9" s="21">
        <v>300</v>
      </c>
      <c r="AG9" s="21">
        <v>123</v>
      </c>
      <c r="AH9" s="21">
        <v>567</v>
      </c>
      <c r="AI9" s="21">
        <v>877</v>
      </c>
      <c r="AJ9" s="21">
        <v>900</v>
      </c>
      <c r="AK9" s="21">
        <v>134</v>
      </c>
      <c r="AL9" s="21">
        <v>345</v>
      </c>
      <c r="AM9" s="21">
        <v>600</v>
      </c>
      <c r="AN9" s="21">
        <v>500</v>
      </c>
      <c r="AO9" s="21">
        <v>299</v>
      </c>
      <c r="AP9" s="21">
        <v>500</v>
      </c>
      <c r="AQ9" s="21">
        <v>299</v>
      </c>
      <c r="AR9" s="21">
        <v>300</v>
      </c>
      <c r="AS9" s="21">
        <v>123</v>
      </c>
      <c r="AT9" s="21">
        <v>567</v>
      </c>
      <c r="AU9" s="21">
        <v>877</v>
      </c>
      <c r="AV9" s="21">
        <v>900</v>
      </c>
      <c r="AW9" s="21">
        <v>134</v>
      </c>
      <c r="AX9" s="21">
        <v>345</v>
      </c>
      <c r="AY9" s="21">
        <v>134</v>
      </c>
      <c r="AZ9" s="21">
        <v>134</v>
      </c>
      <c r="BA9" s="21">
        <v>900</v>
      </c>
      <c r="BB9" s="21">
        <v>134</v>
      </c>
      <c r="BC9" s="21">
        <v>900</v>
      </c>
      <c r="BD9" s="21">
        <v>134</v>
      </c>
      <c r="BE9" s="21">
        <v>134</v>
      </c>
      <c r="BF9" s="21">
        <v>900</v>
      </c>
      <c r="BG9" s="21">
        <v>900</v>
      </c>
      <c r="BH9" s="21">
        <v>134</v>
      </c>
      <c r="BI9" s="21">
        <v>345</v>
      </c>
      <c r="BJ9" s="26">
        <f t="shared" si="1"/>
        <v>26525</v>
      </c>
    </row>
    <row r="10" spans="1:62" ht="30" customHeight="1" x14ac:dyDescent="0.2">
      <c r="B10" s="13" t="s">
        <v>2</v>
      </c>
      <c r="C10" s="21">
        <v>250000</v>
      </c>
      <c r="D10" s="21">
        <v>500000</v>
      </c>
      <c r="E10" s="21">
        <v>350000</v>
      </c>
      <c r="F10" s="21">
        <v>256789</v>
      </c>
      <c r="G10" s="21">
        <v>456123</v>
      </c>
      <c r="H10" s="21">
        <v>765432</v>
      </c>
      <c r="I10" s="21">
        <v>562678</v>
      </c>
      <c r="J10" s="21">
        <v>532678</v>
      </c>
      <c r="K10" s="21">
        <v>823456</v>
      </c>
      <c r="L10" s="21">
        <v>432567</v>
      </c>
      <c r="M10" s="21">
        <v>754234</v>
      </c>
      <c r="N10" s="21">
        <v>256745</v>
      </c>
      <c r="O10" s="21">
        <v>250000</v>
      </c>
      <c r="P10" s="21">
        <v>500000</v>
      </c>
      <c r="Q10" s="21">
        <v>350000</v>
      </c>
      <c r="R10" s="21">
        <v>256789</v>
      </c>
      <c r="S10" s="21">
        <v>456123</v>
      </c>
      <c r="T10" s="21">
        <v>765432</v>
      </c>
      <c r="U10" s="21">
        <v>562678</v>
      </c>
      <c r="V10" s="21">
        <v>532678</v>
      </c>
      <c r="W10" s="21">
        <v>823456</v>
      </c>
      <c r="X10" s="21">
        <v>432567</v>
      </c>
      <c r="Y10" s="21">
        <v>754234</v>
      </c>
      <c r="Z10" s="21">
        <v>256745</v>
      </c>
      <c r="AA10" s="21">
        <v>250000</v>
      </c>
      <c r="AB10" s="21">
        <v>500000</v>
      </c>
      <c r="AC10" s="21">
        <v>350000</v>
      </c>
      <c r="AD10" s="21">
        <v>256789</v>
      </c>
      <c r="AE10" s="21">
        <v>456123</v>
      </c>
      <c r="AF10" s="21">
        <v>765432</v>
      </c>
      <c r="AG10" s="21">
        <v>562678</v>
      </c>
      <c r="AH10" s="21">
        <v>532678</v>
      </c>
      <c r="AI10" s="21">
        <v>823456</v>
      </c>
      <c r="AJ10" s="21">
        <v>432567</v>
      </c>
      <c r="AK10" s="21">
        <v>754234</v>
      </c>
      <c r="AL10" s="21">
        <v>256745</v>
      </c>
      <c r="AM10" s="21">
        <v>250000</v>
      </c>
      <c r="AN10" s="21">
        <v>500000</v>
      </c>
      <c r="AO10" s="21">
        <v>350000</v>
      </c>
      <c r="AP10" s="21">
        <v>256789</v>
      </c>
      <c r="AQ10" s="21">
        <v>456123</v>
      </c>
      <c r="AR10" s="21">
        <v>765432</v>
      </c>
      <c r="AS10" s="21">
        <v>562678</v>
      </c>
      <c r="AT10" s="21">
        <v>532678</v>
      </c>
      <c r="AU10" s="21">
        <v>823456</v>
      </c>
      <c r="AV10" s="21">
        <v>432567</v>
      </c>
      <c r="AW10" s="21">
        <v>754234</v>
      </c>
      <c r="AX10" s="21">
        <v>256745</v>
      </c>
      <c r="AY10" s="21">
        <v>754234</v>
      </c>
      <c r="AZ10" s="21">
        <v>754234</v>
      </c>
      <c r="BA10" s="21">
        <v>432567</v>
      </c>
      <c r="BB10" s="21">
        <v>754234</v>
      </c>
      <c r="BC10" s="21">
        <v>432567</v>
      </c>
      <c r="BD10" s="21">
        <v>754234</v>
      </c>
      <c r="BE10" s="21">
        <v>754234</v>
      </c>
      <c r="BF10" s="21">
        <v>432567</v>
      </c>
      <c r="BG10" s="21">
        <v>432567</v>
      </c>
      <c r="BH10" s="21">
        <v>754234</v>
      </c>
      <c r="BI10" s="21">
        <v>256745</v>
      </c>
      <c r="BJ10" s="26">
        <f t="shared" si="1"/>
        <v>30275225</v>
      </c>
    </row>
    <row r="11" spans="1:62" ht="30" customHeight="1" thickBot="1" x14ac:dyDescent="0.25">
      <c r="B11" s="15" t="s">
        <v>2</v>
      </c>
      <c r="C11" s="22">
        <v>0</v>
      </c>
      <c r="D11" s="22">
        <v>0</v>
      </c>
      <c r="E11" s="22">
        <v>0</v>
      </c>
      <c r="F11" s="22">
        <v>0</v>
      </c>
      <c r="G11" s="22">
        <v>0</v>
      </c>
      <c r="H11" s="22">
        <v>0</v>
      </c>
      <c r="I11" s="22">
        <v>0</v>
      </c>
      <c r="J11" s="22">
        <v>0</v>
      </c>
      <c r="K11" s="22">
        <v>0</v>
      </c>
      <c r="L11" s="22">
        <v>0</v>
      </c>
      <c r="M11" s="22">
        <v>0</v>
      </c>
      <c r="N11" s="22">
        <v>0</v>
      </c>
      <c r="O11" s="22">
        <v>0</v>
      </c>
      <c r="P11" s="22">
        <v>0</v>
      </c>
      <c r="Q11" s="22">
        <v>0</v>
      </c>
      <c r="R11" s="22">
        <v>0</v>
      </c>
      <c r="S11" s="22">
        <v>0</v>
      </c>
      <c r="T11" s="22">
        <v>0</v>
      </c>
      <c r="U11" s="22">
        <v>0</v>
      </c>
      <c r="V11" s="22">
        <v>0</v>
      </c>
      <c r="W11" s="22">
        <v>0</v>
      </c>
      <c r="X11" s="22">
        <v>0</v>
      </c>
      <c r="Y11" s="22">
        <v>0</v>
      </c>
      <c r="Z11" s="22">
        <v>0</v>
      </c>
      <c r="AA11" s="22">
        <v>0</v>
      </c>
      <c r="AB11" s="22">
        <v>0</v>
      </c>
      <c r="AC11" s="22">
        <v>0</v>
      </c>
      <c r="AD11" s="22">
        <v>0</v>
      </c>
      <c r="AE11" s="22">
        <v>0</v>
      </c>
      <c r="AF11" s="22">
        <v>0</v>
      </c>
      <c r="AG11" s="22">
        <v>0</v>
      </c>
      <c r="AH11" s="22">
        <v>0</v>
      </c>
      <c r="AI11" s="22">
        <v>0</v>
      </c>
      <c r="AJ11" s="22">
        <v>0</v>
      </c>
      <c r="AK11" s="22">
        <v>0</v>
      </c>
      <c r="AL11" s="22">
        <v>0</v>
      </c>
      <c r="AM11" s="22">
        <v>0</v>
      </c>
      <c r="AN11" s="22">
        <v>0</v>
      </c>
      <c r="AO11" s="22">
        <v>0</v>
      </c>
      <c r="AP11" s="22">
        <v>0</v>
      </c>
      <c r="AQ11" s="22">
        <v>0</v>
      </c>
      <c r="AR11" s="22">
        <v>0</v>
      </c>
      <c r="AS11" s="22">
        <v>0</v>
      </c>
      <c r="AT11" s="22">
        <v>0</v>
      </c>
      <c r="AU11" s="22">
        <v>0</v>
      </c>
      <c r="AV11" s="22">
        <v>0</v>
      </c>
      <c r="AW11" s="22">
        <v>0</v>
      </c>
      <c r="AX11" s="22">
        <v>0</v>
      </c>
      <c r="AY11" s="22">
        <v>0</v>
      </c>
      <c r="AZ11" s="22">
        <v>0</v>
      </c>
      <c r="BA11" s="22">
        <v>0</v>
      </c>
      <c r="BB11" s="22">
        <v>0</v>
      </c>
      <c r="BC11" s="22">
        <v>0</v>
      </c>
      <c r="BD11" s="22">
        <v>0</v>
      </c>
      <c r="BE11" s="22">
        <v>0</v>
      </c>
      <c r="BF11" s="22">
        <v>0</v>
      </c>
      <c r="BG11" s="22">
        <v>0</v>
      </c>
      <c r="BH11" s="22">
        <v>0</v>
      </c>
      <c r="BI11" s="22">
        <v>0</v>
      </c>
      <c r="BJ11" s="27">
        <f t="shared" si="1"/>
        <v>0</v>
      </c>
    </row>
    <row r="12" spans="1:62" s="9" customFormat="1" ht="30" customHeight="1" thickTop="1" thickBot="1" x14ac:dyDescent="0.25">
      <c r="B12" s="16" t="s">
        <v>7</v>
      </c>
      <c r="C12" s="30">
        <f t="shared" ref="C12:AH12" si="2">SUM(C7:C11)</f>
        <v>406100</v>
      </c>
      <c r="D12" s="30">
        <f t="shared" si="2"/>
        <v>653000</v>
      </c>
      <c r="E12" s="30">
        <f t="shared" si="2"/>
        <v>553299</v>
      </c>
      <c r="F12" s="30">
        <f t="shared" si="2"/>
        <v>509789</v>
      </c>
      <c r="G12" s="30">
        <f t="shared" si="2"/>
        <v>757622</v>
      </c>
      <c r="H12" s="30">
        <f t="shared" si="2"/>
        <v>1016832</v>
      </c>
      <c r="I12" s="30">
        <f t="shared" si="2"/>
        <v>914101</v>
      </c>
      <c r="J12" s="30">
        <f t="shared" si="2"/>
        <v>959645</v>
      </c>
      <c r="K12" s="30">
        <f t="shared" si="2"/>
        <v>977873</v>
      </c>
      <c r="L12" s="30">
        <f t="shared" si="2"/>
        <v>558034</v>
      </c>
      <c r="M12" s="30">
        <f t="shared" si="2"/>
        <v>913157</v>
      </c>
      <c r="N12" s="30">
        <f t="shared" si="2"/>
        <v>821435</v>
      </c>
      <c r="O12" s="30">
        <f t="shared" si="2"/>
        <v>406100</v>
      </c>
      <c r="P12" s="30">
        <f t="shared" si="2"/>
        <v>653000</v>
      </c>
      <c r="Q12" s="30">
        <f t="shared" si="2"/>
        <v>553299</v>
      </c>
      <c r="R12" s="30">
        <f t="shared" si="2"/>
        <v>509789</v>
      </c>
      <c r="S12" s="30">
        <f t="shared" si="2"/>
        <v>757622</v>
      </c>
      <c r="T12" s="30">
        <f t="shared" si="2"/>
        <v>1016832</v>
      </c>
      <c r="U12" s="30">
        <f t="shared" si="2"/>
        <v>914101</v>
      </c>
      <c r="V12" s="30">
        <f t="shared" si="2"/>
        <v>959645</v>
      </c>
      <c r="W12" s="30">
        <f t="shared" si="2"/>
        <v>977873</v>
      </c>
      <c r="X12" s="30">
        <f t="shared" si="2"/>
        <v>558034</v>
      </c>
      <c r="Y12" s="30">
        <f t="shared" si="2"/>
        <v>913157</v>
      </c>
      <c r="Z12" s="30">
        <f t="shared" si="2"/>
        <v>821435</v>
      </c>
      <c r="AA12" s="30">
        <f t="shared" si="2"/>
        <v>406100</v>
      </c>
      <c r="AB12" s="30">
        <f t="shared" si="2"/>
        <v>653000</v>
      </c>
      <c r="AC12" s="30">
        <f t="shared" si="2"/>
        <v>553299</v>
      </c>
      <c r="AD12" s="30">
        <f t="shared" si="2"/>
        <v>509789</v>
      </c>
      <c r="AE12" s="30">
        <f t="shared" si="2"/>
        <v>757622</v>
      </c>
      <c r="AF12" s="30">
        <f t="shared" si="2"/>
        <v>1016832</v>
      </c>
      <c r="AG12" s="30">
        <f t="shared" si="2"/>
        <v>914101</v>
      </c>
      <c r="AH12" s="30">
        <f t="shared" si="2"/>
        <v>959645</v>
      </c>
      <c r="AI12" s="30">
        <f t="shared" ref="AI12:BJ12" si="3">SUM(AI7:AI11)</f>
        <v>977873</v>
      </c>
      <c r="AJ12" s="30">
        <f t="shared" si="3"/>
        <v>558034</v>
      </c>
      <c r="AK12" s="30">
        <f t="shared" si="3"/>
        <v>913157</v>
      </c>
      <c r="AL12" s="30">
        <f t="shared" si="3"/>
        <v>821435</v>
      </c>
      <c r="AM12" s="30">
        <f t="shared" si="3"/>
        <v>406100</v>
      </c>
      <c r="AN12" s="30">
        <f t="shared" si="3"/>
        <v>653000</v>
      </c>
      <c r="AO12" s="30">
        <f t="shared" si="3"/>
        <v>553299</v>
      </c>
      <c r="AP12" s="30">
        <f t="shared" si="3"/>
        <v>509789</v>
      </c>
      <c r="AQ12" s="30">
        <f t="shared" si="3"/>
        <v>757622</v>
      </c>
      <c r="AR12" s="30">
        <f t="shared" si="3"/>
        <v>1016832</v>
      </c>
      <c r="AS12" s="30">
        <f t="shared" si="3"/>
        <v>914101</v>
      </c>
      <c r="AT12" s="30">
        <f t="shared" si="3"/>
        <v>959645</v>
      </c>
      <c r="AU12" s="30">
        <f t="shared" si="3"/>
        <v>977873</v>
      </c>
      <c r="AV12" s="30">
        <f t="shared" si="3"/>
        <v>558034</v>
      </c>
      <c r="AW12" s="30">
        <f t="shared" si="3"/>
        <v>913157</v>
      </c>
      <c r="AX12" s="30">
        <f t="shared" si="3"/>
        <v>821435</v>
      </c>
      <c r="AY12" s="30">
        <f t="shared" si="3"/>
        <v>913157</v>
      </c>
      <c r="AZ12" s="30">
        <f t="shared" si="3"/>
        <v>913157</v>
      </c>
      <c r="BA12" s="30">
        <f t="shared" si="3"/>
        <v>558034</v>
      </c>
      <c r="BB12" s="30">
        <f t="shared" si="3"/>
        <v>913157</v>
      </c>
      <c r="BC12" s="30">
        <f t="shared" si="3"/>
        <v>558034</v>
      </c>
      <c r="BD12" s="30">
        <f t="shared" si="3"/>
        <v>913157</v>
      </c>
      <c r="BE12" s="30">
        <f t="shared" si="3"/>
        <v>913157</v>
      </c>
      <c r="BF12" s="30">
        <f t="shared" si="3"/>
        <v>558034</v>
      </c>
      <c r="BG12" s="30">
        <f t="shared" si="3"/>
        <v>558034</v>
      </c>
      <c r="BH12" s="30">
        <f t="shared" si="3"/>
        <v>913157</v>
      </c>
      <c r="BI12" s="30">
        <f t="shared" si="3"/>
        <v>821435</v>
      </c>
      <c r="BJ12" s="29">
        <f t="shared" si="3"/>
        <v>44696061</v>
      </c>
    </row>
    <row r="13" spans="1:62" ht="30" customHeight="1" x14ac:dyDescent="0.2">
      <c r="B13" s="34" t="s">
        <v>12</v>
      </c>
      <c r="C13" s="25">
        <f t="shared" ref="C13:AH13" si="4">C6</f>
        <v>49310</v>
      </c>
      <c r="D13" s="25">
        <f t="shared" si="4"/>
        <v>49341</v>
      </c>
      <c r="E13" s="25">
        <f t="shared" si="4"/>
        <v>49372</v>
      </c>
      <c r="F13" s="25">
        <f t="shared" si="4"/>
        <v>49403</v>
      </c>
      <c r="G13" s="25">
        <f t="shared" si="4"/>
        <v>49434</v>
      </c>
      <c r="H13" s="25">
        <f t="shared" si="4"/>
        <v>49465</v>
      </c>
      <c r="I13" s="25">
        <f t="shared" si="4"/>
        <v>49496</v>
      </c>
      <c r="J13" s="25">
        <f t="shared" si="4"/>
        <v>49527</v>
      </c>
      <c r="K13" s="25">
        <f t="shared" si="4"/>
        <v>49558</v>
      </c>
      <c r="L13" s="25">
        <f t="shared" si="4"/>
        <v>49589</v>
      </c>
      <c r="M13" s="25">
        <f t="shared" si="4"/>
        <v>49620</v>
      </c>
      <c r="N13" s="25">
        <f t="shared" si="4"/>
        <v>49651</v>
      </c>
      <c r="O13" s="33">
        <f t="shared" si="4"/>
        <v>49682</v>
      </c>
      <c r="P13" s="33">
        <f t="shared" si="4"/>
        <v>49713</v>
      </c>
      <c r="Q13" s="33">
        <f t="shared" si="4"/>
        <v>49744</v>
      </c>
      <c r="R13" s="33">
        <f t="shared" si="4"/>
        <v>49775</v>
      </c>
      <c r="S13" s="33">
        <f t="shared" si="4"/>
        <v>49806</v>
      </c>
      <c r="T13" s="33">
        <f t="shared" si="4"/>
        <v>49837</v>
      </c>
      <c r="U13" s="33">
        <f t="shared" si="4"/>
        <v>49868</v>
      </c>
      <c r="V13" s="33">
        <f t="shared" si="4"/>
        <v>49899</v>
      </c>
      <c r="W13" s="33">
        <f t="shared" si="4"/>
        <v>49930</v>
      </c>
      <c r="X13" s="33">
        <f t="shared" si="4"/>
        <v>49961</v>
      </c>
      <c r="Y13" s="33">
        <f t="shared" si="4"/>
        <v>49992</v>
      </c>
      <c r="Z13" s="33">
        <f t="shared" si="4"/>
        <v>50023</v>
      </c>
      <c r="AA13" s="25">
        <f t="shared" si="4"/>
        <v>50054</v>
      </c>
      <c r="AB13" s="25">
        <f t="shared" si="4"/>
        <v>50085</v>
      </c>
      <c r="AC13" s="25">
        <f t="shared" si="4"/>
        <v>50116</v>
      </c>
      <c r="AD13" s="25">
        <f t="shared" si="4"/>
        <v>50147</v>
      </c>
      <c r="AE13" s="25">
        <f t="shared" si="4"/>
        <v>50178</v>
      </c>
      <c r="AF13" s="25">
        <f t="shared" si="4"/>
        <v>50209</v>
      </c>
      <c r="AG13" s="25">
        <f t="shared" si="4"/>
        <v>50240</v>
      </c>
      <c r="AH13" s="25">
        <f t="shared" si="4"/>
        <v>50271</v>
      </c>
      <c r="AI13" s="25">
        <f t="shared" ref="AI13:BI13" si="5">AI6</f>
        <v>50302</v>
      </c>
      <c r="AJ13" s="25">
        <f t="shared" si="5"/>
        <v>50333</v>
      </c>
      <c r="AK13" s="25">
        <f t="shared" si="5"/>
        <v>50364</v>
      </c>
      <c r="AL13" s="25">
        <f t="shared" si="5"/>
        <v>50395</v>
      </c>
      <c r="AM13" s="33">
        <f t="shared" si="5"/>
        <v>50426</v>
      </c>
      <c r="AN13" s="33">
        <f t="shared" si="5"/>
        <v>50457</v>
      </c>
      <c r="AO13" s="33">
        <f t="shared" si="5"/>
        <v>50488</v>
      </c>
      <c r="AP13" s="33">
        <f t="shared" si="5"/>
        <v>50519</v>
      </c>
      <c r="AQ13" s="33">
        <f t="shared" si="5"/>
        <v>50550</v>
      </c>
      <c r="AR13" s="33">
        <f t="shared" si="5"/>
        <v>50581</v>
      </c>
      <c r="AS13" s="33">
        <f t="shared" si="5"/>
        <v>50612</v>
      </c>
      <c r="AT13" s="33">
        <f t="shared" si="5"/>
        <v>50643</v>
      </c>
      <c r="AU13" s="33">
        <f t="shared" si="5"/>
        <v>50674</v>
      </c>
      <c r="AV13" s="33">
        <f t="shared" si="5"/>
        <v>50705</v>
      </c>
      <c r="AW13" s="33">
        <f t="shared" si="5"/>
        <v>50736</v>
      </c>
      <c r="AX13" s="33">
        <f t="shared" si="5"/>
        <v>50767</v>
      </c>
      <c r="AY13" s="25">
        <f t="shared" si="5"/>
        <v>50798</v>
      </c>
      <c r="AZ13" s="25">
        <f t="shared" si="5"/>
        <v>50829</v>
      </c>
      <c r="BA13" s="25">
        <f t="shared" si="5"/>
        <v>50860</v>
      </c>
      <c r="BB13" s="25">
        <f t="shared" si="5"/>
        <v>50891</v>
      </c>
      <c r="BC13" s="25">
        <f t="shared" si="5"/>
        <v>50922</v>
      </c>
      <c r="BD13" s="25">
        <f t="shared" si="5"/>
        <v>50953</v>
      </c>
      <c r="BE13" s="25">
        <f t="shared" si="5"/>
        <v>50984</v>
      </c>
      <c r="BF13" s="25">
        <f t="shared" si="5"/>
        <v>51015</v>
      </c>
      <c r="BG13" s="25">
        <f t="shared" si="5"/>
        <v>51046</v>
      </c>
      <c r="BH13" s="25">
        <f t="shared" si="5"/>
        <v>51077</v>
      </c>
      <c r="BI13" s="25">
        <f t="shared" si="5"/>
        <v>51108</v>
      </c>
      <c r="BJ13" s="35" t="s">
        <v>11</v>
      </c>
    </row>
    <row r="14" spans="1:62" ht="30" customHeight="1" x14ac:dyDescent="0.2">
      <c r="B14" s="13" t="s">
        <v>54</v>
      </c>
      <c r="C14" s="21">
        <v>15000</v>
      </c>
      <c r="D14" s="21">
        <v>12500</v>
      </c>
      <c r="E14" s="21">
        <v>15000</v>
      </c>
      <c r="F14" s="21">
        <v>13000</v>
      </c>
      <c r="G14" s="21">
        <v>13000</v>
      </c>
      <c r="H14" s="21">
        <v>12000</v>
      </c>
      <c r="I14" s="21">
        <v>10000</v>
      </c>
      <c r="J14" s="21">
        <v>15000</v>
      </c>
      <c r="K14" s="21">
        <v>15000</v>
      </c>
      <c r="L14" s="21">
        <v>12500</v>
      </c>
      <c r="M14" s="21">
        <v>15000</v>
      </c>
      <c r="N14" s="21">
        <v>13000</v>
      </c>
      <c r="O14" s="21">
        <v>13000</v>
      </c>
      <c r="P14" s="21">
        <v>12000</v>
      </c>
      <c r="Q14" s="21">
        <v>10000</v>
      </c>
      <c r="R14" s="21">
        <v>15000</v>
      </c>
      <c r="S14" s="21">
        <v>15000</v>
      </c>
      <c r="T14" s="21">
        <v>12500</v>
      </c>
      <c r="U14" s="21">
        <v>15000</v>
      </c>
      <c r="V14" s="21">
        <v>13000</v>
      </c>
      <c r="W14" s="21">
        <v>13000</v>
      </c>
      <c r="X14" s="21">
        <v>12000</v>
      </c>
      <c r="Y14" s="21">
        <v>10000</v>
      </c>
      <c r="Z14" s="21">
        <v>15000</v>
      </c>
      <c r="AA14" s="21">
        <v>15000</v>
      </c>
      <c r="AB14" s="21">
        <v>12500</v>
      </c>
      <c r="AC14" s="21">
        <v>15000</v>
      </c>
      <c r="AD14" s="21">
        <v>13000</v>
      </c>
      <c r="AE14" s="21">
        <v>13000</v>
      </c>
      <c r="AF14" s="21">
        <v>12000</v>
      </c>
      <c r="AG14" s="21">
        <v>10000</v>
      </c>
      <c r="AH14" s="21">
        <v>15000</v>
      </c>
      <c r="AI14" s="21">
        <v>1000</v>
      </c>
      <c r="AJ14" s="21">
        <v>2000</v>
      </c>
      <c r="AK14" s="21">
        <v>2100</v>
      </c>
      <c r="AL14" s="21">
        <v>3000</v>
      </c>
      <c r="AM14" s="21">
        <v>15000</v>
      </c>
      <c r="AN14" s="21">
        <v>12500</v>
      </c>
      <c r="AO14" s="21">
        <v>15000</v>
      </c>
      <c r="AP14" s="21">
        <v>13000</v>
      </c>
      <c r="AQ14" s="21">
        <v>13000</v>
      </c>
      <c r="AR14" s="21">
        <v>12000</v>
      </c>
      <c r="AS14" s="21">
        <v>10000</v>
      </c>
      <c r="AT14" s="21">
        <v>15000</v>
      </c>
      <c r="AU14" s="21">
        <v>15000</v>
      </c>
      <c r="AV14" s="21">
        <v>12500</v>
      </c>
      <c r="AW14" s="21">
        <v>15000</v>
      </c>
      <c r="AX14" s="21">
        <v>13000</v>
      </c>
      <c r="AY14" s="21">
        <v>13000</v>
      </c>
      <c r="AZ14" s="21">
        <v>12000</v>
      </c>
      <c r="BA14" s="21">
        <v>10000</v>
      </c>
      <c r="BB14" s="21">
        <v>15000</v>
      </c>
      <c r="BC14" s="21">
        <v>15000</v>
      </c>
      <c r="BD14" s="21">
        <v>15000</v>
      </c>
      <c r="BE14" s="21">
        <v>15000</v>
      </c>
      <c r="BF14" s="21">
        <v>15000</v>
      </c>
      <c r="BG14" s="21">
        <v>15000</v>
      </c>
      <c r="BH14" s="21">
        <v>15000</v>
      </c>
      <c r="BI14" s="21">
        <v>15000</v>
      </c>
      <c r="BJ14" s="26">
        <f t="shared" ref="BJ14:BJ19" si="6">SUM(C14:BI14)</f>
        <v>746100</v>
      </c>
    </row>
    <row r="15" spans="1:62" ht="30" customHeight="1" x14ac:dyDescent="0.2">
      <c r="B15" s="13" t="s">
        <v>13</v>
      </c>
      <c r="C15" s="21">
        <v>20000</v>
      </c>
      <c r="D15" s="21">
        <v>20000</v>
      </c>
      <c r="E15" s="21">
        <v>20000</v>
      </c>
      <c r="F15" s="21">
        <v>20000</v>
      </c>
      <c r="G15" s="21">
        <v>20000</v>
      </c>
      <c r="H15" s="21">
        <v>20000</v>
      </c>
      <c r="I15" s="21">
        <v>20000</v>
      </c>
      <c r="J15" s="21">
        <v>20000</v>
      </c>
      <c r="K15" s="21">
        <v>20000</v>
      </c>
      <c r="L15" s="21">
        <v>20000</v>
      </c>
      <c r="M15" s="21">
        <v>20000</v>
      </c>
      <c r="N15" s="21">
        <v>20000</v>
      </c>
      <c r="O15" s="21">
        <v>20000</v>
      </c>
      <c r="P15" s="21">
        <v>20000</v>
      </c>
      <c r="Q15" s="21">
        <v>20000</v>
      </c>
      <c r="R15" s="21">
        <v>20000</v>
      </c>
      <c r="S15" s="21">
        <v>20000</v>
      </c>
      <c r="T15" s="21">
        <v>20000</v>
      </c>
      <c r="U15" s="21">
        <v>20000</v>
      </c>
      <c r="V15" s="21">
        <v>20000</v>
      </c>
      <c r="W15" s="21">
        <v>20000</v>
      </c>
      <c r="X15" s="21">
        <v>20000</v>
      </c>
      <c r="Y15" s="21">
        <v>20000</v>
      </c>
      <c r="Z15" s="21">
        <v>20000</v>
      </c>
      <c r="AA15" s="21">
        <v>20000</v>
      </c>
      <c r="AB15" s="21">
        <v>20000</v>
      </c>
      <c r="AC15" s="21">
        <v>20000</v>
      </c>
      <c r="AD15" s="21">
        <v>20000</v>
      </c>
      <c r="AE15" s="21">
        <v>20000</v>
      </c>
      <c r="AF15" s="21">
        <v>20000</v>
      </c>
      <c r="AG15" s="21">
        <v>20000</v>
      </c>
      <c r="AH15" s="21">
        <v>20000</v>
      </c>
      <c r="AI15" s="21">
        <v>20000</v>
      </c>
      <c r="AJ15" s="21">
        <v>20000</v>
      </c>
      <c r="AK15" s="21">
        <v>20000</v>
      </c>
      <c r="AL15" s="21">
        <v>20000</v>
      </c>
      <c r="AM15" s="21">
        <v>20000</v>
      </c>
      <c r="AN15" s="21">
        <v>20000</v>
      </c>
      <c r="AO15" s="21">
        <v>20000</v>
      </c>
      <c r="AP15" s="21">
        <v>20000</v>
      </c>
      <c r="AQ15" s="21">
        <v>20000</v>
      </c>
      <c r="AR15" s="21">
        <v>20000</v>
      </c>
      <c r="AS15" s="21">
        <v>20000</v>
      </c>
      <c r="AT15" s="21">
        <v>20000</v>
      </c>
      <c r="AU15" s="21">
        <v>20000</v>
      </c>
      <c r="AV15" s="21">
        <v>20000</v>
      </c>
      <c r="AW15" s="21">
        <v>20000</v>
      </c>
      <c r="AX15" s="21">
        <v>20000</v>
      </c>
      <c r="AY15" s="21">
        <v>20000</v>
      </c>
      <c r="AZ15" s="21">
        <v>20000</v>
      </c>
      <c r="BA15" s="21">
        <v>20000</v>
      </c>
      <c r="BB15" s="21">
        <v>20000</v>
      </c>
      <c r="BC15" s="21">
        <v>20000</v>
      </c>
      <c r="BD15" s="21">
        <v>20000</v>
      </c>
      <c r="BE15" s="21">
        <v>20000</v>
      </c>
      <c r="BF15" s="21">
        <v>20000</v>
      </c>
      <c r="BG15" s="21">
        <v>20000</v>
      </c>
      <c r="BH15" s="21">
        <v>20000</v>
      </c>
      <c r="BI15" s="21">
        <v>20000</v>
      </c>
      <c r="BJ15" s="26">
        <f t="shared" si="6"/>
        <v>1180000</v>
      </c>
    </row>
    <row r="16" spans="1:62" s="7" customFormat="1" ht="30" customHeight="1" x14ac:dyDescent="0.2">
      <c r="B16" s="13" t="s">
        <v>14</v>
      </c>
      <c r="C16" s="21">
        <v>1250</v>
      </c>
      <c r="D16" s="21">
        <v>1250</v>
      </c>
      <c r="E16" s="21">
        <v>1250</v>
      </c>
      <c r="F16" s="21">
        <v>1250</v>
      </c>
      <c r="G16" s="21">
        <v>1250</v>
      </c>
      <c r="H16" s="21">
        <v>1250</v>
      </c>
      <c r="I16" s="21">
        <v>1250</v>
      </c>
      <c r="J16" s="21">
        <v>1250</v>
      </c>
      <c r="K16" s="21">
        <v>1250</v>
      </c>
      <c r="L16" s="21">
        <v>1250</v>
      </c>
      <c r="M16" s="21">
        <v>1250</v>
      </c>
      <c r="N16" s="21">
        <v>1250</v>
      </c>
      <c r="O16" s="21">
        <v>1250</v>
      </c>
      <c r="P16" s="21">
        <v>1250</v>
      </c>
      <c r="Q16" s="21">
        <v>1250</v>
      </c>
      <c r="R16" s="21">
        <v>1250</v>
      </c>
      <c r="S16" s="21">
        <v>1250</v>
      </c>
      <c r="T16" s="21">
        <v>1250</v>
      </c>
      <c r="U16" s="21">
        <v>1250</v>
      </c>
      <c r="V16" s="21">
        <v>1250</v>
      </c>
      <c r="W16" s="21">
        <v>1250</v>
      </c>
      <c r="X16" s="21">
        <v>1250</v>
      </c>
      <c r="Y16" s="21">
        <v>1250</v>
      </c>
      <c r="Z16" s="21">
        <v>1250</v>
      </c>
      <c r="AA16" s="21">
        <v>1250</v>
      </c>
      <c r="AB16" s="21">
        <v>1250</v>
      </c>
      <c r="AC16" s="21">
        <v>1250</v>
      </c>
      <c r="AD16" s="21">
        <v>1250</v>
      </c>
      <c r="AE16" s="21">
        <v>1250</v>
      </c>
      <c r="AF16" s="21">
        <v>1250</v>
      </c>
      <c r="AG16" s="21">
        <v>1250</v>
      </c>
      <c r="AH16" s="21">
        <v>1250</v>
      </c>
      <c r="AI16" s="21">
        <v>1250</v>
      </c>
      <c r="AJ16" s="21">
        <v>1250</v>
      </c>
      <c r="AK16" s="21">
        <v>1250</v>
      </c>
      <c r="AL16" s="21">
        <v>1250</v>
      </c>
      <c r="AM16" s="21">
        <v>1250</v>
      </c>
      <c r="AN16" s="21">
        <v>1250</v>
      </c>
      <c r="AO16" s="21">
        <v>1250</v>
      </c>
      <c r="AP16" s="21">
        <v>1250</v>
      </c>
      <c r="AQ16" s="21">
        <v>1250</v>
      </c>
      <c r="AR16" s="21">
        <v>1250</v>
      </c>
      <c r="AS16" s="21">
        <v>1250</v>
      </c>
      <c r="AT16" s="21">
        <v>1250</v>
      </c>
      <c r="AU16" s="21">
        <v>1250</v>
      </c>
      <c r="AV16" s="21">
        <v>1250</v>
      </c>
      <c r="AW16" s="21">
        <v>1250</v>
      </c>
      <c r="AX16" s="21">
        <v>1250</v>
      </c>
      <c r="AY16" s="21">
        <v>1250</v>
      </c>
      <c r="AZ16" s="21">
        <v>1250</v>
      </c>
      <c r="BA16" s="21">
        <v>1250</v>
      </c>
      <c r="BB16" s="21">
        <v>1250</v>
      </c>
      <c r="BC16" s="21">
        <v>1250</v>
      </c>
      <c r="BD16" s="21">
        <v>1250</v>
      </c>
      <c r="BE16" s="21">
        <v>1250</v>
      </c>
      <c r="BF16" s="21">
        <v>1250</v>
      </c>
      <c r="BG16" s="21">
        <v>1250</v>
      </c>
      <c r="BH16" s="21">
        <v>1250</v>
      </c>
      <c r="BI16" s="21">
        <v>1250</v>
      </c>
      <c r="BJ16" s="26">
        <f t="shared" si="6"/>
        <v>73750</v>
      </c>
    </row>
    <row r="17" spans="2:62" ht="30" customHeight="1" x14ac:dyDescent="0.2">
      <c r="B17" s="14" t="s">
        <v>15</v>
      </c>
      <c r="C17" s="21">
        <v>700</v>
      </c>
      <c r="D17" s="21">
        <v>700</v>
      </c>
      <c r="E17" s="21">
        <v>700</v>
      </c>
      <c r="F17" s="21">
        <v>700</v>
      </c>
      <c r="G17" s="21">
        <v>700</v>
      </c>
      <c r="H17" s="21">
        <v>700</v>
      </c>
      <c r="I17" s="21">
        <v>700</v>
      </c>
      <c r="J17" s="21">
        <v>700</v>
      </c>
      <c r="K17" s="21">
        <v>700</v>
      </c>
      <c r="L17" s="21">
        <v>700</v>
      </c>
      <c r="M17" s="21">
        <v>700</v>
      </c>
      <c r="N17" s="21">
        <v>700</v>
      </c>
      <c r="O17" s="21">
        <v>700</v>
      </c>
      <c r="P17" s="21">
        <v>700</v>
      </c>
      <c r="Q17" s="21">
        <v>700</v>
      </c>
      <c r="R17" s="21">
        <v>700</v>
      </c>
      <c r="S17" s="21">
        <v>700</v>
      </c>
      <c r="T17" s="21">
        <v>700</v>
      </c>
      <c r="U17" s="21">
        <v>700</v>
      </c>
      <c r="V17" s="21">
        <v>700</v>
      </c>
      <c r="W17" s="21">
        <v>700</v>
      </c>
      <c r="X17" s="21">
        <v>700</v>
      </c>
      <c r="Y17" s="21">
        <v>700</v>
      </c>
      <c r="Z17" s="21">
        <v>700</v>
      </c>
      <c r="AA17" s="21">
        <v>700</v>
      </c>
      <c r="AB17" s="21">
        <v>700</v>
      </c>
      <c r="AC17" s="21">
        <v>700</v>
      </c>
      <c r="AD17" s="21">
        <v>700</v>
      </c>
      <c r="AE17" s="21">
        <v>700</v>
      </c>
      <c r="AF17" s="21">
        <v>700</v>
      </c>
      <c r="AG17" s="21">
        <v>700</v>
      </c>
      <c r="AH17" s="21">
        <v>700</v>
      </c>
      <c r="AI17" s="21">
        <v>700</v>
      </c>
      <c r="AJ17" s="21">
        <v>700</v>
      </c>
      <c r="AK17" s="21">
        <v>700</v>
      </c>
      <c r="AL17" s="21">
        <v>700</v>
      </c>
      <c r="AM17" s="21">
        <v>700</v>
      </c>
      <c r="AN17" s="21">
        <v>700</v>
      </c>
      <c r="AO17" s="21">
        <v>700</v>
      </c>
      <c r="AP17" s="21">
        <v>700</v>
      </c>
      <c r="AQ17" s="21">
        <v>700</v>
      </c>
      <c r="AR17" s="21">
        <v>700</v>
      </c>
      <c r="AS17" s="21">
        <v>700</v>
      </c>
      <c r="AT17" s="21">
        <v>700</v>
      </c>
      <c r="AU17" s="21">
        <v>700</v>
      </c>
      <c r="AV17" s="21">
        <v>700</v>
      </c>
      <c r="AW17" s="21">
        <v>700</v>
      </c>
      <c r="AX17" s="21">
        <v>700</v>
      </c>
      <c r="AY17" s="21">
        <v>700</v>
      </c>
      <c r="AZ17" s="21">
        <v>700</v>
      </c>
      <c r="BA17" s="21">
        <v>700</v>
      </c>
      <c r="BB17" s="21">
        <v>700</v>
      </c>
      <c r="BC17" s="21">
        <v>700</v>
      </c>
      <c r="BD17" s="21">
        <v>700</v>
      </c>
      <c r="BE17" s="21">
        <v>700</v>
      </c>
      <c r="BF17" s="21">
        <v>700</v>
      </c>
      <c r="BG17" s="21">
        <v>700</v>
      </c>
      <c r="BH17" s="21">
        <v>700</v>
      </c>
      <c r="BI17" s="21">
        <v>700</v>
      </c>
      <c r="BJ17" s="26">
        <f t="shared" si="6"/>
        <v>41300</v>
      </c>
    </row>
    <row r="18" spans="2:62" ht="30" customHeight="1" x14ac:dyDescent="0.2">
      <c r="B18" s="13" t="s">
        <v>16</v>
      </c>
      <c r="C18" s="21">
        <v>350</v>
      </c>
      <c r="D18" s="21">
        <v>350</v>
      </c>
      <c r="E18" s="21">
        <v>350</v>
      </c>
      <c r="F18" s="21">
        <v>350</v>
      </c>
      <c r="G18" s="21">
        <v>350</v>
      </c>
      <c r="H18" s="21">
        <v>350</v>
      </c>
      <c r="I18" s="21">
        <v>350</v>
      </c>
      <c r="J18" s="21">
        <v>350</v>
      </c>
      <c r="K18" s="21">
        <v>350</v>
      </c>
      <c r="L18" s="21">
        <v>350</v>
      </c>
      <c r="M18" s="21">
        <v>350</v>
      </c>
      <c r="N18" s="21">
        <v>350</v>
      </c>
      <c r="O18" s="21">
        <v>350</v>
      </c>
      <c r="P18" s="21">
        <v>350</v>
      </c>
      <c r="Q18" s="21">
        <v>350</v>
      </c>
      <c r="R18" s="21">
        <v>350</v>
      </c>
      <c r="S18" s="21">
        <v>350</v>
      </c>
      <c r="T18" s="21">
        <v>350</v>
      </c>
      <c r="U18" s="21">
        <v>350</v>
      </c>
      <c r="V18" s="21">
        <v>350</v>
      </c>
      <c r="W18" s="21">
        <v>350</v>
      </c>
      <c r="X18" s="21">
        <v>350</v>
      </c>
      <c r="Y18" s="21">
        <v>350</v>
      </c>
      <c r="Z18" s="21">
        <v>350</v>
      </c>
      <c r="AA18" s="21">
        <v>350</v>
      </c>
      <c r="AB18" s="21">
        <v>350</v>
      </c>
      <c r="AC18" s="21">
        <v>350</v>
      </c>
      <c r="AD18" s="21">
        <v>350</v>
      </c>
      <c r="AE18" s="21">
        <v>350</v>
      </c>
      <c r="AF18" s="21">
        <v>350</v>
      </c>
      <c r="AG18" s="21">
        <v>350</v>
      </c>
      <c r="AH18" s="21">
        <v>350</v>
      </c>
      <c r="AI18" s="21">
        <v>350</v>
      </c>
      <c r="AJ18" s="21">
        <v>350</v>
      </c>
      <c r="AK18" s="21">
        <v>350</v>
      </c>
      <c r="AL18" s="21">
        <v>350</v>
      </c>
      <c r="AM18" s="21">
        <v>350</v>
      </c>
      <c r="AN18" s="21">
        <v>350</v>
      </c>
      <c r="AO18" s="21">
        <v>350</v>
      </c>
      <c r="AP18" s="21">
        <v>350</v>
      </c>
      <c r="AQ18" s="21">
        <v>350</v>
      </c>
      <c r="AR18" s="21">
        <v>350</v>
      </c>
      <c r="AS18" s="21">
        <v>350</v>
      </c>
      <c r="AT18" s="21">
        <v>350</v>
      </c>
      <c r="AU18" s="21">
        <v>350</v>
      </c>
      <c r="AV18" s="21">
        <v>350</v>
      </c>
      <c r="AW18" s="21">
        <v>350</v>
      </c>
      <c r="AX18" s="21">
        <v>350</v>
      </c>
      <c r="AY18" s="21">
        <v>350</v>
      </c>
      <c r="AZ18" s="21">
        <v>350</v>
      </c>
      <c r="BA18" s="21">
        <v>350</v>
      </c>
      <c r="BB18" s="21">
        <v>350</v>
      </c>
      <c r="BC18" s="21">
        <v>350</v>
      </c>
      <c r="BD18" s="21">
        <v>350</v>
      </c>
      <c r="BE18" s="21">
        <v>350</v>
      </c>
      <c r="BF18" s="21">
        <v>350</v>
      </c>
      <c r="BG18" s="21">
        <v>350</v>
      </c>
      <c r="BH18" s="21">
        <v>350</v>
      </c>
      <c r="BI18" s="21">
        <v>350</v>
      </c>
      <c r="BJ18" s="26">
        <f t="shared" si="6"/>
        <v>20650</v>
      </c>
    </row>
    <row r="19" spans="2:62" ht="30" customHeight="1" thickBot="1" x14ac:dyDescent="0.25">
      <c r="B19" s="15" t="s">
        <v>17</v>
      </c>
      <c r="C19" s="22">
        <v>0</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0</v>
      </c>
      <c r="AH19" s="22">
        <v>0</v>
      </c>
      <c r="AI19" s="22">
        <v>0</v>
      </c>
      <c r="AJ19" s="22">
        <v>0</v>
      </c>
      <c r="AK19" s="22">
        <v>0</v>
      </c>
      <c r="AL19" s="22">
        <v>0</v>
      </c>
      <c r="AM19" s="22">
        <v>0</v>
      </c>
      <c r="AN19" s="22">
        <v>0</v>
      </c>
      <c r="AO19" s="22">
        <v>0</v>
      </c>
      <c r="AP19" s="22">
        <v>0</v>
      </c>
      <c r="AQ19" s="22">
        <v>0</v>
      </c>
      <c r="AR19" s="22">
        <v>0</v>
      </c>
      <c r="AS19" s="22">
        <v>0</v>
      </c>
      <c r="AT19" s="22">
        <v>0</v>
      </c>
      <c r="AU19" s="22">
        <v>0</v>
      </c>
      <c r="AV19" s="22">
        <v>0</v>
      </c>
      <c r="AW19" s="22">
        <v>0</v>
      </c>
      <c r="AX19" s="22">
        <v>0</v>
      </c>
      <c r="AY19" s="22">
        <v>0</v>
      </c>
      <c r="AZ19" s="22">
        <v>0</v>
      </c>
      <c r="BA19" s="22">
        <v>0</v>
      </c>
      <c r="BB19" s="22">
        <v>0</v>
      </c>
      <c r="BC19" s="22">
        <v>0</v>
      </c>
      <c r="BD19" s="22">
        <v>0</v>
      </c>
      <c r="BE19" s="22">
        <v>0</v>
      </c>
      <c r="BF19" s="22">
        <v>0</v>
      </c>
      <c r="BG19" s="22">
        <v>0</v>
      </c>
      <c r="BH19" s="22">
        <v>0</v>
      </c>
      <c r="BI19" s="22">
        <v>0</v>
      </c>
      <c r="BJ19" s="27">
        <f t="shared" si="6"/>
        <v>0</v>
      </c>
    </row>
    <row r="20" spans="2:62" s="7" customFormat="1" ht="30" customHeight="1" thickTop="1" thickBot="1" x14ac:dyDescent="0.25">
      <c r="B20" s="16" t="s">
        <v>18</v>
      </c>
      <c r="C20" s="23">
        <f t="shared" ref="C20:BI20" si="7">SUM(C14:C19)</f>
        <v>37300</v>
      </c>
      <c r="D20" s="23">
        <f t="shared" si="7"/>
        <v>34800</v>
      </c>
      <c r="E20" s="23">
        <f t="shared" si="7"/>
        <v>37300</v>
      </c>
      <c r="F20" s="23">
        <f t="shared" si="7"/>
        <v>35300</v>
      </c>
      <c r="G20" s="23">
        <f t="shared" si="7"/>
        <v>35300</v>
      </c>
      <c r="H20" s="23">
        <f t="shared" si="7"/>
        <v>34300</v>
      </c>
      <c r="I20" s="23">
        <f t="shared" si="7"/>
        <v>32300</v>
      </c>
      <c r="J20" s="23">
        <f t="shared" si="7"/>
        <v>37300</v>
      </c>
      <c r="K20" s="23">
        <f t="shared" si="7"/>
        <v>37300</v>
      </c>
      <c r="L20" s="23">
        <f t="shared" si="7"/>
        <v>34800</v>
      </c>
      <c r="M20" s="23">
        <f t="shared" si="7"/>
        <v>37300</v>
      </c>
      <c r="N20" s="23">
        <f t="shared" si="7"/>
        <v>35300</v>
      </c>
      <c r="O20" s="23">
        <f t="shared" si="7"/>
        <v>35300</v>
      </c>
      <c r="P20" s="23">
        <f t="shared" si="7"/>
        <v>34300</v>
      </c>
      <c r="Q20" s="23">
        <f t="shared" si="7"/>
        <v>32300</v>
      </c>
      <c r="R20" s="23">
        <f t="shared" si="7"/>
        <v>37300</v>
      </c>
      <c r="S20" s="23">
        <f t="shared" si="7"/>
        <v>37300</v>
      </c>
      <c r="T20" s="23">
        <f t="shared" si="7"/>
        <v>34800</v>
      </c>
      <c r="U20" s="23">
        <f t="shared" si="7"/>
        <v>37300</v>
      </c>
      <c r="V20" s="23">
        <f t="shared" si="7"/>
        <v>35300</v>
      </c>
      <c r="W20" s="23">
        <f t="shared" si="7"/>
        <v>35300</v>
      </c>
      <c r="X20" s="23">
        <f t="shared" si="7"/>
        <v>34300</v>
      </c>
      <c r="Y20" s="23">
        <f t="shared" si="7"/>
        <v>32300</v>
      </c>
      <c r="Z20" s="23">
        <f t="shared" si="7"/>
        <v>37300</v>
      </c>
      <c r="AA20" s="23">
        <f t="shared" si="7"/>
        <v>37300</v>
      </c>
      <c r="AB20" s="23">
        <f t="shared" si="7"/>
        <v>34800</v>
      </c>
      <c r="AC20" s="23">
        <f t="shared" si="7"/>
        <v>37300</v>
      </c>
      <c r="AD20" s="23">
        <f t="shared" si="7"/>
        <v>35300</v>
      </c>
      <c r="AE20" s="23">
        <f t="shared" si="7"/>
        <v>35300</v>
      </c>
      <c r="AF20" s="23">
        <f t="shared" si="7"/>
        <v>34300</v>
      </c>
      <c r="AG20" s="23">
        <f t="shared" si="7"/>
        <v>32300</v>
      </c>
      <c r="AH20" s="23">
        <f t="shared" si="7"/>
        <v>37300</v>
      </c>
      <c r="AI20" s="23">
        <f t="shared" si="7"/>
        <v>23300</v>
      </c>
      <c r="AJ20" s="23">
        <f t="shared" si="7"/>
        <v>24300</v>
      </c>
      <c r="AK20" s="23">
        <f t="shared" si="7"/>
        <v>24400</v>
      </c>
      <c r="AL20" s="23">
        <f t="shared" si="7"/>
        <v>25300</v>
      </c>
      <c r="AM20" s="23">
        <f t="shared" si="7"/>
        <v>37300</v>
      </c>
      <c r="AN20" s="23">
        <f t="shared" si="7"/>
        <v>34800</v>
      </c>
      <c r="AO20" s="23">
        <f t="shared" si="7"/>
        <v>37300</v>
      </c>
      <c r="AP20" s="23">
        <f t="shared" si="7"/>
        <v>35300</v>
      </c>
      <c r="AQ20" s="23">
        <f t="shared" si="7"/>
        <v>35300</v>
      </c>
      <c r="AR20" s="23">
        <f t="shared" si="7"/>
        <v>34300</v>
      </c>
      <c r="AS20" s="23">
        <f t="shared" si="7"/>
        <v>32300</v>
      </c>
      <c r="AT20" s="23">
        <f t="shared" si="7"/>
        <v>37300</v>
      </c>
      <c r="AU20" s="23">
        <f t="shared" si="7"/>
        <v>37300</v>
      </c>
      <c r="AV20" s="23">
        <f t="shared" si="7"/>
        <v>34800</v>
      </c>
      <c r="AW20" s="23">
        <f t="shared" si="7"/>
        <v>37300</v>
      </c>
      <c r="AX20" s="23">
        <f t="shared" si="7"/>
        <v>35300</v>
      </c>
      <c r="AY20" s="23">
        <f t="shared" si="7"/>
        <v>35300</v>
      </c>
      <c r="AZ20" s="23">
        <f t="shared" si="7"/>
        <v>34300</v>
      </c>
      <c r="BA20" s="23">
        <f t="shared" si="7"/>
        <v>32300</v>
      </c>
      <c r="BB20" s="23">
        <f t="shared" si="7"/>
        <v>37300</v>
      </c>
      <c r="BC20" s="23">
        <f t="shared" si="7"/>
        <v>37300</v>
      </c>
      <c r="BD20" s="23">
        <f t="shared" si="7"/>
        <v>37300</v>
      </c>
      <c r="BE20" s="23">
        <f t="shared" si="7"/>
        <v>37300</v>
      </c>
      <c r="BF20" s="23">
        <f t="shared" si="7"/>
        <v>37300</v>
      </c>
      <c r="BG20" s="23">
        <f t="shared" si="7"/>
        <v>37300</v>
      </c>
      <c r="BH20" s="23">
        <f t="shared" si="7"/>
        <v>37300</v>
      </c>
      <c r="BI20" s="23">
        <f t="shared" si="7"/>
        <v>37300</v>
      </c>
      <c r="BJ20" s="29">
        <f>SUM(BJ14:BJ19)</f>
        <v>2061800</v>
      </c>
    </row>
    <row r="21" spans="2:62" ht="30" customHeight="1" x14ac:dyDescent="0.2">
      <c r="B21" s="34" t="s">
        <v>19</v>
      </c>
      <c r="C21" s="25">
        <f t="shared" ref="C21:AH21" si="8">C6</f>
        <v>49310</v>
      </c>
      <c r="D21" s="25">
        <f t="shared" si="8"/>
        <v>49341</v>
      </c>
      <c r="E21" s="25">
        <f t="shared" si="8"/>
        <v>49372</v>
      </c>
      <c r="F21" s="25">
        <f t="shared" si="8"/>
        <v>49403</v>
      </c>
      <c r="G21" s="25">
        <f t="shared" si="8"/>
        <v>49434</v>
      </c>
      <c r="H21" s="25">
        <f t="shared" si="8"/>
        <v>49465</v>
      </c>
      <c r="I21" s="25">
        <f t="shared" si="8"/>
        <v>49496</v>
      </c>
      <c r="J21" s="25">
        <f t="shared" si="8"/>
        <v>49527</v>
      </c>
      <c r="K21" s="25">
        <f t="shared" si="8"/>
        <v>49558</v>
      </c>
      <c r="L21" s="25">
        <f t="shared" si="8"/>
        <v>49589</v>
      </c>
      <c r="M21" s="25">
        <f t="shared" si="8"/>
        <v>49620</v>
      </c>
      <c r="N21" s="25">
        <f t="shared" si="8"/>
        <v>49651</v>
      </c>
      <c r="O21" s="33">
        <f t="shared" si="8"/>
        <v>49682</v>
      </c>
      <c r="P21" s="33">
        <f t="shared" si="8"/>
        <v>49713</v>
      </c>
      <c r="Q21" s="33">
        <f t="shared" si="8"/>
        <v>49744</v>
      </c>
      <c r="R21" s="33">
        <f t="shared" si="8"/>
        <v>49775</v>
      </c>
      <c r="S21" s="33">
        <f t="shared" si="8"/>
        <v>49806</v>
      </c>
      <c r="T21" s="33">
        <f t="shared" si="8"/>
        <v>49837</v>
      </c>
      <c r="U21" s="33">
        <f t="shared" si="8"/>
        <v>49868</v>
      </c>
      <c r="V21" s="33">
        <f t="shared" si="8"/>
        <v>49899</v>
      </c>
      <c r="W21" s="33">
        <f t="shared" si="8"/>
        <v>49930</v>
      </c>
      <c r="X21" s="33">
        <f t="shared" si="8"/>
        <v>49961</v>
      </c>
      <c r="Y21" s="33">
        <f t="shared" si="8"/>
        <v>49992</v>
      </c>
      <c r="Z21" s="33">
        <f t="shared" si="8"/>
        <v>50023</v>
      </c>
      <c r="AA21" s="25">
        <f t="shared" si="8"/>
        <v>50054</v>
      </c>
      <c r="AB21" s="25">
        <f t="shared" si="8"/>
        <v>50085</v>
      </c>
      <c r="AC21" s="25">
        <f t="shared" si="8"/>
        <v>50116</v>
      </c>
      <c r="AD21" s="25">
        <f t="shared" si="8"/>
        <v>50147</v>
      </c>
      <c r="AE21" s="25">
        <f t="shared" si="8"/>
        <v>50178</v>
      </c>
      <c r="AF21" s="25">
        <f t="shared" si="8"/>
        <v>50209</v>
      </c>
      <c r="AG21" s="25">
        <f t="shared" si="8"/>
        <v>50240</v>
      </c>
      <c r="AH21" s="25">
        <f t="shared" si="8"/>
        <v>50271</v>
      </c>
      <c r="AI21" s="25">
        <f t="shared" ref="AI21:BI21" si="9">AI6</f>
        <v>50302</v>
      </c>
      <c r="AJ21" s="25">
        <f t="shared" si="9"/>
        <v>50333</v>
      </c>
      <c r="AK21" s="25">
        <f t="shared" si="9"/>
        <v>50364</v>
      </c>
      <c r="AL21" s="25">
        <f t="shared" si="9"/>
        <v>50395</v>
      </c>
      <c r="AM21" s="33">
        <f t="shared" si="9"/>
        <v>50426</v>
      </c>
      <c r="AN21" s="33">
        <f t="shared" si="9"/>
        <v>50457</v>
      </c>
      <c r="AO21" s="33">
        <f t="shared" si="9"/>
        <v>50488</v>
      </c>
      <c r="AP21" s="33">
        <f t="shared" si="9"/>
        <v>50519</v>
      </c>
      <c r="AQ21" s="33">
        <f t="shared" si="9"/>
        <v>50550</v>
      </c>
      <c r="AR21" s="33">
        <f t="shared" si="9"/>
        <v>50581</v>
      </c>
      <c r="AS21" s="33">
        <f t="shared" si="9"/>
        <v>50612</v>
      </c>
      <c r="AT21" s="33">
        <f t="shared" si="9"/>
        <v>50643</v>
      </c>
      <c r="AU21" s="33">
        <f t="shared" si="9"/>
        <v>50674</v>
      </c>
      <c r="AV21" s="33">
        <f t="shared" si="9"/>
        <v>50705</v>
      </c>
      <c r="AW21" s="33">
        <f t="shared" si="9"/>
        <v>50736</v>
      </c>
      <c r="AX21" s="33">
        <f t="shared" si="9"/>
        <v>50767</v>
      </c>
      <c r="AY21" s="25">
        <f t="shared" si="9"/>
        <v>50798</v>
      </c>
      <c r="AZ21" s="25">
        <f t="shared" si="9"/>
        <v>50829</v>
      </c>
      <c r="BA21" s="25">
        <f t="shared" si="9"/>
        <v>50860</v>
      </c>
      <c r="BB21" s="25">
        <f t="shared" si="9"/>
        <v>50891</v>
      </c>
      <c r="BC21" s="25">
        <f t="shared" si="9"/>
        <v>50922</v>
      </c>
      <c r="BD21" s="25">
        <f t="shared" si="9"/>
        <v>50953</v>
      </c>
      <c r="BE21" s="25">
        <f t="shared" si="9"/>
        <v>50984</v>
      </c>
      <c r="BF21" s="25">
        <f t="shared" si="9"/>
        <v>51015</v>
      </c>
      <c r="BG21" s="25">
        <f t="shared" si="9"/>
        <v>51046</v>
      </c>
      <c r="BH21" s="25">
        <f t="shared" si="9"/>
        <v>51077</v>
      </c>
      <c r="BI21" s="25">
        <f t="shared" si="9"/>
        <v>51108</v>
      </c>
      <c r="BJ21" s="35" t="s">
        <v>11</v>
      </c>
    </row>
    <row r="22" spans="2:62" ht="30" customHeight="1" x14ac:dyDescent="0.2">
      <c r="B22" s="85" t="s">
        <v>7</v>
      </c>
      <c r="C22" s="82">
        <f>C12</f>
        <v>406100</v>
      </c>
      <c r="D22" s="82">
        <f t="shared" ref="D22:BI22" si="10">D12</f>
        <v>653000</v>
      </c>
      <c r="E22" s="82">
        <f t="shared" si="10"/>
        <v>553299</v>
      </c>
      <c r="F22" s="82">
        <f t="shared" si="10"/>
        <v>509789</v>
      </c>
      <c r="G22" s="82">
        <f t="shared" si="10"/>
        <v>757622</v>
      </c>
      <c r="H22" s="82">
        <f t="shared" si="10"/>
        <v>1016832</v>
      </c>
      <c r="I22" s="82">
        <f t="shared" si="10"/>
        <v>914101</v>
      </c>
      <c r="J22" s="82">
        <f t="shared" si="10"/>
        <v>959645</v>
      </c>
      <c r="K22" s="82">
        <f t="shared" si="10"/>
        <v>977873</v>
      </c>
      <c r="L22" s="82">
        <f t="shared" si="10"/>
        <v>558034</v>
      </c>
      <c r="M22" s="82">
        <f t="shared" si="10"/>
        <v>913157</v>
      </c>
      <c r="N22" s="82">
        <f t="shared" si="10"/>
        <v>821435</v>
      </c>
      <c r="O22" s="82">
        <f t="shared" si="10"/>
        <v>406100</v>
      </c>
      <c r="P22" s="82">
        <f t="shared" si="10"/>
        <v>653000</v>
      </c>
      <c r="Q22" s="82">
        <f t="shared" si="10"/>
        <v>553299</v>
      </c>
      <c r="R22" s="82">
        <f t="shared" si="10"/>
        <v>509789</v>
      </c>
      <c r="S22" s="82">
        <f t="shared" si="10"/>
        <v>757622</v>
      </c>
      <c r="T22" s="82">
        <f t="shared" si="10"/>
        <v>1016832</v>
      </c>
      <c r="U22" s="82">
        <f t="shared" si="10"/>
        <v>914101</v>
      </c>
      <c r="V22" s="82">
        <f t="shared" si="10"/>
        <v>959645</v>
      </c>
      <c r="W22" s="82">
        <f t="shared" si="10"/>
        <v>977873</v>
      </c>
      <c r="X22" s="82">
        <f t="shared" si="10"/>
        <v>558034</v>
      </c>
      <c r="Y22" s="82">
        <f t="shared" si="10"/>
        <v>913157</v>
      </c>
      <c r="Z22" s="82">
        <f t="shared" si="10"/>
        <v>821435</v>
      </c>
      <c r="AA22" s="82">
        <f t="shared" si="10"/>
        <v>406100</v>
      </c>
      <c r="AB22" s="82">
        <f t="shared" si="10"/>
        <v>653000</v>
      </c>
      <c r="AC22" s="82">
        <f t="shared" si="10"/>
        <v>553299</v>
      </c>
      <c r="AD22" s="82">
        <f t="shared" si="10"/>
        <v>509789</v>
      </c>
      <c r="AE22" s="82">
        <f t="shared" si="10"/>
        <v>757622</v>
      </c>
      <c r="AF22" s="82">
        <f t="shared" si="10"/>
        <v>1016832</v>
      </c>
      <c r="AG22" s="82">
        <f t="shared" si="10"/>
        <v>914101</v>
      </c>
      <c r="AH22" s="82">
        <f t="shared" si="10"/>
        <v>959645</v>
      </c>
      <c r="AI22" s="82">
        <f t="shared" si="10"/>
        <v>977873</v>
      </c>
      <c r="AJ22" s="82">
        <f t="shared" si="10"/>
        <v>558034</v>
      </c>
      <c r="AK22" s="82">
        <f t="shared" si="10"/>
        <v>913157</v>
      </c>
      <c r="AL22" s="82">
        <f t="shared" si="10"/>
        <v>821435</v>
      </c>
      <c r="AM22" s="82">
        <f t="shared" si="10"/>
        <v>406100</v>
      </c>
      <c r="AN22" s="82">
        <f t="shared" si="10"/>
        <v>653000</v>
      </c>
      <c r="AO22" s="82">
        <f t="shared" si="10"/>
        <v>553299</v>
      </c>
      <c r="AP22" s="82">
        <f t="shared" si="10"/>
        <v>509789</v>
      </c>
      <c r="AQ22" s="82">
        <f t="shared" si="10"/>
        <v>757622</v>
      </c>
      <c r="AR22" s="82">
        <f t="shared" si="10"/>
        <v>1016832</v>
      </c>
      <c r="AS22" s="82">
        <f t="shared" si="10"/>
        <v>914101</v>
      </c>
      <c r="AT22" s="82">
        <f t="shared" si="10"/>
        <v>959645</v>
      </c>
      <c r="AU22" s="82">
        <f t="shared" si="10"/>
        <v>977873</v>
      </c>
      <c r="AV22" s="82">
        <f t="shared" si="10"/>
        <v>558034</v>
      </c>
      <c r="AW22" s="82">
        <f t="shared" si="10"/>
        <v>913157</v>
      </c>
      <c r="AX22" s="82">
        <f t="shared" si="10"/>
        <v>821435</v>
      </c>
      <c r="AY22" s="82">
        <f t="shared" si="10"/>
        <v>913157</v>
      </c>
      <c r="AZ22" s="82">
        <f t="shared" si="10"/>
        <v>913157</v>
      </c>
      <c r="BA22" s="82">
        <f t="shared" si="10"/>
        <v>558034</v>
      </c>
      <c r="BB22" s="82">
        <f t="shared" si="10"/>
        <v>913157</v>
      </c>
      <c r="BC22" s="82">
        <f t="shared" si="10"/>
        <v>558034</v>
      </c>
      <c r="BD22" s="82">
        <f t="shared" si="10"/>
        <v>913157</v>
      </c>
      <c r="BE22" s="82">
        <f t="shared" si="10"/>
        <v>913157</v>
      </c>
      <c r="BF22" s="82">
        <f t="shared" si="10"/>
        <v>558034</v>
      </c>
      <c r="BG22" s="82">
        <f t="shared" si="10"/>
        <v>558034</v>
      </c>
      <c r="BH22" s="82">
        <f t="shared" si="10"/>
        <v>913157</v>
      </c>
      <c r="BI22" s="82">
        <f t="shared" si="10"/>
        <v>821435</v>
      </c>
      <c r="BJ22" s="26">
        <f>SUM(C22:BI22)</f>
        <v>44696061</v>
      </c>
    </row>
    <row r="23" spans="2:62" ht="30" customHeight="1" thickBot="1" x14ac:dyDescent="0.25">
      <c r="B23" s="86" t="s">
        <v>18</v>
      </c>
      <c r="C23" s="82">
        <f>C20</f>
        <v>37300</v>
      </c>
      <c r="D23" s="82">
        <f t="shared" ref="D23:BI23" si="11">D20</f>
        <v>34800</v>
      </c>
      <c r="E23" s="82">
        <f t="shared" si="11"/>
        <v>37300</v>
      </c>
      <c r="F23" s="82">
        <f t="shared" si="11"/>
        <v>35300</v>
      </c>
      <c r="G23" s="82">
        <f t="shared" si="11"/>
        <v>35300</v>
      </c>
      <c r="H23" s="82">
        <f t="shared" si="11"/>
        <v>34300</v>
      </c>
      <c r="I23" s="82">
        <f t="shared" si="11"/>
        <v>32300</v>
      </c>
      <c r="J23" s="82">
        <f t="shared" si="11"/>
        <v>37300</v>
      </c>
      <c r="K23" s="82">
        <f t="shared" si="11"/>
        <v>37300</v>
      </c>
      <c r="L23" s="82">
        <f t="shared" si="11"/>
        <v>34800</v>
      </c>
      <c r="M23" s="82">
        <f t="shared" si="11"/>
        <v>37300</v>
      </c>
      <c r="N23" s="82">
        <f t="shared" si="11"/>
        <v>35300</v>
      </c>
      <c r="O23" s="82">
        <f t="shared" si="11"/>
        <v>35300</v>
      </c>
      <c r="P23" s="82">
        <f t="shared" si="11"/>
        <v>34300</v>
      </c>
      <c r="Q23" s="82">
        <f t="shared" si="11"/>
        <v>32300</v>
      </c>
      <c r="R23" s="82">
        <f t="shared" si="11"/>
        <v>37300</v>
      </c>
      <c r="S23" s="82">
        <f t="shared" si="11"/>
        <v>37300</v>
      </c>
      <c r="T23" s="82">
        <f t="shared" si="11"/>
        <v>34800</v>
      </c>
      <c r="U23" s="82">
        <f t="shared" si="11"/>
        <v>37300</v>
      </c>
      <c r="V23" s="82">
        <f t="shared" si="11"/>
        <v>35300</v>
      </c>
      <c r="W23" s="82">
        <f t="shared" si="11"/>
        <v>35300</v>
      </c>
      <c r="X23" s="82">
        <f t="shared" si="11"/>
        <v>34300</v>
      </c>
      <c r="Y23" s="82">
        <f t="shared" si="11"/>
        <v>32300</v>
      </c>
      <c r="Z23" s="82">
        <f t="shared" si="11"/>
        <v>37300</v>
      </c>
      <c r="AA23" s="82">
        <f t="shared" si="11"/>
        <v>37300</v>
      </c>
      <c r="AB23" s="82">
        <f t="shared" si="11"/>
        <v>34800</v>
      </c>
      <c r="AC23" s="82">
        <f t="shared" si="11"/>
        <v>37300</v>
      </c>
      <c r="AD23" s="82">
        <f t="shared" si="11"/>
        <v>35300</v>
      </c>
      <c r="AE23" s="82">
        <f t="shared" si="11"/>
        <v>35300</v>
      </c>
      <c r="AF23" s="82">
        <f t="shared" si="11"/>
        <v>34300</v>
      </c>
      <c r="AG23" s="82">
        <f t="shared" si="11"/>
        <v>32300</v>
      </c>
      <c r="AH23" s="82">
        <f t="shared" si="11"/>
        <v>37300</v>
      </c>
      <c r="AI23" s="82">
        <f t="shared" si="11"/>
        <v>23300</v>
      </c>
      <c r="AJ23" s="82">
        <f t="shared" si="11"/>
        <v>24300</v>
      </c>
      <c r="AK23" s="82">
        <f t="shared" si="11"/>
        <v>24400</v>
      </c>
      <c r="AL23" s="82">
        <f t="shared" si="11"/>
        <v>25300</v>
      </c>
      <c r="AM23" s="82">
        <f t="shared" si="11"/>
        <v>37300</v>
      </c>
      <c r="AN23" s="82">
        <f t="shared" si="11"/>
        <v>34800</v>
      </c>
      <c r="AO23" s="82">
        <f t="shared" si="11"/>
        <v>37300</v>
      </c>
      <c r="AP23" s="82">
        <f t="shared" si="11"/>
        <v>35300</v>
      </c>
      <c r="AQ23" s="82">
        <f t="shared" si="11"/>
        <v>35300</v>
      </c>
      <c r="AR23" s="82">
        <f t="shared" si="11"/>
        <v>34300</v>
      </c>
      <c r="AS23" s="82">
        <f t="shared" si="11"/>
        <v>32300</v>
      </c>
      <c r="AT23" s="82">
        <f t="shared" si="11"/>
        <v>37300</v>
      </c>
      <c r="AU23" s="82">
        <f t="shared" si="11"/>
        <v>37300</v>
      </c>
      <c r="AV23" s="82">
        <f t="shared" si="11"/>
        <v>34800</v>
      </c>
      <c r="AW23" s="82">
        <f t="shared" si="11"/>
        <v>37300</v>
      </c>
      <c r="AX23" s="82">
        <f t="shared" si="11"/>
        <v>35300</v>
      </c>
      <c r="AY23" s="82">
        <f t="shared" si="11"/>
        <v>35300</v>
      </c>
      <c r="AZ23" s="82">
        <f t="shared" si="11"/>
        <v>34300</v>
      </c>
      <c r="BA23" s="82">
        <f t="shared" si="11"/>
        <v>32300</v>
      </c>
      <c r="BB23" s="82">
        <f t="shared" si="11"/>
        <v>37300</v>
      </c>
      <c r="BC23" s="82">
        <f t="shared" si="11"/>
        <v>37300</v>
      </c>
      <c r="BD23" s="82">
        <f t="shared" si="11"/>
        <v>37300</v>
      </c>
      <c r="BE23" s="82">
        <f t="shared" si="11"/>
        <v>37300</v>
      </c>
      <c r="BF23" s="82">
        <f t="shared" si="11"/>
        <v>37300</v>
      </c>
      <c r="BG23" s="82">
        <f t="shared" si="11"/>
        <v>37300</v>
      </c>
      <c r="BH23" s="82">
        <f t="shared" si="11"/>
        <v>37300</v>
      </c>
      <c r="BI23" s="82">
        <f t="shared" si="11"/>
        <v>37300</v>
      </c>
      <c r="BJ23" s="26">
        <f>SUM(C23:BI23)</f>
        <v>2061800</v>
      </c>
    </row>
    <row r="24" spans="2:62" s="7" customFormat="1" ht="30" customHeight="1" thickTop="1" thickBot="1" x14ac:dyDescent="0.25">
      <c r="B24" s="37" t="s">
        <v>20</v>
      </c>
      <c r="C24" s="23">
        <f>C22-C23</f>
        <v>368800</v>
      </c>
      <c r="D24" s="23">
        <f t="shared" ref="D24:BI24" si="12">D22-D23</f>
        <v>618200</v>
      </c>
      <c r="E24" s="23">
        <f t="shared" si="12"/>
        <v>515999</v>
      </c>
      <c r="F24" s="23">
        <f t="shared" si="12"/>
        <v>474489</v>
      </c>
      <c r="G24" s="23">
        <f t="shared" si="12"/>
        <v>722322</v>
      </c>
      <c r="H24" s="23">
        <f t="shared" si="12"/>
        <v>982532</v>
      </c>
      <c r="I24" s="23">
        <f t="shared" si="12"/>
        <v>881801</v>
      </c>
      <c r="J24" s="23">
        <f t="shared" si="12"/>
        <v>922345</v>
      </c>
      <c r="K24" s="23">
        <f t="shared" si="12"/>
        <v>940573</v>
      </c>
      <c r="L24" s="23">
        <f t="shared" si="12"/>
        <v>523234</v>
      </c>
      <c r="M24" s="23">
        <f t="shared" si="12"/>
        <v>875857</v>
      </c>
      <c r="N24" s="23">
        <f t="shared" si="12"/>
        <v>786135</v>
      </c>
      <c r="O24" s="23">
        <f t="shared" si="12"/>
        <v>370800</v>
      </c>
      <c r="P24" s="23">
        <f t="shared" si="12"/>
        <v>618700</v>
      </c>
      <c r="Q24" s="23">
        <f t="shared" si="12"/>
        <v>520999</v>
      </c>
      <c r="R24" s="23">
        <f t="shared" si="12"/>
        <v>472489</v>
      </c>
      <c r="S24" s="23">
        <f t="shared" si="12"/>
        <v>720322</v>
      </c>
      <c r="T24" s="23">
        <f t="shared" si="12"/>
        <v>982032</v>
      </c>
      <c r="U24" s="23">
        <f t="shared" si="12"/>
        <v>876801</v>
      </c>
      <c r="V24" s="23">
        <f t="shared" si="12"/>
        <v>924345</v>
      </c>
      <c r="W24" s="23">
        <f t="shared" si="12"/>
        <v>942573</v>
      </c>
      <c r="X24" s="23">
        <f t="shared" si="12"/>
        <v>523734</v>
      </c>
      <c r="Y24" s="23">
        <f t="shared" si="12"/>
        <v>880857</v>
      </c>
      <c r="Z24" s="23">
        <f t="shared" si="12"/>
        <v>784135</v>
      </c>
      <c r="AA24" s="23">
        <f t="shared" si="12"/>
        <v>368800</v>
      </c>
      <c r="AB24" s="23">
        <f t="shared" si="12"/>
        <v>618200</v>
      </c>
      <c r="AC24" s="23">
        <f t="shared" si="12"/>
        <v>515999</v>
      </c>
      <c r="AD24" s="23">
        <f t="shared" si="12"/>
        <v>474489</v>
      </c>
      <c r="AE24" s="23">
        <f t="shared" si="12"/>
        <v>722322</v>
      </c>
      <c r="AF24" s="23">
        <f t="shared" si="12"/>
        <v>982532</v>
      </c>
      <c r="AG24" s="23">
        <f t="shared" si="12"/>
        <v>881801</v>
      </c>
      <c r="AH24" s="23">
        <f t="shared" si="12"/>
        <v>922345</v>
      </c>
      <c r="AI24" s="23">
        <f t="shared" si="12"/>
        <v>954573</v>
      </c>
      <c r="AJ24" s="23">
        <f t="shared" si="12"/>
        <v>533734</v>
      </c>
      <c r="AK24" s="23">
        <f t="shared" si="12"/>
        <v>888757</v>
      </c>
      <c r="AL24" s="23">
        <f t="shared" si="12"/>
        <v>796135</v>
      </c>
      <c r="AM24" s="23">
        <f t="shared" si="12"/>
        <v>368800</v>
      </c>
      <c r="AN24" s="23">
        <f t="shared" si="12"/>
        <v>618200</v>
      </c>
      <c r="AO24" s="23">
        <f t="shared" si="12"/>
        <v>515999</v>
      </c>
      <c r="AP24" s="23">
        <f t="shared" si="12"/>
        <v>474489</v>
      </c>
      <c r="AQ24" s="23">
        <f t="shared" si="12"/>
        <v>722322</v>
      </c>
      <c r="AR24" s="23">
        <f t="shared" si="12"/>
        <v>982532</v>
      </c>
      <c r="AS24" s="23">
        <f t="shared" si="12"/>
        <v>881801</v>
      </c>
      <c r="AT24" s="23">
        <f t="shared" si="12"/>
        <v>922345</v>
      </c>
      <c r="AU24" s="23">
        <f t="shared" si="12"/>
        <v>940573</v>
      </c>
      <c r="AV24" s="23">
        <f t="shared" si="12"/>
        <v>523234</v>
      </c>
      <c r="AW24" s="23">
        <f t="shared" si="12"/>
        <v>875857</v>
      </c>
      <c r="AX24" s="23">
        <f t="shared" si="12"/>
        <v>786135</v>
      </c>
      <c r="AY24" s="23">
        <f t="shared" si="12"/>
        <v>877857</v>
      </c>
      <c r="AZ24" s="23">
        <f t="shared" si="12"/>
        <v>878857</v>
      </c>
      <c r="BA24" s="23">
        <f t="shared" si="12"/>
        <v>525734</v>
      </c>
      <c r="BB24" s="23">
        <f t="shared" si="12"/>
        <v>875857</v>
      </c>
      <c r="BC24" s="23">
        <f t="shared" si="12"/>
        <v>520734</v>
      </c>
      <c r="BD24" s="23">
        <f t="shared" si="12"/>
        <v>875857</v>
      </c>
      <c r="BE24" s="23">
        <f t="shared" si="12"/>
        <v>875857</v>
      </c>
      <c r="BF24" s="23">
        <f t="shared" si="12"/>
        <v>520734</v>
      </c>
      <c r="BG24" s="23">
        <f t="shared" si="12"/>
        <v>520734</v>
      </c>
      <c r="BH24" s="23">
        <f t="shared" si="12"/>
        <v>875857</v>
      </c>
      <c r="BI24" s="23">
        <f t="shared" si="12"/>
        <v>784135</v>
      </c>
      <c r="BJ24" s="28">
        <f>BJ22-BJ23</f>
        <v>42634261</v>
      </c>
    </row>
    <row r="25" spans="2:62" ht="30" customHeight="1" x14ac:dyDescent="0.2">
      <c r="B25" s="34" t="s">
        <v>21</v>
      </c>
      <c r="C25" s="25">
        <f>C6</f>
        <v>49310</v>
      </c>
      <c r="D25" s="25">
        <f t="shared" ref="D25:N25" si="13">D6</f>
        <v>49341</v>
      </c>
      <c r="E25" s="25">
        <f t="shared" si="13"/>
        <v>49372</v>
      </c>
      <c r="F25" s="25">
        <f t="shared" si="13"/>
        <v>49403</v>
      </c>
      <c r="G25" s="25">
        <f t="shared" si="13"/>
        <v>49434</v>
      </c>
      <c r="H25" s="25">
        <f t="shared" si="13"/>
        <v>49465</v>
      </c>
      <c r="I25" s="25">
        <f t="shared" si="13"/>
        <v>49496</v>
      </c>
      <c r="J25" s="25">
        <f t="shared" si="13"/>
        <v>49527</v>
      </c>
      <c r="K25" s="25">
        <f t="shared" si="13"/>
        <v>49558</v>
      </c>
      <c r="L25" s="25">
        <f t="shared" si="13"/>
        <v>49589</v>
      </c>
      <c r="M25" s="25">
        <f t="shared" si="13"/>
        <v>49620</v>
      </c>
      <c r="N25" s="25">
        <f t="shared" si="13"/>
        <v>49651</v>
      </c>
      <c r="O25" s="33">
        <f>O6</f>
        <v>49682</v>
      </c>
      <c r="P25" s="33">
        <f t="shared" ref="P25:Z25" si="14">P6</f>
        <v>49713</v>
      </c>
      <c r="Q25" s="33">
        <f t="shared" si="14"/>
        <v>49744</v>
      </c>
      <c r="R25" s="33">
        <f t="shared" si="14"/>
        <v>49775</v>
      </c>
      <c r="S25" s="33">
        <f t="shared" si="14"/>
        <v>49806</v>
      </c>
      <c r="T25" s="33">
        <f t="shared" si="14"/>
        <v>49837</v>
      </c>
      <c r="U25" s="33">
        <f t="shared" si="14"/>
        <v>49868</v>
      </c>
      <c r="V25" s="33">
        <f t="shared" si="14"/>
        <v>49899</v>
      </c>
      <c r="W25" s="33">
        <f t="shared" si="14"/>
        <v>49930</v>
      </c>
      <c r="X25" s="33">
        <f t="shared" si="14"/>
        <v>49961</v>
      </c>
      <c r="Y25" s="33">
        <f t="shared" si="14"/>
        <v>49992</v>
      </c>
      <c r="Z25" s="33">
        <f t="shared" si="14"/>
        <v>50023</v>
      </c>
      <c r="AA25" s="25">
        <f>AA6</f>
        <v>50054</v>
      </c>
      <c r="AB25" s="25">
        <f t="shared" ref="AB25:AL25" si="15">AB6</f>
        <v>50085</v>
      </c>
      <c r="AC25" s="25">
        <f t="shared" si="15"/>
        <v>50116</v>
      </c>
      <c r="AD25" s="25">
        <f t="shared" si="15"/>
        <v>50147</v>
      </c>
      <c r="AE25" s="25">
        <f t="shared" si="15"/>
        <v>50178</v>
      </c>
      <c r="AF25" s="25">
        <f t="shared" si="15"/>
        <v>50209</v>
      </c>
      <c r="AG25" s="25">
        <f t="shared" si="15"/>
        <v>50240</v>
      </c>
      <c r="AH25" s="25">
        <f t="shared" si="15"/>
        <v>50271</v>
      </c>
      <c r="AI25" s="25">
        <f t="shared" si="15"/>
        <v>50302</v>
      </c>
      <c r="AJ25" s="25">
        <f t="shared" si="15"/>
        <v>50333</v>
      </c>
      <c r="AK25" s="25">
        <f t="shared" si="15"/>
        <v>50364</v>
      </c>
      <c r="AL25" s="25">
        <f t="shared" si="15"/>
        <v>50395</v>
      </c>
      <c r="AM25" s="33">
        <f>AM6</f>
        <v>50426</v>
      </c>
      <c r="AN25" s="33">
        <f t="shared" ref="AN25:AX25" si="16">AN6</f>
        <v>50457</v>
      </c>
      <c r="AO25" s="33">
        <f t="shared" si="16"/>
        <v>50488</v>
      </c>
      <c r="AP25" s="33">
        <f t="shared" si="16"/>
        <v>50519</v>
      </c>
      <c r="AQ25" s="33">
        <f t="shared" si="16"/>
        <v>50550</v>
      </c>
      <c r="AR25" s="33">
        <f t="shared" si="16"/>
        <v>50581</v>
      </c>
      <c r="AS25" s="33">
        <f t="shared" si="16"/>
        <v>50612</v>
      </c>
      <c r="AT25" s="33">
        <f t="shared" si="16"/>
        <v>50643</v>
      </c>
      <c r="AU25" s="33">
        <f t="shared" si="16"/>
        <v>50674</v>
      </c>
      <c r="AV25" s="33">
        <f t="shared" si="16"/>
        <v>50705</v>
      </c>
      <c r="AW25" s="33">
        <f t="shared" si="16"/>
        <v>50736</v>
      </c>
      <c r="AX25" s="33">
        <f t="shared" si="16"/>
        <v>50767</v>
      </c>
      <c r="AY25" s="25">
        <f>AY6</f>
        <v>50798</v>
      </c>
      <c r="AZ25" s="25">
        <f t="shared" ref="AZ25:BI25" si="17">AZ6</f>
        <v>50829</v>
      </c>
      <c r="BA25" s="25">
        <f t="shared" si="17"/>
        <v>50860</v>
      </c>
      <c r="BB25" s="25">
        <f t="shared" si="17"/>
        <v>50891</v>
      </c>
      <c r="BC25" s="25">
        <f t="shared" si="17"/>
        <v>50922</v>
      </c>
      <c r="BD25" s="25">
        <f t="shared" si="17"/>
        <v>50953</v>
      </c>
      <c r="BE25" s="25">
        <f t="shared" si="17"/>
        <v>50984</v>
      </c>
      <c r="BF25" s="25">
        <f t="shared" si="17"/>
        <v>51015</v>
      </c>
      <c r="BG25" s="25">
        <f t="shared" si="17"/>
        <v>51046</v>
      </c>
      <c r="BH25" s="25">
        <f t="shared" si="17"/>
        <v>51077</v>
      </c>
      <c r="BI25" s="25">
        <f t="shared" si="17"/>
        <v>51108</v>
      </c>
      <c r="BJ25" s="35" t="s">
        <v>11</v>
      </c>
    </row>
    <row r="26" spans="2:62" s="7" customFormat="1" ht="30" customHeight="1" x14ac:dyDescent="0.2">
      <c r="B26" s="85" t="s">
        <v>20</v>
      </c>
      <c r="C26" s="82">
        <f>C24</f>
        <v>368800</v>
      </c>
      <c r="D26" s="82">
        <f t="shared" ref="D26:BI26" si="18">D24</f>
        <v>618200</v>
      </c>
      <c r="E26" s="82">
        <f t="shared" si="18"/>
        <v>515999</v>
      </c>
      <c r="F26" s="82">
        <f t="shared" si="18"/>
        <v>474489</v>
      </c>
      <c r="G26" s="82">
        <f t="shared" si="18"/>
        <v>722322</v>
      </c>
      <c r="H26" s="82">
        <f t="shared" si="18"/>
        <v>982532</v>
      </c>
      <c r="I26" s="82">
        <f t="shared" si="18"/>
        <v>881801</v>
      </c>
      <c r="J26" s="82">
        <f t="shared" si="18"/>
        <v>922345</v>
      </c>
      <c r="K26" s="82">
        <f t="shared" si="18"/>
        <v>940573</v>
      </c>
      <c r="L26" s="82">
        <f t="shared" si="18"/>
        <v>523234</v>
      </c>
      <c r="M26" s="82">
        <f t="shared" si="18"/>
        <v>875857</v>
      </c>
      <c r="N26" s="82">
        <f t="shared" si="18"/>
        <v>786135</v>
      </c>
      <c r="O26" s="82">
        <f t="shared" si="18"/>
        <v>370800</v>
      </c>
      <c r="P26" s="82">
        <f t="shared" si="18"/>
        <v>618700</v>
      </c>
      <c r="Q26" s="82">
        <f t="shared" si="18"/>
        <v>520999</v>
      </c>
      <c r="R26" s="82">
        <f t="shared" si="18"/>
        <v>472489</v>
      </c>
      <c r="S26" s="82">
        <f t="shared" si="18"/>
        <v>720322</v>
      </c>
      <c r="T26" s="82">
        <f t="shared" si="18"/>
        <v>982032</v>
      </c>
      <c r="U26" s="82">
        <f t="shared" si="18"/>
        <v>876801</v>
      </c>
      <c r="V26" s="82">
        <f t="shared" si="18"/>
        <v>924345</v>
      </c>
      <c r="W26" s="82">
        <f t="shared" si="18"/>
        <v>942573</v>
      </c>
      <c r="X26" s="82">
        <f t="shared" si="18"/>
        <v>523734</v>
      </c>
      <c r="Y26" s="82">
        <f t="shared" si="18"/>
        <v>880857</v>
      </c>
      <c r="Z26" s="82">
        <f t="shared" si="18"/>
        <v>784135</v>
      </c>
      <c r="AA26" s="82">
        <f t="shared" si="18"/>
        <v>368800</v>
      </c>
      <c r="AB26" s="82">
        <f t="shared" si="18"/>
        <v>618200</v>
      </c>
      <c r="AC26" s="82">
        <f t="shared" si="18"/>
        <v>515999</v>
      </c>
      <c r="AD26" s="82">
        <f t="shared" si="18"/>
        <v>474489</v>
      </c>
      <c r="AE26" s="82">
        <f t="shared" si="18"/>
        <v>722322</v>
      </c>
      <c r="AF26" s="82">
        <f t="shared" si="18"/>
        <v>982532</v>
      </c>
      <c r="AG26" s="82">
        <f t="shared" si="18"/>
        <v>881801</v>
      </c>
      <c r="AH26" s="82">
        <f t="shared" si="18"/>
        <v>922345</v>
      </c>
      <c r="AI26" s="82">
        <f t="shared" si="18"/>
        <v>954573</v>
      </c>
      <c r="AJ26" s="82">
        <f t="shared" si="18"/>
        <v>533734</v>
      </c>
      <c r="AK26" s="82">
        <f t="shared" si="18"/>
        <v>888757</v>
      </c>
      <c r="AL26" s="82">
        <f t="shared" si="18"/>
        <v>796135</v>
      </c>
      <c r="AM26" s="82">
        <f t="shared" si="18"/>
        <v>368800</v>
      </c>
      <c r="AN26" s="82">
        <f t="shared" si="18"/>
        <v>618200</v>
      </c>
      <c r="AO26" s="82">
        <f t="shared" si="18"/>
        <v>515999</v>
      </c>
      <c r="AP26" s="82">
        <f t="shared" si="18"/>
        <v>474489</v>
      </c>
      <c r="AQ26" s="82">
        <f t="shared" si="18"/>
        <v>722322</v>
      </c>
      <c r="AR26" s="82">
        <f t="shared" si="18"/>
        <v>982532</v>
      </c>
      <c r="AS26" s="82">
        <f t="shared" si="18"/>
        <v>881801</v>
      </c>
      <c r="AT26" s="82">
        <f t="shared" si="18"/>
        <v>922345</v>
      </c>
      <c r="AU26" s="82">
        <f t="shared" si="18"/>
        <v>940573</v>
      </c>
      <c r="AV26" s="82">
        <f t="shared" si="18"/>
        <v>523234</v>
      </c>
      <c r="AW26" s="82">
        <f t="shared" si="18"/>
        <v>875857</v>
      </c>
      <c r="AX26" s="82">
        <f t="shared" si="18"/>
        <v>786135</v>
      </c>
      <c r="AY26" s="82">
        <f t="shared" si="18"/>
        <v>877857</v>
      </c>
      <c r="AZ26" s="82">
        <f t="shared" si="18"/>
        <v>878857</v>
      </c>
      <c r="BA26" s="82">
        <f t="shared" si="18"/>
        <v>525734</v>
      </c>
      <c r="BB26" s="82">
        <f t="shared" si="18"/>
        <v>875857</v>
      </c>
      <c r="BC26" s="82">
        <f t="shared" si="18"/>
        <v>520734</v>
      </c>
      <c r="BD26" s="82">
        <f t="shared" si="18"/>
        <v>875857</v>
      </c>
      <c r="BE26" s="82">
        <f t="shared" si="18"/>
        <v>875857</v>
      </c>
      <c r="BF26" s="82">
        <f t="shared" si="18"/>
        <v>520734</v>
      </c>
      <c r="BG26" s="82">
        <f t="shared" si="18"/>
        <v>520734</v>
      </c>
      <c r="BH26" s="82">
        <f t="shared" si="18"/>
        <v>875857</v>
      </c>
      <c r="BI26" s="82">
        <f t="shared" si="18"/>
        <v>784135</v>
      </c>
      <c r="BJ26" s="26">
        <f t="shared" ref="BJ26:BJ31" si="19">SUM(C26:BI26)</f>
        <v>42634261</v>
      </c>
    </row>
    <row r="27" spans="2:62" s="7" customFormat="1" ht="30" customHeight="1" x14ac:dyDescent="0.2">
      <c r="B27" s="13" t="s">
        <v>25</v>
      </c>
      <c r="C27" s="21">
        <v>500</v>
      </c>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c r="Z27" s="21">
        <v>0</v>
      </c>
      <c r="AA27" s="21">
        <v>0</v>
      </c>
      <c r="AB27" s="21">
        <v>0</v>
      </c>
      <c r="AC27" s="21">
        <v>0</v>
      </c>
      <c r="AD27" s="21">
        <v>0</v>
      </c>
      <c r="AE27" s="21">
        <v>0</v>
      </c>
      <c r="AF27" s="21">
        <v>0</v>
      </c>
      <c r="AG27" s="21">
        <v>0</v>
      </c>
      <c r="AH27" s="21">
        <v>0</v>
      </c>
      <c r="AI27" s="21">
        <v>0</v>
      </c>
      <c r="AJ27" s="21">
        <v>0</v>
      </c>
      <c r="AK27" s="21">
        <v>0</v>
      </c>
      <c r="AL27" s="21">
        <v>0</v>
      </c>
      <c r="AM27" s="21">
        <v>0</v>
      </c>
      <c r="AN27" s="21">
        <v>0</v>
      </c>
      <c r="AO27" s="21">
        <v>0</v>
      </c>
      <c r="AP27" s="21">
        <v>0</v>
      </c>
      <c r="AQ27" s="21">
        <v>0</v>
      </c>
      <c r="AR27" s="21">
        <v>0</v>
      </c>
      <c r="AS27" s="21">
        <v>0</v>
      </c>
      <c r="AT27" s="21">
        <v>0</v>
      </c>
      <c r="AU27" s="21">
        <v>0</v>
      </c>
      <c r="AV27" s="21">
        <v>0</v>
      </c>
      <c r="AW27" s="21">
        <v>0</v>
      </c>
      <c r="AX27" s="21">
        <v>0</v>
      </c>
      <c r="AY27" s="21">
        <v>0</v>
      </c>
      <c r="AZ27" s="21">
        <v>0</v>
      </c>
      <c r="BA27" s="21">
        <v>0</v>
      </c>
      <c r="BB27" s="21">
        <v>0</v>
      </c>
      <c r="BC27" s="21">
        <v>0</v>
      </c>
      <c r="BD27" s="21">
        <v>0</v>
      </c>
      <c r="BE27" s="21">
        <v>0</v>
      </c>
      <c r="BF27" s="21">
        <v>0</v>
      </c>
      <c r="BG27" s="21">
        <v>0</v>
      </c>
      <c r="BH27" s="21">
        <v>0</v>
      </c>
      <c r="BI27" s="21">
        <v>0</v>
      </c>
      <c r="BJ27" s="26">
        <f t="shared" si="19"/>
        <v>500</v>
      </c>
    </row>
    <row r="28" spans="2:62" s="7" customFormat="1" ht="30" customHeight="1" x14ac:dyDescent="0.2">
      <c r="B28" s="13" t="s">
        <v>3</v>
      </c>
      <c r="C28" s="21">
        <v>300</v>
      </c>
      <c r="D28" s="21">
        <v>0</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c r="V28" s="21">
        <v>0</v>
      </c>
      <c r="W28" s="21">
        <v>0</v>
      </c>
      <c r="X28" s="21">
        <v>0</v>
      </c>
      <c r="Y28" s="21">
        <v>0</v>
      </c>
      <c r="Z28" s="21">
        <v>0</v>
      </c>
      <c r="AA28" s="21">
        <v>0</v>
      </c>
      <c r="AB28" s="21">
        <v>0</v>
      </c>
      <c r="AC28" s="21">
        <v>0</v>
      </c>
      <c r="AD28" s="21">
        <v>0</v>
      </c>
      <c r="AE28" s="21">
        <v>0</v>
      </c>
      <c r="AF28" s="21">
        <v>0</v>
      </c>
      <c r="AG28" s="21">
        <v>0</v>
      </c>
      <c r="AH28" s="21">
        <v>0</v>
      </c>
      <c r="AI28" s="21">
        <v>0</v>
      </c>
      <c r="AJ28" s="21">
        <v>0</v>
      </c>
      <c r="AK28" s="21">
        <v>0</v>
      </c>
      <c r="AL28" s="21">
        <v>0</v>
      </c>
      <c r="AM28" s="21">
        <v>0</v>
      </c>
      <c r="AN28" s="21">
        <v>0</v>
      </c>
      <c r="AO28" s="21">
        <v>0</v>
      </c>
      <c r="AP28" s="21">
        <v>0</v>
      </c>
      <c r="AQ28" s="21">
        <v>0</v>
      </c>
      <c r="AR28" s="21">
        <v>0</v>
      </c>
      <c r="AS28" s="21">
        <v>0</v>
      </c>
      <c r="AT28" s="21">
        <v>0</v>
      </c>
      <c r="AU28" s="21">
        <v>0</v>
      </c>
      <c r="AV28" s="21">
        <v>0</v>
      </c>
      <c r="AW28" s="21">
        <v>0</v>
      </c>
      <c r="AX28" s="21">
        <v>0</v>
      </c>
      <c r="AY28" s="21">
        <v>0</v>
      </c>
      <c r="AZ28" s="21">
        <v>0</v>
      </c>
      <c r="BA28" s="21">
        <v>0</v>
      </c>
      <c r="BB28" s="21">
        <v>0</v>
      </c>
      <c r="BC28" s="21">
        <v>0</v>
      </c>
      <c r="BD28" s="21">
        <v>0</v>
      </c>
      <c r="BE28" s="21">
        <v>0</v>
      </c>
      <c r="BF28" s="21">
        <v>0</v>
      </c>
      <c r="BG28" s="21">
        <v>0</v>
      </c>
      <c r="BH28" s="21">
        <v>0</v>
      </c>
      <c r="BI28" s="21">
        <v>0</v>
      </c>
      <c r="BJ28" s="26">
        <f t="shared" si="19"/>
        <v>300</v>
      </c>
    </row>
    <row r="29" spans="2:62" s="7" customFormat="1" ht="30" customHeight="1" x14ac:dyDescent="0.2">
      <c r="B29" s="85" t="s">
        <v>26</v>
      </c>
      <c r="C29" s="82">
        <f>C26+C27+C28</f>
        <v>369600</v>
      </c>
      <c r="D29" s="82">
        <f t="shared" ref="D29:BI29" si="20">D26+D27+D28</f>
        <v>618200</v>
      </c>
      <c r="E29" s="82">
        <f t="shared" si="20"/>
        <v>515999</v>
      </c>
      <c r="F29" s="82">
        <f t="shared" si="20"/>
        <v>474489</v>
      </c>
      <c r="G29" s="82">
        <f t="shared" si="20"/>
        <v>722322</v>
      </c>
      <c r="H29" s="82">
        <f t="shared" si="20"/>
        <v>982532</v>
      </c>
      <c r="I29" s="82">
        <f t="shared" si="20"/>
        <v>881801</v>
      </c>
      <c r="J29" s="82">
        <f t="shared" si="20"/>
        <v>922345</v>
      </c>
      <c r="K29" s="82">
        <f t="shared" si="20"/>
        <v>940573</v>
      </c>
      <c r="L29" s="82">
        <f t="shared" si="20"/>
        <v>523234</v>
      </c>
      <c r="M29" s="82">
        <f t="shared" si="20"/>
        <v>875857</v>
      </c>
      <c r="N29" s="82">
        <f t="shared" si="20"/>
        <v>786135</v>
      </c>
      <c r="O29" s="82">
        <f t="shared" si="20"/>
        <v>370800</v>
      </c>
      <c r="P29" s="82">
        <f t="shared" si="20"/>
        <v>618700</v>
      </c>
      <c r="Q29" s="82">
        <f t="shared" si="20"/>
        <v>520999</v>
      </c>
      <c r="R29" s="82">
        <f t="shared" si="20"/>
        <v>472489</v>
      </c>
      <c r="S29" s="82">
        <f t="shared" si="20"/>
        <v>720322</v>
      </c>
      <c r="T29" s="82">
        <f t="shared" si="20"/>
        <v>982032</v>
      </c>
      <c r="U29" s="82">
        <f t="shared" si="20"/>
        <v>876801</v>
      </c>
      <c r="V29" s="82">
        <f t="shared" si="20"/>
        <v>924345</v>
      </c>
      <c r="W29" s="82">
        <f t="shared" si="20"/>
        <v>942573</v>
      </c>
      <c r="X29" s="82">
        <f t="shared" si="20"/>
        <v>523734</v>
      </c>
      <c r="Y29" s="82">
        <f t="shared" si="20"/>
        <v>880857</v>
      </c>
      <c r="Z29" s="82">
        <f t="shared" si="20"/>
        <v>784135</v>
      </c>
      <c r="AA29" s="82">
        <f t="shared" si="20"/>
        <v>368800</v>
      </c>
      <c r="AB29" s="82">
        <f t="shared" si="20"/>
        <v>618200</v>
      </c>
      <c r="AC29" s="82">
        <f t="shared" si="20"/>
        <v>515999</v>
      </c>
      <c r="AD29" s="82">
        <f t="shared" si="20"/>
        <v>474489</v>
      </c>
      <c r="AE29" s="82">
        <f t="shared" si="20"/>
        <v>722322</v>
      </c>
      <c r="AF29" s="82">
        <f t="shared" si="20"/>
        <v>982532</v>
      </c>
      <c r="AG29" s="82">
        <f t="shared" si="20"/>
        <v>881801</v>
      </c>
      <c r="AH29" s="82">
        <f t="shared" si="20"/>
        <v>922345</v>
      </c>
      <c r="AI29" s="82">
        <f t="shared" si="20"/>
        <v>954573</v>
      </c>
      <c r="AJ29" s="82">
        <f t="shared" si="20"/>
        <v>533734</v>
      </c>
      <c r="AK29" s="82">
        <f t="shared" si="20"/>
        <v>888757</v>
      </c>
      <c r="AL29" s="82">
        <f t="shared" si="20"/>
        <v>796135</v>
      </c>
      <c r="AM29" s="82">
        <f t="shared" si="20"/>
        <v>368800</v>
      </c>
      <c r="AN29" s="82">
        <f t="shared" si="20"/>
        <v>618200</v>
      </c>
      <c r="AO29" s="82">
        <f t="shared" si="20"/>
        <v>515999</v>
      </c>
      <c r="AP29" s="82">
        <f t="shared" si="20"/>
        <v>474489</v>
      </c>
      <c r="AQ29" s="82">
        <f t="shared" si="20"/>
        <v>722322</v>
      </c>
      <c r="AR29" s="82">
        <f t="shared" si="20"/>
        <v>982532</v>
      </c>
      <c r="AS29" s="82">
        <f t="shared" si="20"/>
        <v>881801</v>
      </c>
      <c r="AT29" s="82">
        <f t="shared" si="20"/>
        <v>922345</v>
      </c>
      <c r="AU29" s="82">
        <f t="shared" si="20"/>
        <v>940573</v>
      </c>
      <c r="AV29" s="82">
        <f t="shared" si="20"/>
        <v>523234</v>
      </c>
      <c r="AW29" s="82">
        <f t="shared" si="20"/>
        <v>875857</v>
      </c>
      <c r="AX29" s="82">
        <f t="shared" si="20"/>
        <v>786135</v>
      </c>
      <c r="AY29" s="82">
        <f t="shared" si="20"/>
        <v>877857</v>
      </c>
      <c r="AZ29" s="82">
        <f t="shared" si="20"/>
        <v>878857</v>
      </c>
      <c r="BA29" s="82">
        <f t="shared" si="20"/>
        <v>525734</v>
      </c>
      <c r="BB29" s="82">
        <f t="shared" si="20"/>
        <v>875857</v>
      </c>
      <c r="BC29" s="82">
        <f t="shared" si="20"/>
        <v>520734</v>
      </c>
      <c r="BD29" s="82">
        <f t="shared" si="20"/>
        <v>875857</v>
      </c>
      <c r="BE29" s="82">
        <f t="shared" si="20"/>
        <v>875857</v>
      </c>
      <c r="BF29" s="82">
        <f t="shared" si="20"/>
        <v>520734</v>
      </c>
      <c r="BG29" s="82">
        <f t="shared" si="20"/>
        <v>520734</v>
      </c>
      <c r="BH29" s="82">
        <f t="shared" si="20"/>
        <v>875857</v>
      </c>
      <c r="BI29" s="82">
        <f t="shared" si="20"/>
        <v>784135</v>
      </c>
      <c r="BJ29" s="26">
        <f t="shared" si="19"/>
        <v>42635061</v>
      </c>
    </row>
    <row r="30" spans="2:62" s="7" customFormat="1" ht="30" customHeight="1" x14ac:dyDescent="0.2">
      <c r="B30" s="20" t="s">
        <v>55</v>
      </c>
      <c r="C30" s="21">
        <v>-1000</v>
      </c>
      <c r="D30" s="21">
        <v>0</v>
      </c>
      <c r="E30" s="21">
        <v>0</v>
      </c>
      <c r="F30" s="21">
        <v>0</v>
      </c>
      <c r="G30" s="21">
        <v>0</v>
      </c>
      <c r="H30" s="21">
        <v>0</v>
      </c>
      <c r="I30" s="21">
        <v>0</v>
      </c>
      <c r="J30" s="21">
        <v>0</v>
      </c>
      <c r="K30" s="21">
        <v>0</v>
      </c>
      <c r="L30" s="21">
        <v>0</v>
      </c>
      <c r="M30" s="21">
        <v>0</v>
      </c>
      <c r="N30" s="21">
        <v>0</v>
      </c>
      <c r="O30" s="21">
        <v>0</v>
      </c>
      <c r="P30" s="21">
        <v>0</v>
      </c>
      <c r="Q30" s="21">
        <v>0</v>
      </c>
      <c r="R30" s="21">
        <v>0</v>
      </c>
      <c r="S30" s="21">
        <v>0</v>
      </c>
      <c r="T30" s="21">
        <v>0</v>
      </c>
      <c r="U30" s="21">
        <v>0</v>
      </c>
      <c r="V30" s="21">
        <v>0</v>
      </c>
      <c r="W30" s="21">
        <v>0</v>
      </c>
      <c r="X30" s="21">
        <v>0</v>
      </c>
      <c r="Y30" s="21">
        <v>0</v>
      </c>
      <c r="Z30" s="21">
        <v>0</v>
      </c>
      <c r="AA30" s="21">
        <v>0</v>
      </c>
      <c r="AB30" s="21">
        <v>0</v>
      </c>
      <c r="AC30" s="21">
        <v>0</v>
      </c>
      <c r="AD30" s="21">
        <v>0</v>
      </c>
      <c r="AE30" s="21">
        <v>0</v>
      </c>
      <c r="AF30" s="21">
        <v>0</v>
      </c>
      <c r="AG30" s="21">
        <v>0</v>
      </c>
      <c r="AH30" s="21">
        <v>0</v>
      </c>
      <c r="AI30" s="21">
        <v>0</v>
      </c>
      <c r="AJ30" s="21">
        <v>0</v>
      </c>
      <c r="AK30" s="21">
        <v>0</v>
      </c>
      <c r="AL30" s="21">
        <v>0</v>
      </c>
      <c r="AM30" s="21">
        <v>0</v>
      </c>
      <c r="AN30" s="21">
        <v>0</v>
      </c>
      <c r="AO30" s="21">
        <v>0</v>
      </c>
      <c r="AP30" s="21">
        <v>0</v>
      </c>
      <c r="AQ30" s="21">
        <v>0</v>
      </c>
      <c r="AR30" s="21">
        <v>0</v>
      </c>
      <c r="AS30" s="21">
        <v>0</v>
      </c>
      <c r="AT30" s="21">
        <v>0</v>
      </c>
      <c r="AU30" s="21">
        <v>0</v>
      </c>
      <c r="AV30" s="21">
        <v>0</v>
      </c>
      <c r="AW30" s="21">
        <v>0</v>
      </c>
      <c r="AX30" s="21">
        <v>0</v>
      </c>
      <c r="AY30" s="21">
        <v>0</v>
      </c>
      <c r="AZ30" s="21">
        <v>0</v>
      </c>
      <c r="BA30" s="21">
        <v>0</v>
      </c>
      <c r="BB30" s="21">
        <v>0</v>
      </c>
      <c r="BC30" s="21">
        <v>0</v>
      </c>
      <c r="BD30" s="21">
        <v>0</v>
      </c>
      <c r="BE30" s="21">
        <v>0</v>
      </c>
      <c r="BF30" s="21">
        <v>0</v>
      </c>
      <c r="BG30" s="21">
        <v>0</v>
      </c>
      <c r="BH30" s="21">
        <v>0</v>
      </c>
      <c r="BI30" s="21">
        <v>0</v>
      </c>
      <c r="BJ30" s="26">
        <f t="shared" si="19"/>
        <v>-1000</v>
      </c>
    </row>
    <row r="31" spans="2:62" s="7" customFormat="1" ht="30" customHeight="1" thickBot="1" x14ac:dyDescent="0.25">
      <c r="B31" s="36" t="s">
        <v>27</v>
      </c>
      <c r="C31" s="21">
        <v>2000</v>
      </c>
      <c r="D31" s="21">
        <v>0</v>
      </c>
      <c r="E31" s="21">
        <v>0</v>
      </c>
      <c r="F31" s="21">
        <v>0</v>
      </c>
      <c r="G31" s="21">
        <v>0</v>
      </c>
      <c r="H31" s="21">
        <v>0</v>
      </c>
      <c r="I31" s="21">
        <v>0</v>
      </c>
      <c r="J31" s="21">
        <v>0</v>
      </c>
      <c r="K31" s="21">
        <v>0</v>
      </c>
      <c r="L31" s="21">
        <v>0</v>
      </c>
      <c r="M31" s="21">
        <v>0</v>
      </c>
      <c r="N31" s="21">
        <v>0</v>
      </c>
      <c r="O31" s="21">
        <v>0</v>
      </c>
      <c r="P31" s="21">
        <v>0</v>
      </c>
      <c r="Q31" s="21">
        <v>0</v>
      </c>
      <c r="R31" s="21">
        <v>0</v>
      </c>
      <c r="S31" s="21">
        <v>0</v>
      </c>
      <c r="T31" s="21">
        <v>0</v>
      </c>
      <c r="U31" s="21">
        <v>0</v>
      </c>
      <c r="V31" s="21">
        <v>0</v>
      </c>
      <c r="W31" s="21">
        <v>0</v>
      </c>
      <c r="X31" s="21">
        <v>0</v>
      </c>
      <c r="Y31" s="21">
        <v>0</v>
      </c>
      <c r="Z31" s="21">
        <v>0</v>
      </c>
      <c r="AA31" s="21">
        <v>0</v>
      </c>
      <c r="AB31" s="21">
        <v>0</v>
      </c>
      <c r="AC31" s="21">
        <v>0</v>
      </c>
      <c r="AD31" s="21">
        <v>0</v>
      </c>
      <c r="AE31" s="21">
        <v>0</v>
      </c>
      <c r="AF31" s="21">
        <v>0</v>
      </c>
      <c r="AG31" s="21">
        <v>0</v>
      </c>
      <c r="AH31" s="21">
        <v>0</v>
      </c>
      <c r="AI31" s="21">
        <v>0</v>
      </c>
      <c r="AJ31" s="21">
        <v>0</v>
      </c>
      <c r="AK31" s="21">
        <v>0</v>
      </c>
      <c r="AL31" s="21">
        <v>0</v>
      </c>
      <c r="AM31" s="21">
        <v>0</v>
      </c>
      <c r="AN31" s="21">
        <v>0</v>
      </c>
      <c r="AO31" s="21">
        <v>0</v>
      </c>
      <c r="AP31" s="21">
        <v>0</v>
      </c>
      <c r="AQ31" s="21">
        <v>0</v>
      </c>
      <c r="AR31" s="21">
        <v>0</v>
      </c>
      <c r="AS31" s="21">
        <v>0</v>
      </c>
      <c r="AT31" s="21">
        <v>0</v>
      </c>
      <c r="AU31" s="21">
        <v>0</v>
      </c>
      <c r="AV31" s="21">
        <v>0</v>
      </c>
      <c r="AW31" s="21">
        <v>0</v>
      </c>
      <c r="AX31" s="21">
        <v>0</v>
      </c>
      <c r="AY31" s="21">
        <v>0</v>
      </c>
      <c r="AZ31" s="21">
        <v>0</v>
      </c>
      <c r="BA31" s="21">
        <v>0</v>
      </c>
      <c r="BB31" s="21">
        <v>0</v>
      </c>
      <c r="BC31" s="21">
        <v>0</v>
      </c>
      <c r="BD31" s="21">
        <v>0</v>
      </c>
      <c r="BE31" s="21">
        <v>0</v>
      </c>
      <c r="BF31" s="21">
        <v>0</v>
      </c>
      <c r="BG31" s="21">
        <v>0</v>
      </c>
      <c r="BH31" s="21">
        <v>0</v>
      </c>
      <c r="BI31" s="21">
        <v>0</v>
      </c>
      <c r="BJ31" s="26">
        <f t="shared" si="19"/>
        <v>2000</v>
      </c>
    </row>
    <row r="32" spans="2:62" s="7" customFormat="1" ht="30" customHeight="1" thickTop="1" thickBot="1" x14ac:dyDescent="0.25">
      <c r="B32" s="37" t="s">
        <v>22</v>
      </c>
      <c r="C32" s="23">
        <f>C29-C30+C31</f>
        <v>372600</v>
      </c>
      <c r="D32" s="23">
        <f t="shared" ref="D32:BI32" si="21">D29-D30+D31</f>
        <v>618200</v>
      </c>
      <c r="E32" s="23">
        <f t="shared" si="21"/>
        <v>515999</v>
      </c>
      <c r="F32" s="23">
        <f t="shared" si="21"/>
        <v>474489</v>
      </c>
      <c r="G32" s="23">
        <f t="shared" si="21"/>
        <v>722322</v>
      </c>
      <c r="H32" s="23">
        <f t="shared" si="21"/>
        <v>982532</v>
      </c>
      <c r="I32" s="23">
        <f t="shared" si="21"/>
        <v>881801</v>
      </c>
      <c r="J32" s="23">
        <f t="shared" si="21"/>
        <v>922345</v>
      </c>
      <c r="K32" s="23">
        <f t="shared" si="21"/>
        <v>940573</v>
      </c>
      <c r="L32" s="23">
        <f t="shared" si="21"/>
        <v>523234</v>
      </c>
      <c r="M32" s="23">
        <f t="shared" si="21"/>
        <v>875857</v>
      </c>
      <c r="N32" s="23">
        <f t="shared" si="21"/>
        <v>786135</v>
      </c>
      <c r="O32" s="23">
        <f t="shared" si="21"/>
        <v>370800</v>
      </c>
      <c r="P32" s="23">
        <f t="shared" si="21"/>
        <v>618700</v>
      </c>
      <c r="Q32" s="23">
        <f t="shared" si="21"/>
        <v>520999</v>
      </c>
      <c r="R32" s="23">
        <f t="shared" si="21"/>
        <v>472489</v>
      </c>
      <c r="S32" s="23">
        <f t="shared" si="21"/>
        <v>720322</v>
      </c>
      <c r="T32" s="23">
        <f t="shared" si="21"/>
        <v>982032</v>
      </c>
      <c r="U32" s="23">
        <f t="shared" si="21"/>
        <v>876801</v>
      </c>
      <c r="V32" s="23">
        <f t="shared" si="21"/>
        <v>924345</v>
      </c>
      <c r="W32" s="23">
        <f t="shared" si="21"/>
        <v>942573</v>
      </c>
      <c r="X32" s="23">
        <f t="shared" si="21"/>
        <v>523734</v>
      </c>
      <c r="Y32" s="23">
        <f t="shared" si="21"/>
        <v>880857</v>
      </c>
      <c r="Z32" s="23">
        <f t="shared" si="21"/>
        <v>784135</v>
      </c>
      <c r="AA32" s="23">
        <f t="shared" si="21"/>
        <v>368800</v>
      </c>
      <c r="AB32" s="23">
        <f t="shared" si="21"/>
        <v>618200</v>
      </c>
      <c r="AC32" s="23">
        <f t="shared" si="21"/>
        <v>515999</v>
      </c>
      <c r="AD32" s="23">
        <f t="shared" si="21"/>
        <v>474489</v>
      </c>
      <c r="AE32" s="23">
        <f t="shared" si="21"/>
        <v>722322</v>
      </c>
      <c r="AF32" s="23">
        <f t="shared" si="21"/>
        <v>982532</v>
      </c>
      <c r="AG32" s="23">
        <f t="shared" si="21"/>
        <v>881801</v>
      </c>
      <c r="AH32" s="23">
        <f t="shared" si="21"/>
        <v>922345</v>
      </c>
      <c r="AI32" s="23">
        <f t="shared" si="21"/>
        <v>954573</v>
      </c>
      <c r="AJ32" s="23">
        <f t="shared" si="21"/>
        <v>533734</v>
      </c>
      <c r="AK32" s="23">
        <f t="shared" si="21"/>
        <v>888757</v>
      </c>
      <c r="AL32" s="23">
        <f t="shared" si="21"/>
        <v>796135</v>
      </c>
      <c r="AM32" s="23">
        <f t="shared" si="21"/>
        <v>368800</v>
      </c>
      <c r="AN32" s="23">
        <f t="shared" si="21"/>
        <v>618200</v>
      </c>
      <c r="AO32" s="23">
        <f t="shared" si="21"/>
        <v>515999</v>
      </c>
      <c r="AP32" s="23">
        <f t="shared" si="21"/>
        <v>474489</v>
      </c>
      <c r="AQ32" s="23">
        <f t="shared" si="21"/>
        <v>722322</v>
      </c>
      <c r="AR32" s="23">
        <f t="shared" si="21"/>
        <v>982532</v>
      </c>
      <c r="AS32" s="23">
        <f t="shared" si="21"/>
        <v>881801</v>
      </c>
      <c r="AT32" s="23">
        <f t="shared" si="21"/>
        <v>922345</v>
      </c>
      <c r="AU32" s="23">
        <f t="shared" si="21"/>
        <v>940573</v>
      </c>
      <c r="AV32" s="23">
        <f t="shared" si="21"/>
        <v>523234</v>
      </c>
      <c r="AW32" s="23">
        <f t="shared" si="21"/>
        <v>875857</v>
      </c>
      <c r="AX32" s="23">
        <f t="shared" si="21"/>
        <v>786135</v>
      </c>
      <c r="AY32" s="23">
        <f t="shared" si="21"/>
        <v>877857</v>
      </c>
      <c r="AZ32" s="23">
        <f t="shared" si="21"/>
        <v>878857</v>
      </c>
      <c r="BA32" s="23">
        <f t="shared" si="21"/>
        <v>525734</v>
      </c>
      <c r="BB32" s="23">
        <f t="shared" si="21"/>
        <v>875857</v>
      </c>
      <c r="BC32" s="23">
        <f t="shared" si="21"/>
        <v>520734</v>
      </c>
      <c r="BD32" s="23">
        <f t="shared" si="21"/>
        <v>875857</v>
      </c>
      <c r="BE32" s="23">
        <f t="shared" si="21"/>
        <v>875857</v>
      </c>
      <c r="BF32" s="23">
        <f t="shared" si="21"/>
        <v>520734</v>
      </c>
      <c r="BG32" s="23">
        <f t="shared" si="21"/>
        <v>520734</v>
      </c>
      <c r="BH32" s="23">
        <f t="shared" si="21"/>
        <v>875857</v>
      </c>
      <c r="BI32" s="83">
        <f t="shared" si="21"/>
        <v>784135</v>
      </c>
      <c r="BJ32" s="84">
        <f>BJ29-BJ30+BJ31</f>
        <v>42638061</v>
      </c>
    </row>
    <row r="33" spans="2:62" ht="30" customHeight="1" x14ac:dyDescent="0.2">
      <c r="B33" s="38" t="s">
        <v>23</v>
      </c>
      <c r="C33" s="25">
        <f>C6</f>
        <v>49310</v>
      </c>
      <c r="D33" s="25">
        <f t="shared" ref="D33:N33" si="22">D6</f>
        <v>49341</v>
      </c>
      <c r="E33" s="25">
        <f t="shared" si="22"/>
        <v>49372</v>
      </c>
      <c r="F33" s="25">
        <f t="shared" si="22"/>
        <v>49403</v>
      </c>
      <c r="G33" s="25">
        <f t="shared" si="22"/>
        <v>49434</v>
      </c>
      <c r="H33" s="25">
        <f t="shared" si="22"/>
        <v>49465</v>
      </c>
      <c r="I33" s="25">
        <f t="shared" si="22"/>
        <v>49496</v>
      </c>
      <c r="J33" s="25">
        <f t="shared" si="22"/>
        <v>49527</v>
      </c>
      <c r="K33" s="25">
        <f t="shared" si="22"/>
        <v>49558</v>
      </c>
      <c r="L33" s="25">
        <f t="shared" si="22"/>
        <v>49589</v>
      </c>
      <c r="M33" s="25">
        <f t="shared" si="22"/>
        <v>49620</v>
      </c>
      <c r="N33" s="25">
        <f t="shared" si="22"/>
        <v>49651</v>
      </c>
      <c r="O33" s="33">
        <f>O6</f>
        <v>49682</v>
      </c>
      <c r="P33" s="33">
        <f t="shared" ref="P33:Z33" si="23">P6</f>
        <v>49713</v>
      </c>
      <c r="Q33" s="33">
        <f t="shared" si="23"/>
        <v>49744</v>
      </c>
      <c r="R33" s="33">
        <f t="shared" si="23"/>
        <v>49775</v>
      </c>
      <c r="S33" s="33">
        <f t="shared" si="23"/>
        <v>49806</v>
      </c>
      <c r="T33" s="33">
        <f t="shared" si="23"/>
        <v>49837</v>
      </c>
      <c r="U33" s="33">
        <f t="shared" si="23"/>
        <v>49868</v>
      </c>
      <c r="V33" s="33">
        <f t="shared" si="23"/>
        <v>49899</v>
      </c>
      <c r="W33" s="33">
        <f t="shared" si="23"/>
        <v>49930</v>
      </c>
      <c r="X33" s="33">
        <f t="shared" si="23"/>
        <v>49961</v>
      </c>
      <c r="Y33" s="33">
        <f t="shared" si="23"/>
        <v>49992</v>
      </c>
      <c r="Z33" s="33">
        <f t="shared" si="23"/>
        <v>50023</v>
      </c>
      <c r="AA33" s="25">
        <f>AA6</f>
        <v>50054</v>
      </c>
      <c r="AB33" s="25">
        <f t="shared" ref="AB33:AL33" si="24">AB6</f>
        <v>50085</v>
      </c>
      <c r="AC33" s="25">
        <f t="shared" si="24"/>
        <v>50116</v>
      </c>
      <c r="AD33" s="25">
        <f t="shared" si="24"/>
        <v>50147</v>
      </c>
      <c r="AE33" s="25">
        <f t="shared" si="24"/>
        <v>50178</v>
      </c>
      <c r="AF33" s="25">
        <f t="shared" si="24"/>
        <v>50209</v>
      </c>
      <c r="AG33" s="25">
        <f t="shared" si="24"/>
        <v>50240</v>
      </c>
      <c r="AH33" s="25">
        <f t="shared" si="24"/>
        <v>50271</v>
      </c>
      <c r="AI33" s="25">
        <f t="shared" si="24"/>
        <v>50302</v>
      </c>
      <c r="AJ33" s="25">
        <f t="shared" si="24"/>
        <v>50333</v>
      </c>
      <c r="AK33" s="25">
        <f t="shared" si="24"/>
        <v>50364</v>
      </c>
      <c r="AL33" s="25">
        <f t="shared" si="24"/>
        <v>50395</v>
      </c>
      <c r="AM33" s="33">
        <f>AM6</f>
        <v>50426</v>
      </c>
      <c r="AN33" s="33">
        <f t="shared" ref="AN33:AX33" si="25">AN6</f>
        <v>50457</v>
      </c>
      <c r="AO33" s="33">
        <f t="shared" si="25"/>
        <v>50488</v>
      </c>
      <c r="AP33" s="33">
        <f t="shared" si="25"/>
        <v>50519</v>
      </c>
      <c r="AQ33" s="33">
        <f t="shared" si="25"/>
        <v>50550</v>
      </c>
      <c r="AR33" s="33">
        <f t="shared" si="25"/>
        <v>50581</v>
      </c>
      <c r="AS33" s="33">
        <f t="shared" si="25"/>
        <v>50612</v>
      </c>
      <c r="AT33" s="33">
        <f t="shared" si="25"/>
        <v>50643</v>
      </c>
      <c r="AU33" s="33">
        <f t="shared" si="25"/>
        <v>50674</v>
      </c>
      <c r="AV33" s="33">
        <f t="shared" si="25"/>
        <v>50705</v>
      </c>
      <c r="AW33" s="33">
        <f t="shared" si="25"/>
        <v>50736</v>
      </c>
      <c r="AX33" s="33">
        <f t="shared" si="25"/>
        <v>50767</v>
      </c>
      <c r="AY33" s="25">
        <f>AY6</f>
        <v>50798</v>
      </c>
      <c r="AZ33" s="25">
        <f t="shared" ref="AZ33:BI33" si="26">AZ6</f>
        <v>50829</v>
      </c>
      <c r="BA33" s="25">
        <f t="shared" si="26"/>
        <v>50860</v>
      </c>
      <c r="BB33" s="25">
        <f t="shared" si="26"/>
        <v>50891</v>
      </c>
      <c r="BC33" s="25">
        <f t="shared" si="26"/>
        <v>50922</v>
      </c>
      <c r="BD33" s="25">
        <f t="shared" si="26"/>
        <v>50953</v>
      </c>
      <c r="BE33" s="25">
        <f t="shared" si="26"/>
        <v>50984</v>
      </c>
      <c r="BF33" s="25">
        <f t="shared" si="26"/>
        <v>51015</v>
      </c>
      <c r="BG33" s="25">
        <f t="shared" si="26"/>
        <v>51046</v>
      </c>
      <c r="BH33" s="25">
        <f t="shared" si="26"/>
        <v>51077</v>
      </c>
      <c r="BI33" s="25">
        <f t="shared" si="26"/>
        <v>51108</v>
      </c>
      <c r="BJ33" s="35" t="s">
        <v>11</v>
      </c>
    </row>
    <row r="34" spans="2:62" s="7" customFormat="1" ht="30" customHeight="1" x14ac:dyDescent="0.2">
      <c r="B34" s="13" t="s">
        <v>24</v>
      </c>
      <c r="C34" s="21">
        <v>0</v>
      </c>
      <c r="D34" s="21">
        <v>0</v>
      </c>
      <c r="E34" s="21">
        <v>0</v>
      </c>
      <c r="F34" s="21">
        <v>0</v>
      </c>
      <c r="G34" s="21">
        <v>0</v>
      </c>
      <c r="H34" s="21">
        <v>0</v>
      </c>
      <c r="I34" s="21">
        <v>0</v>
      </c>
      <c r="J34" s="21">
        <v>0</v>
      </c>
      <c r="K34" s="21">
        <v>0</v>
      </c>
      <c r="L34" s="21">
        <v>0</v>
      </c>
      <c r="M34" s="21">
        <v>0</v>
      </c>
      <c r="N34" s="21">
        <v>0</v>
      </c>
      <c r="O34" s="21">
        <v>0</v>
      </c>
      <c r="P34" s="21">
        <v>0</v>
      </c>
      <c r="Q34" s="21">
        <v>0</v>
      </c>
      <c r="R34" s="21">
        <v>0</v>
      </c>
      <c r="S34" s="21">
        <v>0</v>
      </c>
      <c r="T34" s="21">
        <v>0</v>
      </c>
      <c r="U34" s="21">
        <v>0</v>
      </c>
      <c r="V34" s="21">
        <v>0</v>
      </c>
      <c r="W34" s="21">
        <v>0</v>
      </c>
      <c r="X34" s="21">
        <v>0</v>
      </c>
      <c r="Y34" s="21">
        <v>0</v>
      </c>
      <c r="Z34" s="21">
        <v>0</v>
      </c>
      <c r="AA34" s="21">
        <v>0</v>
      </c>
      <c r="AB34" s="21">
        <v>0</v>
      </c>
      <c r="AC34" s="21">
        <v>0</v>
      </c>
      <c r="AD34" s="21">
        <v>0</v>
      </c>
      <c r="AE34" s="21">
        <v>0</v>
      </c>
      <c r="AF34" s="21">
        <v>0</v>
      </c>
      <c r="AG34" s="21">
        <v>0</v>
      </c>
      <c r="AH34" s="21">
        <v>0</v>
      </c>
      <c r="AI34" s="21">
        <v>0</v>
      </c>
      <c r="AJ34" s="21">
        <v>0</v>
      </c>
      <c r="AK34" s="21">
        <v>0</v>
      </c>
      <c r="AL34" s="21">
        <v>0</v>
      </c>
      <c r="AM34" s="21">
        <v>0</v>
      </c>
      <c r="AN34" s="21">
        <v>0</v>
      </c>
      <c r="AO34" s="21">
        <v>0</v>
      </c>
      <c r="AP34" s="21">
        <v>0</v>
      </c>
      <c r="AQ34" s="21">
        <v>0</v>
      </c>
      <c r="AR34" s="21">
        <v>0</v>
      </c>
      <c r="AS34" s="21">
        <v>0</v>
      </c>
      <c r="AT34" s="21">
        <v>0</v>
      </c>
      <c r="AU34" s="21">
        <v>0</v>
      </c>
      <c r="AV34" s="21">
        <v>0</v>
      </c>
      <c r="AW34" s="21">
        <v>0</v>
      </c>
      <c r="AX34" s="21">
        <v>0</v>
      </c>
      <c r="AY34" s="21">
        <v>0</v>
      </c>
      <c r="AZ34" s="21">
        <v>0</v>
      </c>
      <c r="BA34" s="21">
        <v>0</v>
      </c>
      <c r="BB34" s="21">
        <v>0</v>
      </c>
      <c r="BC34" s="21">
        <v>0</v>
      </c>
      <c r="BD34" s="21">
        <v>0</v>
      </c>
      <c r="BE34" s="21">
        <v>0</v>
      </c>
      <c r="BF34" s="21">
        <v>0</v>
      </c>
      <c r="BG34" s="21">
        <v>0</v>
      </c>
      <c r="BH34" s="21">
        <v>0</v>
      </c>
      <c r="BI34" s="21">
        <v>0</v>
      </c>
      <c r="BJ34" s="26">
        <f t="shared" ref="BJ34:BJ36" si="27">SUM(C34:BI34)</f>
        <v>0</v>
      </c>
    </row>
    <row r="35" spans="2:62" s="7" customFormat="1" ht="30" customHeight="1" x14ac:dyDescent="0.2">
      <c r="B35" s="13" t="s">
        <v>28</v>
      </c>
      <c r="C35" s="21">
        <v>0</v>
      </c>
      <c r="D35" s="21">
        <v>0</v>
      </c>
      <c r="E35" s="21">
        <v>0</v>
      </c>
      <c r="F35" s="21">
        <v>0</v>
      </c>
      <c r="G35" s="21">
        <v>0</v>
      </c>
      <c r="H35" s="21">
        <v>0</v>
      </c>
      <c r="I35" s="21">
        <v>0</v>
      </c>
      <c r="J35" s="21">
        <v>0</v>
      </c>
      <c r="K35" s="21">
        <v>0</v>
      </c>
      <c r="L35" s="21">
        <v>0</v>
      </c>
      <c r="M35" s="21">
        <v>0</v>
      </c>
      <c r="N35" s="21">
        <v>0</v>
      </c>
      <c r="O35" s="21">
        <v>0</v>
      </c>
      <c r="P35" s="21">
        <v>0</v>
      </c>
      <c r="Q35" s="21">
        <v>0</v>
      </c>
      <c r="R35" s="21">
        <v>0</v>
      </c>
      <c r="S35" s="21">
        <v>0</v>
      </c>
      <c r="T35" s="21">
        <v>0</v>
      </c>
      <c r="U35" s="21">
        <v>0</v>
      </c>
      <c r="V35" s="21">
        <v>0</v>
      </c>
      <c r="W35" s="21">
        <v>0</v>
      </c>
      <c r="X35" s="21">
        <v>0</v>
      </c>
      <c r="Y35" s="21">
        <v>0</v>
      </c>
      <c r="Z35" s="21">
        <v>0</v>
      </c>
      <c r="AA35" s="21">
        <v>0</v>
      </c>
      <c r="AB35" s="21">
        <v>0</v>
      </c>
      <c r="AC35" s="21">
        <v>0</v>
      </c>
      <c r="AD35" s="21">
        <v>0</v>
      </c>
      <c r="AE35" s="21">
        <v>0</v>
      </c>
      <c r="AF35" s="21">
        <v>0</v>
      </c>
      <c r="AG35" s="21">
        <v>0</v>
      </c>
      <c r="AH35" s="21">
        <v>0</v>
      </c>
      <c r="AI35" s="21">
        <v>0</v>
      </c>
      <c r="AJ35" s="21">
        <v>0</v>
      </c>
      <c r="AK35" s="21">
        <v>0</v>
      </c>
      <c r="AL35" s="21">
        <v>0</v>
      </c>
      <c r="AM35" s="21">
        <v>0</v>
      </c>
      <c r="AN35" s="21">
        <v>0</v>
      </c>
      <c r="AO35" s="21">
        <v>0</v>
      </c>
      <c r="AP35" s="21">
        <v>0</v>
      </c>
      <c r="AQ35" s="21">
        <v>0</v>
      </c>
      <c r="AR35" s="21">
        <v>0</v>
      </c>
      <c r="AS35" s="21">
        <v>0</v>
      </c>
      <c r="AT35" s="21">
        <v>0</v>
      </c>
      <c r="AU35" s="21">
        <v>0</v>
      </c>
      <c r="AV35" s="21">
        <v>0</v>
      </c>
      <c r="AW35" s="21">
        <v>0</v>
      </c>
      <c r="AX35" s="21">
        <v>0</v>
      </c>
      <c r="AY35" s="21">
        <v>0</v>
      </c>
      <c r="AZ35" s="21">
        <v>0</v>
      </c>
      <c r="BA35" s="21">
        <v>0</v>
      </c>
      <c r="BB35" s="21">
        <v>0</v>
      </c>
      <c r="BC35" s="21">
        <v>0</v>
      </c>
      <c r="BD35" s="21">
        <v>0</v>
      </c>
      <c r="BE35" s="21">
        <v>0</v>
      </c>
      <c r="BF35" s="21">
        <v>0</v>
      </c>
      <c r="BG35" s="21">
        <v>0</v>
      </c>
      <c r="BH35" s="21">
        <v>0</v>
      </c>
      <c r="BI35" s="21">
        <v>0</v>
      </c>
      <c r="BJ35" s="26">
        <f t="shared" si="27"/>
        <v>0</v>
      </c>
    </row>
    <row r="36" spans="2:62" s="7" customFormat="1" ht="30" customHeight="1" thickBot="1" x14ac:dyDescent="0.25">
      <c r="B36" s="36" t="s">
        <v>29</v>
      </c>
      <c r="C36" s="21">
        <v>0</v>
      </c>
      <c r="D36" s="21">
        <v>0</v>
      </c>
      <c r="E36" s="21">
        <v>0</v>
      </c>
      <c r="F36" s="21">
        <v>0</v>
      </c>
      <c r="G36" s="21">
        <v>0</v>
      </c>
      <c r="H36" s="21">
        <v>0</v>
      </c>
      <c r="I36" s="21">
        <v>0</v>
      </c>
      <c r="J36" s="21">
        <v>0</v>
      </c>
      <c r="K36" s="21">
        <v>0</v>
      </c>
      <c r="L36" s="21">
        <v>0</v>
      </c>
      <c r="M36" s="21">
        <v>0</v>
      </c>
      <c r="N36" s="21">
        <v>0</v>
      </c>
      <c r="O36" s="21">
        <v>0</v>
      </c>
      <c r="P36" s="21">
        <v>0</v>
      </c>
      <c r="Q36" s="21">
        <v>0</v>
      </c>
      <c r="R36" s="21">
        <v>0</v>
      </c>
      <c r="S36" s="21">
        <v>0</v>
      </c>
      <c r="T36" s="21">
        <v>0</v>
      </c>
      <c r="U36" s="21">
        <v>0</v>
      </c>
      <c r="V36" s="21">
        <v>0</v>
      </c>
      <c r="W36" s="21">
        <v>0</v>
      </c>
      <c r="X36" s="21">
        <v>0</v>
      </c>
      <c r="Y36" s="21">
        <v>0</v>
      </c>
      <c r="Z36" s="21">
        <v>0</v>
      </c>
      <c r="AA36" s="21">
        <v>0</v>
      </c>
      <c r="AB36" s="21">
        <v>0</v>
      </c>
      <c r="AC36" s="21">
        <v>0</v>
      </c>
      <c r="AD36" s="21">
        <v>0</v>
      </c>
      <c r="AE36" s="21">
        <v>0</v>
      </c>
      <c r="AF36" s="21">
        <v>0</v>
      </c>
      <c r="AG36" s="21">
        <v>0</v>
      </c>
      <c r="AH36" s="21">
        <v>0</v>
      </c>
      <c r="AI36" s="21">
        <v>0</v>
      </c>
      <c r="AJ36" s="21">
        <v>0</v>
      </c>
      <c r="AK36" s="21">
        <v>0</v>
      </c>
      <c r="AL36" s="21">
        <v>0</v>
      </c>
      <c r="AM36" s="21">
        <v>0</v>
      </c>
      <c r="AN36" s="21">
        <v>0</v>
      </c>
      <c r="AO36" s="21">
        <v>0</v>
      </c>
      <c r="AP36" s="21">
        <v>0</v>
      </c>
      <c r="AQ36" s="21">
        <v>0</v>
      </c>
      <c r="AR36" s="21">
        <v>0</v>
      </c>
      <c r="AS36" s="21">
        <v>0</v>
      </c>
      <c r="AT36" s="21">
        <v>0</v>
      </c>
      <c r="AU36" s="21">
        <v>0</v>
      </c>
      <c r="AV36" s="21">
        <v>0</v>
      </c>
      <c r="AW36" s="21">
        <v>0</v>
      </c>
      <c r="AX36" s="21">
        <v>0</v>
      </c>
      <c r="AY36" s="21">
        <v>0</v>
      </c>
      <c r="AZ36" s="21">
        <v>0</v>
      </c>
      <c r="BA36" s="21">
        <v>0</v>
      </c>
      <c r="BB36" s="21">
        <v>0</v>
      </c>
      <c r="BC36" s="21">
        <v>0</v>
      </c>
      <c r="BD36" s="21">
        <v>0</v>
      </c>
      <c r="BE36" s="21">
        <v>0</v>
      </c>
      <c r="BF36" s="21">
        <v>0</v>
      </c>
      <c r="BG36" s="21">
        <v>0</v>
      </c>
      <c r="BH36" s="21">
        <v>0</v>
      </c>
      <c r="BI36" s="21">
        <v>0</v>
      </c>
      <c r="BJ36" s="26">
        <f t="shared" si="27"/>
        <v>0</v>
      </c>
    </row>
    <row r="37" spans="2:62" s="7" customFormat="1" ht="30" customHeight="1" thickTop="1" thickBot="1" x14ac:dyDescent="0.25">
      <c r="B37" s="37" t="s">
        <v>30</v>
      </c>
      <c r="C37" s="23">
        <f>SUM(C34:C36)</f>
        <v>0</v>
      </c>
      <c r="D37" s="23">
        <f t="shared" ref="D37:BI37" si="28">SUM(D34:D36)</f>
        <v>0</v>
      </c>
      <c r="E37" s="23">
        <f t="shared" si="28"/>
        <v>0</v>
      </c>
      <c r="F37" s="23">
        <f t="shared" si="28"/>
        <v>0</v>
      </c>
      <c r="G37" s="23">
        <f t="shared" si="28"/>
        <v>0</v>
      </c>
      <c r="H37" s="23">
        <f t="shared" si="28"/>
        <v>0</v>
      </c>
      <c r="I37" s="23">
        <f t="shared" si="28"/>
        <v>0</v>
      </c>
      <c r="J37" s="23">
        <f t="shared" si="28"/>
        <v>0</v>
      </c>
      <c r="K37" s="23">
        <f t="shared" si="28"/>
        <v>0</v>
      </c>
      <c r="L37" s="23">
        <f t="shared" si="28"/>
        <v>0</v>
      </c>
      <c r="M37" s="23">
        <f t="shared" si="28"/>
        <v>0</v>
      </c>
      <c r="N37" s="23">
        <f t="shared" si="28"/>
        <v>0</v>
      </c>
      <c r="O37" s="23">
        <f t="shared" si="28"/>
        <v>0</v>
      </c>
      <c r="P37" s="23">
        <f t="shared" si="28"/>
        <v>0</v>
      </c>
      <c r="Q37" s="23">
        <f t="shared" si="28"/>
        <v>0</v>
      </c>
      <c r="R37" s="23">
        <f t="shared" si="28"/>
        <v>0</v>
      </c>
      <c r="S37" s="23">
        <f t="shared" si="28"/>
        <v>0</v>
      </c>
      <c r="T37" s="23">
        <f t="shared" si="28"/>
        <v>0</v>
      </c>
      <c r="U37" s="23">
        <f t="shared" si="28"/>
        <v>0</v>
      </c>
      <c r="V37" s="23">
        <f t="shared" si="28"/>
        <v>0</v>
      </c>
      <c r="W37" s="23">
        <f t="shared" si="28"/>
        <v>0</v>
      </c>
      <c r="X37" s="23">
        <f t="shared" si="28"/>
        <v>0</v>
      </c>
      <c r="Y37" s="23">
        <f t="shared" si="28"/>
        <v>0</v>
      </c>
      <c r="Z37" s="23">
        <f t="shared" si="28"/>
        <v>0</v>
      </c>
      <c r="AA37" s="23">
        <f t="shared" si="28"/>
        <v>0</v>
      </c>
      <c r="AB37" s="23">
        <f t="shared" si="28"/>
        <v>0</v>
      </c>
      <c r="AC37" s="23">
        <f t="shared" si="28"/>
        <v>0</v>
      </c>
      <c r="AD37" s="23">
        <f t="shared" si="28"/>
        <v>0</v>
      </c>
      <c r="AE37" s="23">
        <f t="shared" si="28"/>
        <v>0</v>
      </c>
      <c r="AF37" s="23">
        <f t="shared" si="28"/>
        <v>0</v>
      </c>
      <c r="AG37" s="23">
        <f t="shared" si="28"/>
        <v>0</v>
      </c>
      <c r="AH37" s="23">
        <f t="shared" si="28"/>
        <v>0</v>
      </c>
      <c r="AI37" s="23">
        <f t="shared" si="28"/>
        <v>0</v>
      </c>
      <c r="AJ37" s="23">
        <f t="shared" si="28"/>
        <v>0</v>
      </c>
      <c r="AK37" s="23">
        <f t="shared" si="28"/>
        <v>0</v>
      </c>
      <c r="AL37" s="23">
        <f t="shared" si="28"/>
        <v>0</v>
      </c>
      <c r="AM37" s="23">
        <f t="shared" si="28"/>
        <v>0</v>
      </c>
      <c r="AN37" s="23">
        <f t="shared" si="28"/>
        <v>0</v>
      </c>
      <c r="AO37" s="23">
        <f t="shared" si="28"/>
        <v>0</v>
      </c>
      <c r="AP37" s="23">
        <f t="shared" si="28"/>
        <v>0</v>
      </c>
      <c r="AQ37" s="23">
        <f t="shared" si="28"/>
        <v>0</v>
      </c>
      <c r="AR37" s="23">
        <f t="shared" si="28"/>
        <v>0</v>
      </c>
      <c r="AS37" s="23">
        <f t="shared" si="28"/>
        <v>0</v>
      </c>
      <c r="AT37" s="23">
        <f t="shared" si="28"/>
        <v>0</v>
      </c>
      <c r="AU37" s="23">
        <f t="shared" si="28"/>
        <v>0</v>
      </c>
      <c r="AV37" s="23">
        <f t="shared" si="28"/>
        <v>0</v>
      </c>
      <c r="AW37" s="23">
        <f t="shared" si="28"/>
        <v>0</v>
      </c>
      <c r="AX37" s="23">
        <f t="shared" si="28"/>
        <v>0</v>
      </c>
      <c r="AY37" s="23">
        <f t="shared" si="28"/>
        <v>0</v>
      </c>
      <c r="AZ37" s="23">
        <f t="shared" si="28"/>
        <v>0</v>
      </c>
      <c r="BA37" s="23">
        <f t="shared" si="28"/>
        <v>0</v>
      </c>
      <c r="BB37" s="23">
        <f t="shared" si="28"/>
        <v>0</v>
      </c>
      <c r="BC37" s="23">
        <f t="shared" si="28"/>
        <v>0</v>
      </c>
      <c r="BD37" s="23">
        <f t="shared" si="28"/>
        <v>0</v>
      </c>
      <c r="BE37" s="23">
        <f t="shared" si="28"/>
        <v>0</v>
      </c>
      <c r="BF37" s="23">
        <f t="shared" si="28"/>
        <v>0</v>
      </c>
      <c r="BG37" s="23">
        <f t="shared" si="28"/>
        <v>0</v>
      </c>
      <c r="BH37" s="23">
        <f t="shared" si="28"/>
        <v>0</v>
      </c>
      <c r="BI37" s="23">
        <f t="shared" si="28"/>
        <v>0</v>
      </c>
      <c r="BJ37" s="29">
        <f>SUM(BJ31:BJ36)</f>
        <v>42640061</v>
      </c>
    </row>
    <row r="39" spans="2:62" customFormat="1" ht="50" customHeight="1" x14ac:dyDescent="0.3">
      <c r="B39" s="93" t="s">
        <v>1</v>
      </c>
      <c r="C39" s="93"/>
      <c r="D39" s="93"/>
      <c r="E39" s="93"/>
      <c r="F39" s="93"/>
      <c r="G39" s="93"/>
      <c r="H39" s="94"/>
      <c r="I39" s="94"/>
      <c r="J39" s="94"/>
      <c r="K39" s="94"/>
      <c r="L39" s="94"/>
      <c r="M39" s="94"/>
      <c r="N39" s="94"/>
      <c r="O39" s="94"/>
      <c r="P39" s="94"/>
    </row>
  </sheetData>
  <mergeCells count="2">
    <mergeCell ref="B4:E4"/>
    <mergeCell ref="B39:P39"/>
  </mergeCells>
  <conditionalFormatting sqref="C7:BJ12 C14:BJ20 C22:BJ24 C26:BJ32 C34:BJ37">
    <cfRule type="cellIs" dxfId="11" priority="1" operator="lessThan">
      <formula>0</formula>
    </cfRule>
  </conditionalFormatting>
  <hyperlinks>
    <hyperlink ref="B39:G39" r:id="rId1" display="CLICK HERE TO CREATE IN SMARTSHEET" xr:uid="{9A9E58D2-B33F-4C77-A147-BB7F16C7093B}"/>
    <hyperlink ref="B39:P39" r:id="rId2" display="CLICK HERE TO CREATE IN SMARTSHEET" xr:uid="{541C3502-26BA-064A-BDAA-4563787CDF36}"/>
  </hyperlinks>
  <pageMargins left="0.4" right="0.4" top="0.4" bottom="0.4" header="0" footer="0"/>
  <pageSetup paperSize="17" scale="21"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725F9-E4DA-43A5-A9A5-AC8FDD653F0C}">
  <sheetPr>
    <tabColor theme="7" tint="0.79998168889431442"/>
    <pageSetUpPr fitToPage="1"/>
  </sheetPr>
  <dimension ref="B1:H49"/>
  <sheetViews>
    <sheetView showGridLines="0" zoomScaleNormal="100" zoomScaleSheetLayoutView="100" workbookViewId="0">
      <selection activeCell="C7" sqref="C7"/>
    </sheetView>
  </sheetViews>
  <sheetFormatPr baseColWidth="10" defaultColWidth="8.83203125" defaultRowHeight="15" x14ac:dyDescent="0.2"/>
  <cols>
    <col min="1" max="1" width="3.33203125" style="5" customWidth="1"/>
    <col min="2" max="2" width="15.6640625" style="5" customWidth="1"/>
    <col min="3" max="3" width="20.6640625" style="5" customWidth="1"/>
    <col min="4" max="8" width="15.6640625" style="5" customWidth="1"/>
    <col min="9" max="9" width="3.33203125" style="5" customWidth="1"/>
    <col min="10" max="16384" width="8.83203125" style="5"/>
  </cols>
  <sheetData>
    <row r="1" spans="2:8" s="3" customFormat="1" ht="50" customHeight="1" x14ac:dyDescent="0.2">
      <c r="B1" s="31" t="s">
        <v>39</v>
      </c>
      <c r="C1" s="31"/>
      <c r="D1" s="31"/>
      <c r="E1" s="31"/>
      <c r="F1" s="4"/>
    </row>
    <row r="2" spans="2:8" s="3" customFormat="1" ht="50" customHeight="1" x14ac:dyDescent="0.2">
      <c r="C2" s="92" t="s">
        <v>44</v>
      </c>
      <c r="D2" s="72" t="str">
        <f>B7</f>
        <v>20XX</v>
      </c>
      <c r="E2" s="73" t="str">
        <f>B16</f>
        <v>20XX</v>
      </c>
      <c r="F2" s="74" t="str">
        <f>B25</f>
        <v>20XX</v>
      </c>
      <c r="G2" s="75" t="str">
        <f>B34</f>
        <v>20XX</v>
      </c>
      <c r="H2" s="76" t="str">
        <f>B43</f>
        <v>20XX</v>
      </c>
    </row>
    <row r="3" spans="2:8" s="3" customFormat="1" ht="50" customHeight="1" x14ac:dyDescent="0.2">
      <c r="C3" s="92"/>
      <c r="D3" s="77">
        <f>H13</f>
        <v>512500</v>
      </c>
      <c r="E3" s="78">
        <f>H22</f>
        <v>673500</v>
      </c>
      <c r="F3" s="79">
        <f>H31</f>
        <v>766500</v>
      </c>
      <c r="G3" s="80">
        <f>H40</f>
        <v>766500</v>
      </c>
      <c r="H3" s="81">
        <f>H49</f>
        <v>766500</v>
      </c>
    </row>
    <row r="4" spans="2:8" s="3" customFormat="1" ht="15" customHeight="1" x14ac:dyDescent="0.2">
      <c r="C4" s="31"/>
      <c r="D4" s="31"/>
      <c r="E4" s="31"/>
      <c r="F4" s="4"/>
    </row>
    <row r="5" spans="2:8" s="17" customFormat="1" ht="29.25" customHeight="1" x14ac:dyDescent="0.3">
      <c r="C5" s="42" t="s">
        <v>37</v>
      </c>
      <c r="D5" s="42"/>
      <c r="E5" s="42"/>
      <c r="F5" s="19"/>
      <c r="G5" s="19"/>
      <c r="H5" s="19"/>
    </row>
    <row r="6" spans="2:8" ht="30" customHeight="1" x14ac:dyDescent="0.2">
      <c r="C6" s="43" t="s">
        <v>38</v>
      </c>
      <c r="D6" s="50" t="s">
        <v>31</v>
      </c>
      <c r="E6" s="43" t="s">
        <v>41</v>
      </c>
      <c r="F6" s="44" t="s">
        <v>4</v>
      </c>
      <c r="G6" s="44" t="s">
        <v>5</v>
      </c>
      <c r="H6" s="46" t="s">
        <v>11</v>
      </c>
    </row>
    <row r="7" spans="2:8" s="7" customFormat="1" ht="30" customHeight="1" x14ac:dyDescent="0.2">
      <c r="B7" s="71" t="s">
        <v>42</v>
      </c>
      <c r="C7" s="47" t="s">
        <v>46</v>
      </c>
      <c r="D7" s="51">
        <v>1</v>
      </c>
      <c r="E7" s="48">
        <v>60000</v>
      </c>
      <c r="F7" s="48">
        <v>5000</v>
      </c>
      <c r="G7" s="48">
        <v>5000</v>
      </c>
      <c r="H7" s="49">
        <f>SUM(D7*E7)+F7+G7</f>
        <v>70000</v>
      </c>
    </row>
    <row r="8" spans="2:8" s="7" customFormat="1" ht="30" customHeight="1" x14ac:dyDescent="0.2">
      <c r="B8" s="45" t="s">
        <v>42</v>
      </c>
      <c r="C8" s="47" t="s">
        <v>47</v>
      </c>
      <c r="D8" s="51">
        <v>2</v>
      </c>
      <c r="E8" s="48">
        <v>45000</v>
      </c>
      <c r="F8" s="48">
        <v>4000</v>
      </c>
      <c r="G8" s="48">
        <v>4000</v>
      </c>
      <c r="H8" s="49">
        <f t="shared" ref="H8:H12" si="0">SUM(D8*E8)+F8+G8</f>
        <v>98000</v>
      </c>
    </row>
    <row r="9" spans="2:8" s="7" customFormat="1" ht="30" customHeight="1" x14ac:dyDescent="0.2">
      <c r="B9" s="45" t="s">
        <v>42</v>
      </c>
      <c r="C9" s="47" t="s">
        <v>48</v>
      </c>
      <c r="D9" s="51">
        <v>6</v>
      </c>
      <c r="E9" s="48">
        <v>30000</v>
      </c>
      <c r="F9" s="48">
        <v>2500</v>
      </c>
      <c r="G9" s="48">
        <v>2500</v>
      </c>
      <c r="H9" s="49">
        <f t="shared" si="0"/>
        <v>185000</v>
      </c>
    </row>
    <row r="10" spans="2:8" s="7" customFormat="1" ht="30" customHeight="1" x14ac:dyDescent="0.2">
      <c r="B10" s="45" t="s">
        <v>42</v>
      </c>
      <c r="C10" s="47" t="s">
        <v>49</v>
      </c>
      <c r="D10" s="51">
        <v>2</v>
      </c>
      <c r="E10" s="48">
        <v>35000</v>
      </c>
      <c r="F10" s="48">
        <v>3500</v>
      </c>
      <c r="G10" s="48">
        <v>3000</v>
      </c>
      <c r="H10" s="49">
        <f t="shared" si="0"/>
        <v>76500</v>
      </c>
    </row>
    <row r="11" spans="2:8" s="7" customFormat="1" ht="30" customHeight="1" x14ac:dyDescent="0.2">
      <c r="B11" s="45" t="s">
        <v>42</v>
      </c>
      <c r="C11" s="47" t="s">
        <v>50</v>
      </c>
      <c r="D11" s="51">
        <v>1</v>
      </c>
      <c r="E11" s="48">
        <v>70000</v>
      </c>
      <c r="F11" s="48">
        <v>6000</v>
      </c>
      <c r="G11" s="48">
        <v>7000</v>
      </c>
      <c r="H11" s="49">
        <f t="shared" si="0"/>
        <v>83000</v>
      </c>
    </row>
    <row r="12" spans="2:8" s="7" customFormat="1" ht="30" customHeight="1" x14ac:dyDescent="0.2">
      <c r="B12" s="45" t="s">
        <v>42</v>
      </c>
      <c r="C12" s="47" t="s">
        <v>40</v>
      </c>
      <c r="D12" s="51">
        <v>0</v>
      </c>
      <c r="E12" s="48">
        <v>0</v>
      </c>
      <c r="F12" s="48">
        <v>0</v>
      </c>
      <c r="G12" s="48">
        <v>0</v>
      </c>
      <c r="H12" s="49">
        <f t="shared" si="0"/>
        <v>0</v>
      </c>
    </row>
    <row r="13" spans="2:8" s="7" customFormat="1" ht="30" customHeight="1" x14ac:dyDescent="0.2">
      <c r="C13" s="52" t="s">
        <v>43</v>
      </c>
      <c r="D13" s="53">
        <f>SUM(D7:D12)</f>
        <v>12</v>
      </c>
      <c r="E13" s="54">
        <f t="shared" ref="E13:H13" si="1">SUM(E7:E12)</f>
        <v>240000</v>
      </c>
      <c r="F13" s="54">
        <f t="shared" si="1"/>
        <v>21000</v>
      </c>
      <c r="G13" s="54">
        <f t="shared" si="1"/>
        <v>21500</v>
      </c>
      <c r="H13" s="54">
        <f t="shared" si="1"/>
        <v>512500</v>
      </c>
    </row>
    <row r="15" spans="2:8" ht="30" customHeight="1" x14ac:dyDescent="0.2">
      <c r="C15" s="43" t="s">
        <v>38</v>
      </c>
      <c r="D15" s="50" t="s">
        <v>31</v>
      </c>
      <c r="E15" s="43" t="s">
        <v>41</v>
      </c>
      <c r="F15" s="44" t="s">
        <v>4</v>
      </c>
      <c r="G15" s="44" t="s">
        <v>5</v>
      </c>
      <c r="H15" s="46" t="s">
        <v>11</v>
      </c>
    </row>
    <row r="16" spans="2:8" ht="30" customHeight="1" x14ac:dyDescent="0.2">
      <c r="B16" s="58" t="s">
        <v>42</v>
      </c>
      <c r="C16" s="47" t="s">
        <v>46</v>
      </c>
      <c r="D16" s="51">
        <v>1</v>
      </c>
      <c r="E16" s="48">
        <v>62000</v>
      </c>
      <c r="F16" s="48">
        <v>5000</v>
      </c>
      <c r="G16" s="48">
        <v>5000</v>
      </c>
      <c r="H16" s="49">
        <f>SUM(D16*E16)+F16+G16</f>
        <v>72000</v>
      </c>
    </row>
    <row r="17" spans="2:8" ht="30" customHeight="1" x14ac:dyDescent="0.2">
      <c r="B17" s="58" t="s">
        <v>42</v>
      </c>
      <c r="C17" s="47" t="s">
        <v>47</v>
      </c>
      <c r="D17" s="51">
        <v>3</v>
      </c>
      <c r="E17" s="48">
        <v>46000</v>
      </c>
      <c r="F17" s="48">
        <v>4000</v>
      </c>
      <c r="G17" s="48">
        <v>4000</v>
      </c>
      <c r="H17" s="49">
        <f t="shared" ref="H17:H21" si="2">SUM(D17*E17)+F17+G17</f>
        <v>146000</v>
      </c>
    </row>
    <row r="18" spans="2:8" ht="30" customHeight="1" x14ac:dyDescent="0.2">
      <c r="B18" s="58" t="s">
        <v>42</v>
      </c>
      <c r="C18" s="47" t="s">
        <v>48</v>
      </c>
      <c r="D18" s="51">
        <v>7</v>
      </c>
      <c r="E18" s="48">
        <v>31000</v>
      </c>
      <c r="F18" s="48">
        <v>2500</v>
      </c>
      <c r="G18" s="48">
        <v>2500</v>
      </c>
      <c r="H18" s="49">
        <f t="shared" si="2"/>
        <v>222000</v>
      </c>
    </row>
    <row r="19" spans="2:8" ht="30" customHeight="1" x14ac:dyDescent="0.2">
      <c r="B19" s="58" t="s">
        <v>42</v>
      </c>
      <c r="C19" s="47" t="s">
        <v>49</v>
      </c>
      <c r="D19" s="51">
        <v>2</v>
      </c>
      <c r="E19" s="48">
        <v>36000</v>
      </c>
      <c r="F19" s="48">
        <v>3500</v>
      </c>
      <c r="G19" s="48">
        <v>3000</v>
      </c>
      <c r="H19" s="49">
        <f t="shared" si="2"/>
        <v>78500</v>
      </c>
    </row>
    <row r="20" spans="2:8" ht="30" customHeight="1" x14ac:dyDescent="0.2">
      <c r="B20" s="58" t="s">
        <v>42</v>
      </c>
      <c r="C20" s="47" t="s">
        <v>50</v>
      </c>
      <c r="D20" s="51">
        <v>2</v>
      </c>
      <c r="E20" s="48">
        <v>71000</v>
      </c>
      <c r="F20" s="48">
        <v>6000</v>
      </c>
      <c r="G20" s="48">
        <v>7000</v>
      </c>
      <c r="H20" s="49">
        <f t="shared" si="2"/>
        <v>155000</v>
      </c>
    </row>
    <row r="21" spans="2:8" ht="30" customHeight="1" x14ac:dyDescent="0.2">
      <c r="B21" s="58" t="s">
        <v>42</v>
      </c>
      <c r="C21" s="47" t="s">
        <v>40</v>
      </c>
      <c r="D21" s="51">
        <v>0</v>
      </c>
      <c r="E21" s="48">
        <v>0</v>
      </c>
      <c r="F21" s="48">
        <v>0</v>
      </c>
      <c r="G21" s="48">
        <v>0</v>
      </c>
      <c r="H21" s="49">
        <f t="shared" si="2"/>
        <v>0</v>
      </c>
    </row>
    <row r="22" spans="2:8" ht="30" customHeight="1" x14ac:dyDescent="0.2">
      <c r="B22" s="7"/>
      <c r="C22" s="55" t="s">
        <v>43</v>
      </c>
      <c r="D22" s="56">
        <f>SUM(D16:D21)</f>
        <v>15</v>
      </c>
      <c r="E22" s="57">
        <f t="shared" ref="E22:H22" si="3">SUM(E16:E21)</f>
        <v>246000</v>
      </c>
      <c r="F22" s="57">
        <f t="shared" si="3"/>
        <v>21000</v>
      </c>
      <c r="G22" s="57">
        <f t="shared" si="3"/>
        <v>21500</v>
      </c>
      <c r="H22" s="57">
        <f t="shared" si="3"/>
        <v>673500</v>
      </c>
    </row>
    <row r="24" spans="2:8" ht="30" customHeight="1" x14ac:dyDescent="0.2">
      <c r="C24" s="43" t="s">
        <v>38</v>
      </c>
      <c r="D24" s="50" t="s">
        <v>31</v>
      </c>
      <c r="E24" s="43" t="s">
        <v>41</v>
      </c>
      <c r="F24" s="44" t="s">
        <v>4</v>
      </c>
      <c r="G24" s="44" t="s">
        <v>5</v>
      </c>
      <c r="H24" s="46" t="s">
        <v>11</v>
      </c>
    </row>
    <row r="25" spans="2:8" ht="30" customHeight="1" x14ac:dyDescent="0.2">
      <c r="B25" s="59" t="s">
        <v>42</v>
      </c>
      <c r="C25" s="47" t="s">
        <v>46</v>
      </c>
      <c r="D25" s="51">
        <v>1</v>
      </c>
      <c r="E25" s="48">
        <v>62000</v>
      </c>
      <c r="F25" s="48">
        <v>5000</v>
      </c>
      <c r="G25" s="48">
        <v>5000</v>
      </c>
      <c r="H25" s="49">
        <f>SUM(D25*E25)+F25+G25</f>
        <v>72000</v>
      </c>
    </row>
    <row r="26" spans="2:8" ht="30" customHeight="1" x14ac:dyDescent="0.2">
      <c r="B26" s="59" t="s">
        <v>42</v>
      </c>
      <c r="C26" s="47" t="s">
        <v>47</v>
      </c>
      <c r="D26" s="51">
        <v>3</v>
      </c>
      <c r="E26" s="48">
        <v>46000</v>
      </c>
      <c r="F26" s="48">
        <v>4000</v>
      </c>
      <c r="G26" s="48">
        <v>4000</v>
      </c>
      <c r="H26" s="49">
        <f t="shared" ref="H26:H30" si="4">SUM(D26*E26)+F26+G26</f>
        <v>146000</v>
      </c>
    </row>
    <row r="27" spans="2:8" ht="30" customHeight="1" x14ac:dyDescent="0.2">
      <c r="B27" s="59" t="s">
        <v>42</v>
      </c>
      <c r="C27" s="47" t="s">
        <v>48</v>
      </c>
      <c r="D27" s="51">
        <v>8</v>
      </c>
      <c r="E27" s="48">
        <v>31000</v>
      </c>
      <c r="F27" s="48">
        <v>2500</v>
      </c>
      <c r="G27" s="48">
        <v>2500</v>
      </c>
      <c r="H27" s="49">
        <f t="shared" si="4"/>
        <v>253000</v>
      </c>
    </row>
    <row r="28" spans="2:8" ht="30" customHeight="1" x14ac:dyDescent="0.2">
      <c r="B28" s="59" t="s">
        <v>42</v>
      </c>
      <c r="C28" s="47" t="s">
        <v>49</v>
      </c>
      <c r="D28" s="51">
        <v>2</v>
      </c>
      <c r="E28" s="48">
        <v>36000</v>
      </c>
      <c r="F28" s="48">
        <v>3500</v>
      </c>
      <c r="G28" s="48">
        <v>3000</v>
      </c>
      <c r="H28" s="49">
        <f t="shared" si="4"/>
        <v>78500</v>
      </c>
    </row>
    <row r="29" spans="2:8" ht="30" customHeight="1" x14ac:dyDescent="0.2">
      <c r="B29" s="59" t="s">
        <v>42</v>
      </c>
      <c r="C29" s="47" t="s">
        <v>50</v>
      </c>
      <c r="D29" s="51">
        <v>2</v>
      </c>
      <c r="E29" s="48">
        <v>71000</v>
      </c>
      <c r="F29" s="48">
        <v>6000</v>
      </c>
      <c r="G29" s="48">
        <v>7000</v>
      </c>
      <c r="H29" s="49">
        <f t="shared" si="4"/>
        <v>155000</v>
      </c>
    </row>
    <row r="30" spans="2:8" ht="30" customHeight="1" x14ac:dyDescent="0.2">
      <c r="B30" s="59" t="s">
        <v>42</v>
      </c>
      <c r="C30" s="47" t="s">
        <v>51</v>
      </c>
      <c r="D30" s="51">
        <v>1</v>
      </c>
      <c r="E30" s="48">
        <v>50000</v>
      </c>
      <c r="F30" s="48">
        <v>6000</v>
      </c>
      <c r="G30" s="48">
        <v>6000</v>
      </c>
      <c r="H30" s="49">
        <f t="shared" si="4"/>
        <v>62000</v>
      </c>
    </row>
    <row r="31" spans="2:8" ht="30" customHeight="1" x14ac:dyDescent="0.2">
      <c r="B31" s="7"/>
      <c r="C31" s="60" t="s">
        <v>43</v>
      </c>
      <c r="D31" s="61">
        <f>SUM(D25:D30)</f>
        <v>17</v>
      </c>
      <c r="E31" s="62">
        <f t="shared" ref="E31:H31" si="5">SUM(E25:E30)</f>
        <v>296000</v>
      </c>
      <c r="F31" s="62">
        <f t="shared" si="5"/>
        <v>27000</v>
      </c>
      <c r="G31" s="62">
        <f t="shared" si="5"/>
        <v>27500</v>
      </c>
      <c r="H31" s="62">
        <f t="shared" si="5"/>
        <v>766500</v>
      </c>
    </row>
    <row r="33" spans="2:8" ht="30" customHeight="1" x14ac:dyDescent="0.2">
      <c r="C33" s="43" t="s">
        <v>38</v>
      </c>
      <c r="D33" s="50" t="s">
        <v>31</v>
      </c>
      <c r="E33" s="43" t="s">
        <v>41</v>
      </c>
      <c r="F33" s="44" t="s">
        <v>4</v>
      </c>
      <c r="G33" s="44" t="s">
        <v>5</v>
      </c>
      <c r="H33" s="46" t="s">
        <v>11</v>
      </c>
    </row>
    <row r="34" spans="2:8" ht="30" customHeight="1" x14ac:dyDescent="0.2">
      <c r="B34" s="63" t="s">
        <v>42</v>
      </c>
      <c r="C34" s="47" t="s">
        <v>46</v>
      </c>
      <c r="D34" s="51">
        <v>1</v>
      </c>
      <c r="E34" s="48">
        <v>62000</v>
      </c>
      <c r="F34" s="48">
        <v>5000</v>
      </c>
      <c r="G34" s="48">
        <v>5000</v>
      </c>
      <c r="H34" s="49">
        <f>SUM(D34*E34)+F34+G34</f>
        <v>72000</v>
      </c>
    </row>
    <row r="35" spans="2:8" ht="30" customHeight="1" x14ac:dyDescent="0.2">
      <c r="B35" s="63" t="s">
        <v>42</v>
      </c>
      <c r="C35" s="47" t="s">
        <v>47</v>
      </c>
      <c r="D35" s="51">
        <v>3</v>
      </c>
      <c r="E35" s="48">
        <v>46000</v>
      </c>
      <c r="F35" s="48">
        <v>4000</v>
      </c>
      <c r="G35" s="48">
        <v>4000</v>
      </c>
      <c r="H35" s="49">
        <f t="shared" ref="H35:H39" si="6">SUM(D35*E35)+F35+G35</f>
        <v>146000</v>
      </c>
    </row>
    <row r="36" spans="2:8" ht="30" customHeight="1" x14ac:dyDescent="0.2">
      <c r="B36" s="63" t="s">
        <v>42</v>
      </c>
      <c r="C36" s="47" t="s">
        <v>48</v>
      </c>
      <c r="D36" s="51">
        <v>8</v>
      </c>
      <c r="E36" s="48">
        <v>31000</v>
      </c>
      <c r="F36" s="48">
        <v>2500</v>
      </c>
      <c r="G36" s="48">
        <v>2500</v>
      </c>
      <c r="H36" s="49">
        <f t="shared" si="6"/>
        <v>253000</v>
      </c>
    </row>
    <row r="37" spans="2:8" ht="30" customHeight="1" x14ac:dyDescent="0.2">
      <c r="B37" s="63" t="s">
        <v>42</v>
      </c>
      <c r="C37" s="47" t="s">
        <v>49</v>
      </c>
      <c r="D37" s="51">
        <v>2</v>
      </c>
      <c r="E37" s="48">
        <v>36000</v>
      </c>
      <c r="F37" s="48">
        <v>3500</v>
      </c>
      <c r="G37" s="48">
        <v>3000</v>
      </c>
      <c r="H37" s="49">
        <f t="shared" si="6"/>
        <v>78500</v>
      </c>
    </row>
    <row r="38" spans="2:8" ht="30" customHeight="1" x14ac:dyDescent="0.2">
      <c r="B38" s="63" t="s">
        <v>42</v>
      </c>
      <c r="C38" s="47" t="s">
        <v>50</v>
      </c>
      <c r="D38" s="51">
        <v>2</v>
      </c>
      <c r="E38" s="48">
        <v>71000</v>
      </c>
      <c r="F38" s="48">
        <v>6000</v>
      </c>
      <c r="G38" s="48">
        <v>7000</v>
      </c>
      <c r="H38" s="49">
        <f t="shared" si="6"/>
        <v>155000</v>
      </c>
    </row>
    <row r="39" spans="2:8" ht="30" customHeight="1" x14ac:dyDescent="0.2">
      <c r="B39" s="63" t="s">
        <v>42</v>
      </c>
      <c r="C39" s="47" t="s">
        <v>51</v>
      </c>
      <c r="D39" s="51">
        <v>1</v>
      </c>
      <c r="E39" s="48">
        <v>50000</v>
      </c>
      <c r="F39" s="48">
        <v>6000</v>
      </c>
      <c r="G39" s="48">
        <v>6000</v>
      </c>
      <c r="H39" s="49">
        <f t="shared" si="6"/>
        <v>62000</v>
      </c>
    </row>
    <row r="40" spans="2:8" ht="30" customHeight="1" x14ac:dyDescent="0.2">
      <c r="B40" s="7"/>
      <c r="C40" s="64" t="s">
        <v>43</v>
      </c>
      <c r="D40" s="65">
        <f>SUM(D34:D39)</f>
        <v>17</v>
      </c>
      <c r="E40" s="66">
        <f t="shared" ref="E40:H40" si="7">SUM(E34:E39)</f>
        <v>296000</v>
      </c>
      <c r="F40" s="66">
        <f t="shared" si="7"/>
        <v>27000</v>
      </c>
      <c r="G40" s="66">
        <f t="shared" si="7"/>
        <v>27500</v>
      </c>
      <c r="H40" s="66">
        <f t="shared" si="7"/>
        <v>766500</v>
      </c>
    </row>
    <row r="42" spans="2:8" ht="30" customHeight="1" x14ac:dyDescent="0.2">
      <c r="C42" s="43" t="s">
        <v>38</v>
      </c>
      <c r="D42" s="50" t="s">
        <v>31</v>
      </c>
      <c r="E42" s="43" t="s">
        <v>41</v>
      </c>
      <c r="F42" s="44" t="s">
        <v>4</v>
      </c>
      <c r="G42" s="44" t="s">
        <v>5</v>
      </c>
      <c r="H42" s="46" t="s">
        <v>11</v>
      </c>
    </row>
    <row r="43" spans="2:8" ht="30" customHeight="1" x14ac:dyDescent="0.2">
      <c r="B43" s="67" t="s">
        <v>42</v>
      </c>
      <c r="C43" s="47" t="s">
        <v>46</v>
      </c>
      <c r="D43" s="51">
        <v>1</v>
      </c>
      <c r="E43" s="48">
        <v>62000</v>
      </c>
      <c r="F43" s="48">
        <v>5000</v>
      </c>
      <c r="G43" s="48">
        <v>5000</v>
      </c>
      <c r="H43" s="49">
        <f>SUM(D43*E43)+F43+G43</f>
        <v>72000</v>
      </c>
    </row>
    <row r="44" spans="2:8" ht="30" customHeight="1" x14ac:dyDescent="0.2">
      <c r="B44" s="67" t="s">
        <v>42</v>
      </c>
      <c r="C44" s="47" t="s">
        <v>47</v>
      </c>
      <c r="D44" s="51">
        <v>3</v>
      </c>
      <c r="E44" s="48">
        <v>46000</v>
      </c>
      <c r="F44" s="48">
        <v>4000</v>
      </c>
      <c r="G44" s="48">
        <v>4000</v>
      </c>
      <c r="H44" s="49">
        <f t="shared" ref="H44:H48" si="8">SUM(D44*E44)+F44+G44</f>
        <v>146000</v>
      </c>
    </row>
    <row r="45" spans="2:8" ht="30" customHeight="1" x14ac:dyDescent="0.2">
      <c r="B45" s="67" t="s">
        <v>42</v>
      </c>
      <c r="C45" s="47" t="s">
        <v>48</v>
      </c>
      <c r="D45" s="51">
        <v>8</v>
      </c>
      <c r="E45" s="48">
        <v>31000</v>
      </c>
      <c r="F45" s="48">
        <v>2500</v>
      </c>
      <c r="G45" s="48">
        <v>2500</v>
      </c>
      <c r="H45" s="49">
        <f t="shared" si="8"/>
        <v>253000</v>
      </c>
    </row>
    <row r="46" spans="2:8" ht="30" customHeight="1" x14ac:dyDescent="0.2">
      <c r="B46" s="67" t="s">
        <v>42</v>
      </c>
      <c r="C46" s="47" t="s">
        <v>49</v>
      </c>
      <c r="D46" s="51">
        <v>2</v>
      </c>
      <c r="E46" s="48">
        <v>36000</v>
      </c>
      <c r="F46" s="48">
        <v>3500</v>
      </c>
      <c r="G46" s="48">
        <v>3000</v>
      </c>
      <c r="H46" s="49">
        <f t="shared" si="8"/>
        <v>78500</v>
      </c>
    </row>
    <row r="47" spans="2:8" ht="30" customHeight="1" x14ac:dyDescent="0.2">
      <c r="B47" s="67" t="s">
        <v>42</v>
      </c>
      <c r="C47" s="47" t="s">
        <v>50</v>
      </c>
      <c r="D47" s="51">
        <v>2</v>
      </c>
      <c r="E47" s="48">
        <v>71000</v>
      </c>
      <c r="F47" s="48">
        <v>6000</v>
      </c>
      <c r="G47" s="48">
        <v>7000</v>
      </c>
      <c r="H47" s="49">
        <f t="shared" si="8"/>
        <v>155000</v>
      </c>
    </row>
    <row r="48" spans="2:8" ht="30" customHeight="1" x14ac:dyDescent="0.2">
      <c r="B48" s="67" t="s">
        <v>42</v>
      </c>
      <c r="C48" s="47" t="s">
        <v>51</v>
      </c>
      <c r="D48" s="51">
        <v>1</v>
      </c>
      <c r="E48" s="48">
        <v>50000</v>
      </c>
      <c r="F48" s="48">
        <v>6000</v>
      </c>
      <c r="G48" s="48">
        <v>6000</v>
      </c>
      <c r="H48" s="49">
        <f t="shared" si="8"/>
        <v>62000</v>
      </c>
    </row>
    <row r="49" spans="2:8" ht="30" customHeight="1" x14ac:dyDescent="0.2">
      <c r="B49" s="7"/>
      <c r="C49" s="68" t="s">
        <v>43</v>
      </c>
      <c r="D49" s="69">
        <f>SUM(D43:D48)</f>
        <v>17</v>
      </c>
      <c r="E49" s="70">
        <f t="shared" ref="E49:H49" si="9">SUM(E43:E48)</f>
        <v>296000</v>
      </c>
      <c r="F49" s="70">
        <f t="shared" si="9"/>
        <v>27000</v>
      </c>
      <c r="G49" s="70">
        <f t="shared" si="9"/>
        <v>27500</v>
      </c>
      <c r="H49" s="70">
        <f t="shared" si="9"/>
        <v>766500</v>
      </c>
    </row>
  </sheetData>
  <mergeCells count="1">
    <mergeCell ref="C2:C3"/>
  </mergeCells>
  <conditionalFormatting sqref="E7:H12">
    <cfRule type="cellIs" dxfId="10" priority="25" operator="lessThan">
      <formula>0</formula>
    </cfRule>
  </conditionalFormatting>
  <conditionalFormatting sqref="E16:H21">
    <cfRule type="cellIs" dxfId="9" priority="15" operator="lessThan">
      <formula>0</formula>
    </cfRule>
  </conditionalFormatting>
  <conditionalFormatting sqref="E25:H30">
    <cfRule type="cellIs" dxfId="8" priority="9" operator="lessThan">
      <formula>0</formula>
    </cfRule>
  </conditionalFormatting>
  <conditionalFormatting sqref="E34:H39">
    <cfRule type="cellIs" dxfId="7" priority="5" operator="lessThan">
      <formula>0</formula>
    </cfRule>
  </conditionalFormatting>
  <conditionalFormatting sqref="E43:H48">
    <cfRule type="cellIs" dxfId="6" priority="1" operator="lessThan">
      <formula>0</formula>
    </cfRule>
  </conditionalFormatting>
  <pageMargins left="0.4" right="0.4" top="0.4" bottom="0.4" header="0" footer="0"/>
  <pageSetup scale="51" fitToWidth="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BB9D4-674A-7945-A716-372C0BB13182}">
  <sheetPr>
    <tabColor theme="5" tint="0.59999389629810485"/>
    <pageSetUpPr fitToPage="1"/>
  </sheetPr>
  <dimension ref="A1:BJ36"/>
  <sheetViews>
    <sheetView showGridLines="0" zoomScaleNormal="100" zoomScaleSheetLayoutView="100" workbookViewId="0">
      <selection activeCell="B3" sqref="B3:E3"/>
    </sheetView>
  </sheetViews>
  <sheetFormatPr baseColWidth="10" defaultColWidth="8.83203125" defaultRowHeight="15" x14ac:dyDescent="0.2"/>
  <cols>
    <col min="1" max="1" width="3.33203125" style="5" customWidth="1"/>
    <col min="2" max="2" width="50.6640625" style="5" customWidth="1"/>
    <col min="3" max="62" width="13.83203125" style="5" customWidth="1"/>
    <col min="63" max="63" width="3.33203125" style="5" customWidth="1"/>
    <col min="64" max="16384" width="8.83203125" style="5"/>
  </cols>
  <sheetData>
    <row r="1" spans="1:62" s="3" customFormat="1" ht="50" customHeight="1" x14ac:dyDescent="0.2">
      <c r="B1" s="31" t="s">
        <v>53</v>
      </c>
      <c r="C1" s="4"/>
    </row>
    <row r="2" spans="1:62" ht="20" customHeight="1" x14ac:dyDescent="0.2">
      <c r="A2" s="10"/>
      <c r="B2" s="11" t="s">
        <v>32</v>
      </c>
      <c r="C2" s="18"/>
      <c r="D2" s="18"/>
      <c r="E2" s="18"/>
      <c r="F2" s="18"/>
      <c r="G2" s="12" t="s">
        <v>34</v>
      </c>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row>
    <row r="3" spans="1:62" ht="35" customHeight="1" thickBot="1" x14ac:dyDescent="0.25">
      <c r="A3" s="10"/>
      <c r="B3" s="89" t="s">
        <v>33</v>
      </c>
      <c r="C3" s="90"/>
      <c r="D3" s="90"/>
      <c r="E3" s="91"/>
      <c r="F3" s="18"/>
      <c r="G3" s="41">
        <v>49310</v>
      </c>
      <c r="H3" s="40" t="s">
        <v>36</v>
      </c>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row>
    <row r="4" spans="1:62" s="17" customFormat="1" ht="41.25" customHeight="1" x14ac:dyDescent="0.2">
      <c r="B4" s="39" t="s">
        <v>35</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row>
    <row r="5" spans="1:62" s="8" customFormat="1" ht="30" customHeight="1" x14ac:dyDescent="0.2">
      <c r="B5" s="34" t="s">
        <v>10</v>
      </c>
      <c r="C5" s="24">
        <f>G3</f>
        <v>49310</v>
      </c>
      <c r="D5" s="24">
        <f>C5+31</f>
        <v>49341</v>
      </c>
      <c r="E5" s="24">
        <f t="shared" ref="E5:M5" si="0">D5+31</f>
        <v>49372</v>
      </c>
      <c r="F5" s="24">
        <f t="shared" si="0"/>
        <v>49403</v>
      </c>
      <c r="G5" s="24">
        <f t="shared" si="0"/>
        <v>49434</v>
      </c>
      <c r="H5" s="24">
        <f t="shared" si="0"/>
        <v>49465</v>
      </c>
      <c r="I5" s="24">
        <f t="shared" si="0"/>
        <v>49496</v>
      </c>
      <c r="J5" s="24">
        <f t="shared" si="0"/>
        <v>49527</v>
      </c>
      <c r="K5" s="24">
        <f t="shared" si="0"/>
        <v>49558</v>
      </c>
      <c r="L5" s="24">
        <f t="shared" si="0"/>
        <v>49589</v>
      </c>
      <c r="M5" s="24">
        <f t="shared" si="0"/>
        <v>49620</v>
      </c>
      <c r="N5" s="24">
        <f t="shared" ref="N5" si="1">M5+31</f>
        <v>49651</v>
      </c>
      <c r="O5" s="32">
        <f t="shared" ref="O5" si="2">N5+31</f>
        <v>49682</v>
      </c>
      <c r="P5" s="32">
        <f t="shared" ref="P5" si="3">O5+31</f>
        <v>49713</v>
      </c>
      <c r="Q5" s="32">
        <f t="shared" ref="Q5" si="4">P5+31</f>
        <v>49744</v>
      </c>
      <c r="R5" s="32">
        <f t="shared" ref="R5" si="5">Q5+31</f>
        <v>49775</v>
      </c>
      <c r="S5" s="32">
        <f t="shared" ref="S5" si="6">R5+31</f>
        <v>49806</v>
      </c>
      <c r="T5" s="32">
        <f t="shared" ref="T5" si="7">S5+31</f>
        <v>49837</v>
      </c>
      <c r="U5" s="32">
        <f t="shared" ref="U5" si="8">T5+31</f>
        <v>49868</v>
      </c>
      <c r="V5" s="32">
        <f t="shared" ref="V5" si="9">U5+31</f>
        <v>49899</v>
      </c>
      <c r="W5" s="32">
        <f t="shared" ref="W5" si="10">V5+31</f>
        <v>49930</v>
      </c>
      <c r="X5" s="32">
        <f t="shared" ref="X5" si="11">W5+31</f>
        <v>49961</v>
      </c>
      <c r="Y5" s="32">
        <f t="shared" ref="Y5" si="12">X5+31</f>
        <v>49992</v>
      </c>
      <c r="Z5" s="32">
        <f t="shared" ref="Z5" si="13">Y5+31</f>
        <v>50023</v>
      </c>
      <c r="AA5" s="24">
        <f t="shared" ref="AA5" si="14">Z5+31</f>
        <v>50054</v>
      </c>
      <c r="AB5" s="24">
        <f t="shared" ref="AB5" si="15">AA5+31</f>
        <v>50085</v>
      </c>
      <c r="AC5" s="24">
        <f t="shared" ref="AC5" si="16">AB5+31</f>
        <v>50116</v>
      </c>
      <c r="AD5" s="24">
        <f t="shared" ref="AD5" si="17">AC5+31</f>
        <v>50147</v>
      </c>
      <c r="AE5" s="24">
        <f t="shared" ref="AE5" si="18">AD5+31</f>
        <v>50178</v>
      </c>
      <c r="AF5" s="24">
        <f t="shared" ref="AF5" si="19">AE5+31</f>
        <v>50209</v>
      </c>
      <c r="AG5" s="24">
        <f t="shared" ref="AG5" si="20">AF5+31</f>
        <v>50240</v>
      </c>
      <c r="AH5" s="24">
        <f t="shared" ref="AH5" si="21">AG5+31</f>
        <v>50271</v>
      </c>
      <c r="AI5" s="24">
        <f t="shared" ref="AI5" si="22">AH5+31</f>
        <v>50302</v>
      </c>
      <c r="AJ5" s="24">
        <f t="shared" ref="AJ5" si="23">AI5+31</f>
        <v>50333</v>
      </c>
      <c r="AK5" s="24">
        <f t="shared" ref="AK5" si="24">AJ5+31</f>
        <v>50364</v>
      </c>
      <c r="AL5" s="24">
        <f t="shared" ref="AL5" si="25">AK5+31</f>
        <v>50395</v>
      </c>
      <c r="AM5" s="32">
        <f t="shared" ref="AM5" si="26">AL5+31</f>
        <v>50426</v>
      </c>
      <c r="AN5" s="32">
        <f t="shared" ref="AN5" si="27">AM5+31</f>
        <v>50457</v>
      </c>
      <c r="AO5" s="32">
        <f t="shared" ref="AO5" si="28">AN5+31</f>
        <v>50488</v>
      </c>
      <c r="AP5" s="32">
        <f t="shared" ref="AP5" si="29">AO5+31</f>
        <v>50519</v>
      </c>
      <c r="AQ5" s="32">
        <f t="shared" ref="AQ5" si="30">AP5+31</f>
        <v>50550</v>
      </c>
      <c r="AR5" s="32">
        <f t="shared" ref="AR5" si="31">AQ5+31</f>
        <v>50581</v>
      </c>
      <c r="AS5" s="32">
        <f t="shared" ref="AS5" si="32">AR5+31</f>
        <v>50612</v>
      </c>
      <c r="AT5" s="32">
        <f t="shared" ref="AT5" si="33">AS5+31</f>
        <v>50643</v>
      </c>
      <c r="AU5" s="32">
        <f t="shared" ref="AU5" si="34">AT5+31</f>
        <v>50674</v>
      </c>
      <c r="AV5" s="32">
        <f t="shared" ref="AV5" si="35">AU5+31</f>
        <v>50705</v>
      </c>
      <c r="AW5" s="32">
        <f t="shared" ref="AW5" si="36">AV5+31</f>
        <v>50736</v>
      </c>
      <c r="AX5" s="32">
        <f t="shared" ref="AX5" si="37">AW5+31</f>
        <v>50767</v>
      </c>
      <c r="AY5" s="24">
        <f t="shared" ref="AY5" si="38">AX5+31</f>
        <v>50798</v>
      </c>
      <c r="AZ5" s="24">
        <f t="shared" ref="AZ5" si="39">AY5+31</f>
        <v>50829</v>
      </c>
      <c r="BA5" s="24">
        <f t="shared" ref="BA5" si="40">AZ5+31</f>
        <v>50860</v>
      </c>
      <c r="BB5" s="24">
        <f t="shared" ref="BB5" si="41">BA5+31</f>
        <v>50891</v>
      </c>
      <c r="BC5" s="24">
        <f t="shared" ref="BC5" si="42">BB5+31</f>
        <v>50922</v>
      </c>
      <c r="BD5" s="24">
        <f t="shared" ref="BD5" si="43">BC5+31</f>
        <v>50953</v>
      </c>
      <c r="BE5" s="24">
        <f t="shared" ref="BE5" si="44">BD5+31</f>
        <v>50984</v>
      </c>
      <c r="BF5" s="24">
        <f t="shared" ref="BF5" si="45">BE5+31</f>
        <v>51015</v>
      </c>
      <c r="BG5" s="24">
        <f t="shared" ref="BG5" si="46">BF5+31</f>
        <v>51046</v>
      </c>
      <c r="BH5" s="24">
        <f t="shared" ref="BH5" si="47">BG5+31</f>
        <v>51077</v>
      </c>
      <c r="BI5" s="24">
        <f t="shared" ref="BI5" si="48">BH5+31</f>
        <v>51108</v>
      </c>
      <c r="BJ5" s="35" t="s">
        <v>11</v>
      </c>
    </row>
    <row r="6" spans="1:62" ht="30" customHeight="1" x14ac:dyDescent="0.2">
      <c r="B6" s="13" t="s">
        <v>8</v>
      </c>
      <c r="C6" s="21">
        <v>0</v>
      </c>
      <c r="D6" s="21">
        <v>0</v>
      </c>
      <c r="E6" s="21">
        <v>0</v>
      </c>
      <c r="F6" s="21">
        <v>0</v>
      </c>
      <c r="G6" s="21">
        <v>0</v>
      </c>
      <c r="H6" s="21">
        <v>0</v>
      </c>
      <c r="I6" s="21">
        <v>0</v>
      </c>
      <c r="J6" s="21">
        <v>0</v>
      </c>
      <c r="K6" s="21">
        <v>0</v>
      </c>
      <c r="L6" s="21">
        <v>0</v>
      </c>
      <c r="M6" s="21">
        <v>0</v>
      </c>
      <c r="N6" s="21">
        <v>0</v>
      </c>
      <c r="O6" s="21">
        <v>0</v>
      </c>
      <c r="P6" s="21">
        <v>0</v>
      </c>
      <c r="Q6" s="21">
        <v>0</v>
      </c>
      <c r="R6" s="21">
        <v>0</v>
      </c>
      <c r="S6" s="21">
        <v>0</v>
      </c>
      <c r="T6" s="21">
        <v>0</v>
      </c>
      <c r="U6" s="21">
        <v>0</v>
      </c>
      <c r="V6" s="21">
        <v>0</v>
      </c>
      <c r="W6" s="21">
        <v>0</v>
      </c>
      <c r="X6" s="21">
        <v>0</v>
      </c>
      <c r="Y6" s="21">
        <v>0</v>
      </c>
      <c r="Z6" s="21">
        <v>0</v>
      </c>
      <c r="AA6" s="21">
        <v>0</v>
      </c>
      <c r="AB6" s="21">
        <v>0</v>
      </c>
      <c r="AC6" s="21">
        <v>0</v>
      </c>
      <c r="AD6" s="21">
        <v>0</v>
      </c>
      <c r="AE6" s="21">
        <v>0</v>
      </c>
      <c r="AF6" s="21">
        <v>0</v>
      </c>
      <c r="AG6" s="21">
        <v>0</v>
      </c>
      <c r="AH6" s="21">
        <v>0</v>
      </c>
      <c r="AI6" s="21">
        <v>0</v>
      </c>
      <c r="AJ6" s="21">
        <v>0</v>
      </c>
      <c r="AK6" s="21">
        <v>0</v>
      </c>
      <c r="AL6" s="21">
        <v>0</v>
      </c>
      <c r="AM6" s="21">
        <v>0</v>
      </c>
      <c r="AN6" s="21">
        <v>0</v>
      </c>
      <c r="AO6" s="21">
        <v>0</v>
      </c>
      <c r="AP6" s="21">
        <v>0</v>
      </c>
      <c r="AQ6" s="21">
        <v>0</v>
      </c>
      <c r="AR6" s="21">
        <v>0</v>
      </c>
      <c r="AS6" s="21">
        <v>0</v>
      </c>
      <c r="AT6" s="21">
        <v>0</v>
      </c>
      <c r="AU6" s="21">
        <v>0</v>
      </c>
      <c r="AV6" s="21">
        <v>0</v>
      </c>
      <c r="AW6" s="21">
        <v>0</v>
      </c>
      <c r="AX6" s="21">
        <v>0</v>
      </c>
      <c r="AY6" s="21">
        <v>0</v>
      </c>
      <c r="AZ6" s="21">
        <v>0</v>
      </c>
      <c r="BA6" s="21">
        <v>0</v>
      </c>
      <c r="BB6" s="21">
        <v>0</v>
      </c>
      <c r="BC6" s="21">
        <v>0</v>
      </c>
      <c r="BD6" s="21">
        <v>0</v>
      </c>
      <c r="BE6" s="21">
        <v>0</v>
      </c>
      <c r="BF6" s="21">
        <v>0</v>
      </c>
      <c r="BG6" s="21">
        <v>0</v>
      </c>
      <c r="BH6" s="21">
        <v>0</v>
      </c>
      <c r="BI6" s="21">
        <v>0</v>
      </c>
      <c r="BJ6" s="26">
        <f t="shared" ref="BJ6:BJ10" si="49">SUM(C6:BI6)</f>
        <v>0</v>
      </c>
    </row>
    <row r="7" spans="1:62" ht="30" customHeight="1" x14ac:dyDescent="0.2">
      <c r="B7" s="13" t="s">
        <v>9</v>
      </c>
      <c r="C7" s="21">
        <v>0</v>
      </c>
      <c r="D7" s="21">
        <v>0</v>
      </c>
      <c r="E7" s="21">
        <v>0</v>
      </c>
      <c r="F7" s="21">
        <v>0</v>
      </c>
      <c r="G7" s="21">
        <v>0</v>
      </c>
      <c r="H7" s="21">
        <v>0</v>
      </c>
      <c r="I7" s="21">
        <v>0</v>
      </c>
      <c r="J7" s="21">
        <v>0</v>
      </c>
      <c r="K7" s="21">
        <v>0</v>
      </c>
      <c r="L7" s="21">
        <v>0</v>
      </c>
      <c r="M7" s="21">
        <v>0</v>
      </c>
      <c r="N7" s="21">
        <v>0</v>
      </c>
      <c r="O7" s="21">
        <v>0</v>
      </c>
      <c r="P7" s="21">
        <v>0</v>
      </c>
      <c r="Q7" s="21">
        <v>0</v>
      </c>
      <c r="R7" s="21">
        <v>0</v>
      </c>
      <c r="S7" s="21">
        <v>0</v>
      </c>
      <c r="T7" s="21">
        <v>0</v>
      </c>
      <c r="U7" s="21">
        <v>0</v>
      </c>
      <c r="V7" s="21">
        <v>0</v>
      </c>
      <c r="W7" s="21">
        <v>0</v>
      </c>
      <c r="X7" s="21">
        <v>0</v>
      </c>
      <c r="Y7" s="21">
        <v>0</v>
      </c>
      <c r="Z7" s="21">
        <v>0</v>
      </c>
      <c r="AA7" s="21">
        <v>0</v>
      </c>
      <c r="AB7" s="21">
        <v>0</v>
      </c>
      <c r="AC7" s="21">
        <v>0</v>
      </c>
      <c r="AD7" s="21">
        <v>0</v>
      </c>
      <c r="AE7" s="21">
        <v>0</v>
      </c>
      <c r="AF7" s="21">
        <v>0</v>
      </c>
      <c r="AG7" s="21">
        <v>0</v>
      </c>
      <c r="AH7" s="21">
        <v>0</v>
      </c>
      <c r="AI7" s="21">
        <v>0</v>
      </c>
      <c r="AJ7" s="21">
        <v>0</v>
      </c>
      <c r="AK7" s="21">
        <v>0</v>
      </c>
      <c r="AL7" s="21">
        <v>0</v>
      </c>
      <c r="AM7" s="21">
        <v>0</v>
      </c>
      <c r="AN7" s="21">
        <v>0</v>
      </c>
      <c r="AO7" s="21">
        <v>0</v>
      </c>
      <c r="AP7" s="21">
        <v>0</v>
      </c>
      <c r="AQ7" s="21">
        <v>0</v>
      </c>
      <c r="AR7" s="21">
        <v>0</v>
      </c>
      <c r="AS7" s="21">
        <v>0</v>
      </c>
      <c r="AT7" s="21">
        <v>0</v>
      </c>
      <c r="AU7" s="21">
        <v>0</v>
      </c>
      <c r="AV7" s="21">
        <v>0</v>
      </c>
      <c r="AW7" s="21">
        <v>0</v>
      </c>
      <c r="AX7" s="21">
        <v>0</v>
      </c>
      <c r="AY7" s="21">
        <v>0</v>
      </c>
      <c r="AZ7" s="21">
        <v>0</v>
      </c>
      <c r="BA7" s="21">
        <v>0</v>
      </c>
      <c r="BB7" s="21">
        <v>0</v>
      </c>
      <c r="BC7" s="21">
        <v>0</v>
      </c>
      <c r="BD7" s="21">
        <v>0</v>
      </c>
      <c r="BE7" s="21">
        <v>0</v>
      </c>
      <c r="BF7" s="21">
        <v>0</v>
      </c>
      <c r="BG7" s="21">
        <v>0</v>
      </c>
      <c r="BH7" s="21">
        <v>0</v>
      </c>
      <c r="BI7" s="21">
        <v>0</v>
      </c>
      <c r="BJ7" s="26">
        <f t="shared" si="49"/>
        <v>0</v>
      </c>
    </row>
    <row r="8" spans="1:62" ht="30" customHeight="1" x14ac:dyDescent="0.2">
      <c r="B8" s="13" t="s">
        <v>2</v>
      </c>
      <c r="C8" s="21">
        <v>0</v>
      </c>
      <c r="D8" s="21">
        <v>0</v>
      </c>
      <c r="E8" s="21">
        <v>0</v>
      </c>
      <c r="F8" s="21">
        <v>0</v>
      </c>
      <c r="G8" s="21">
        <v>0</v>
      </c>
      <c r="H8" s="21">
        <v>0</v>
      </c>
      <c r="I8" s="21">
        <v>0</v>
      </c>
      <c r="J8" s="21">
        <v>0</v>
      </c>
      <c r="K8" s="21">
        <v>0</v>
      </c>
      <c r="L8" s="21">
        <v>0</v>
      </c>
      <c r="M8" s="21">
        <v>0</v>
      </c>
      <c r="N8" s="21">
        <v>0</v>
      </c>
      <c r="O8" s="21">
        <v>0</v>
      </c>
      <c r="P8" s="21">
        <v>0</v>
      </c>
      <c r="Q8" s="21">
        <v>0</v>
      </c>
      <c r="R8" s="21">
        <v>0</v>
      </c>
      <c r="S8" s="21">
        <v>0</v>
      </c>
      <c r="T8" s="21">
        <v>0</v>
      </c>
      <c r="U8" s="21">
        <v>0</v>
      </c>
      <c r="V8" s="21">
        <v>0</v>
      </c>
      <c r="W8" s="21">
        <v>0</v>
      </c>
      <c r="X8" s="21">
        <v>0</v>
      </c>
      <c r="Y8" s="21">
        <v>0</v>
      </c>
      <c r="Z8" s="21">
        <v>0</v>
      </c>
      <c r="AA8" s="21">
        <v>0</v>
      </c>
      <c r="AB8" s="21">
        <v>0</v>
      </c>
      <c r="AC8" s="21">
        <v>0</v>
      </c>
      <c r="AD8" s="21">
        <v>0</v>
      </c>
      <c r="AE8" s="21">
        <v>0</v>
      </c>
      <c r="AF8" s="21">
        <v>0</v>
      </c>
      <c r="AG8" s="21">
        <v>0</v>
      </c>
      <c r="AH8" s="21">
        <v>0</v>
      </c>
      <c r="AI8" s="21">
        <v>0</v>
      </c>
      <c r="AJ8" s="21">
        <v>0</v>
      </c>
      <c r="AK8" s="21">
        <v>0</v>
      </c>
      <c r="AL8" s="21">
        <v>0</v>
      </c>
      <c r="AM8" s="21">
        <v>0</v>
      </c>
      <c r="AN8" s="21">
        <v>0</v>
      </c>
      <c r="AO8" s="21">
        <v>0</v>
      </c>
      <c r="AP8" s="21">
        <v>0</v>
      </c>
      <c r="AQ8" s="21">
        <v>0</v>
      </c>
      <c r="AR8" s="21">
        <v>0</v>
      </c>
      <c r="AS8" s="21">
        <v>0</v>
      </c>
      <c r="AT8" s="21">
        <v>0</v>
      </c>
      <c r="AU8" s="21">
        <v>0</v>
      </c>
      <c r="AV8" s="21">
        <v>0</v>
      </c>
      <c r="AW8" s="21">
        <v>0</v>
      </c>
      <c r="AX8" s="21">
        <v>0</v>
      </c>
      <c r="AY8" s="21">
        <v>0</v>
      </c>
      <c r="AZ8" s="21">
        <v>0</v>
      </c>
      <c r="BA8" s="21">
        <v>0</v>
      </c>
      <c r="BB8" s="21">
        <v>0</v>
      </c>
      <c r="BC8" s="21">
        <v>0</v>
      </c>
      <c r="BD8" s="21">
        <v>0</v>
      </c>
      <c r="BE8" s="21">
        <v>0</v>
      </c>
      <c r="BF8" s="21">
        <v>0</v>
      </c>
      <c r="BG8" s="21">
        <v>0</v>
      </c>
      <c r="BH8" s="21">
        <v>0</v>
      </c>
      <c r="BI8" s="21">
        <v>0</v>
      </c>
      <c r="BJ8" s="26">
        <f t="shared" si="49"/>
        <v>0</v>
      </c>
    </row>
    <row r="9" spans="1:62" ht="30" customHeight="1" x14ac:dyDescent="0.2">
      <c r="B9" s="13" t="s">
        <v>2</v>
      </c>
      <c r="C9" s="21">
        <v>0</v>
      </c>
      <c r="D9" s="21">
        <v>0</v>
      </c>
      <c r="E9" s="21">
        <v>0</v>
      </c>
      <c r="F9" s="21">
        <v>0</v>
      </c>
      <c r="G9" s="21">
        <v>0</v>
      </c>
      <c r="H9" s="21">
        <v>0</v>
      </c>
      <c r="I9" s="21">
        <v>0</v>
      </c>
      <c r="J9" s="21">
        <v>0</v>
      </c>
      <c r="K9" s="21">
        <v>0</v>
      </c>
      <c r="L9" s="21">
        <v>0</v>
      </c>
      <c r="M9" s="21">
        <v>0</v>
      </c>
      <c r="N9" s="21">
        <v>0</v>
      </c>
      <c r="O9" s="21">
        <v>0</v>
      </c>
      <c r="P9" s="21">
        <v>0</v>
      </c>
      <c r="Q9" s="21">
        <v>0</v>
      </c>
      <c r="R9" s="21">
        <v>0</v>
      </c>
      <c r="S9" s="21">
        <v>0</v>
      </c>
      <c r="T9" s="21">
        <v>0</v>
      </c>
      <c r="U9" s="21">
        <v>0</v>
      </c>
      <c r="V9" s="21">
        <v>0</v>
      </c>
      <c r="W9" s="21">
        <v>0</v>
      </c>
      <c r="X9" s="21">
        <v>0</v>
      </c>
      <c r="Y9" s="21">
        <v>0</v>
      </c>
      <c r="Z9" s="21">
        <v>0</v>
      </c>
      <c r="AA9" s="21">
        <v>0</v>
      </c>
      <c r="AB9" s="21">
        <v>0</v>
      </c>
      <c r="AC9" s="21">
        <v>0</v>
      </c>
      <c r="AD9" s="21">
        <v>0</v>
      </c>
      <c r="AE9" s="21">
        <v>0</v>
      </c>
      <c r="AF9" s="21">
        <v>0</v>
      </c>
      <c r="AG9" s="21">
        <v>0</v>
      </c>
      <c r="AH9" s="21">
        <v>0</v>
      </c>
      <c r="AI9" s="21">
        <v>0</v>
      </c>
      <c r="AJ9" s="21">
        <v>0</v>
      </c>
      <c r="AK9" s="21">
        <v>0</v>
      </c>
      <c r="AL9" s="21">
        <v>0</v>
      </c>
      <c r="AM9" s="21">
        <v>0</v>
      </c>
      <c r="AN9" s="21">
        <v>0</v>
      </c>
      <c r="AO9" s="21">
        <v>0</v>
      </c>
      <c r="AP9" s="21">
        <v>0</v>
      </c>
      <c r="AQ9" s="21">
        <v>0</v>
      </c>
      <c r="AR9" s="21">
        <v>0</v>
      </c>
      <c r="AS9" s="21">
        <v>0</v>
      </c>
      <c r="AT9" s="21">
        <v>0</v>
      </c>
      <c r="AU9" s="21">
        <v>0</v>
      </c>
      <c r="AV9" s="21">
        <v>0</v>
      </c>
      <c r="AW9" s="21">
        <v>0</v>
      </c>
      <c r="AX9" s="21">
        <v>0</v>
      </c>
      <c r="AY9" s="21">
        <v>0</v>
      </c>
      <c r="AZ9" s="21">
        <v>0</v>
      </c>
      <c r="BA9" s="21">
        <v>0</v>
      </c>
      <c r="BB9" s="21">
        <v>0</v>
      </c>
      <c r="BC9" s="21">
        <v>0</v>
      </c>
      <c r="BD9" s="21">
        <v>0</v>
      </c>
      <c r="BE9" s="21">
        <v>0</v>
      </c>
      <c r="BF9" s="21">
        <v>0</v>
      </c>
      <c r="BG9" s="21">
        <v>0</v>
      </c>
      <c r="BH9" s="21">
        <v>0</v>
      </c>
      <c r="BI9" s="21">
        <v>0</v>
      </c>
      <c r="BJ9" s="26">
        <f t="shared" si="49"/>
        <v>0</v>
      </c>
    </row>
    <row r="10" spans="1:62" ht="30" customHeight="1" thickBot="1" x14ac:dyDescent="0.25">
      <c r="B10" s="15" t="s">
        <v>2</v>
      </c>
      <c r="C10" s="21">
        <v>0</v>
      </c>
      <c r="D10" s="21">
        <v>0</v>
      </c>
      <c r="E10" s="21">
        <v>0</v>
      </c>
      <c r="F10" s="21">
        <v>0</v>
      </c>
      <c r="G10" s="21">
        <v>0</v>
      </c>
      <c r="H10" s="21">
        <v>0</v>
      </c>
      <c r="I10" s="21">
        <v>0</v>
      </c>
      <c r="J10" s="21">
        <v>0</v>
      </c>
      <c r="K10" s="21">
        <v>0</v>
      </c>
      <c r="L10" s="21">
        <v>0</v>
      </c>
      <c r="M10" s="21">
        <v>0</v>
      </c>
      <c r="N10" s="21">
        <v>0</v>
      </c>
      <c r="O10" s="21">
        <v>0</v>
      </c>
      <c r="P10" s="21">
        <v>0</v>
      </c>
      <c r="Q10" s="21">
        <v>0</v>
      </c>
      <c r="R10" s="21">
        <v>0</v>
      </c>
      <c r="S10" s="21">
        <v>0</v>
      </c>
      <c r="T10" s="21">
        <v>0</v>
      </c>
      <c r="U10" s="21">
        <v>0</v>
      </c>
      <c r="V10" s="21">
        <v>0</v>
      </c>
      <c r="W10" s="21">
        <v>0</v>
      </c>
      <c r="X10" s="21">
        <v>0</v>
      </c>
      <c r="Y10" s="21">
        <v>0</v>
      </c>
      <c r="Z10" s="21">
        <v>0</v>
      </c>
      <c r="AA10" s="21">
        <v>0</v>
      </c>
      <c r="AB10" s="21">
        <v>0</v>
      </c>
      <c r="AC10" s="21">
        <v>0</v>
      </c>
      <c r="AD10" s="21">
        <v>0</v>
      </c>
      <c r="AE10" s="21">
        <v>0</v>
      </c>
      <c r="AF10" s="21">
        <v>0</v>
      </c>
      <c r="AG10" s="21">
        <v>0</v>
      </c>
      <c r="AH10" s="21">
        <v>0</v>
      </c>
      <c r="AI10" s="21">
        <v>0</v>
      </c>
      <c r="AJ10" s="21">
        <v>0</v>
      </c>
      <c r="AK10" s="21">
        <v>0</v>
      </c>
      <c r="AL10" s="21">
        <v>0</v>
      </c>
      <c r="AM10" s="21">
        <v>0</v>
      </c>
      <c r="AN10" s="21">
        <v>0</v>
      </c>
      <c r="AO10" s="21">
        <v>0</v>
      </c>
      <c r="AP10" s="21">
        <v>0</v>
      </c>
      <c r="AQ10" s="21">
        <v>0</v>
      </c>
      <c r="AR10" s="21">
        <v>0</v>
      </c>
      <c r="AS10" s="21">
        <v>0</v>
      </c>
      <c r="AT10" s="21">
        <v>0</v>
      </c>
      <c r="AU10" s="21">
        <v>0</v>
      </c>
      <c r="AV10" s="21">
        <v>0</v>
      </c>
      <c r="AW10" s="21">
        <v>0</v>
      </c>
      <c r="AX10" s="21">
        <v>0</v>
      </c>
      <c r="AY10" s="21">
        <v>0</v>
      </c>
      <c r="AZ10" s="21">
        <v>0</v>
      </c>
      <c r="BA10" s="21">
        <v>0</v>
      </c>
      <c r="BB10" s="21">
        <v>0</v>
      </c>
      <c r="BC10" s="21">
        <v>0</v>
      </c>
      <c r="BD10" s="21">
        <v>0</v>
      </c>
      <c r="BE10" s="21">
        <v>0</v>
      </c>
      <c r="BF10" s="21">
        <v>0</v>
      </c>
      <c r="BG10" s="21">
        <v>0</v>
      </c>
      <c r="BH10" s="21">
        <v>0</v>
      </c>
      <c r="BI10" s="21">
        <v>0</v>
      </c>
      <c r="BJ10" s="27">
        <f t="shared" si="49"/>
        <v>0</v>
      </c>
    </row>
    <row r="11" spans="1:62" s="9" customFormat="1" ht="30" customHeight="1" thickTop="1" thickBot="1" x14ac:dyDescent="0.25">
      <c r="B11" s="16" t="s">
        <v>7</v>
      </c>
      <c r="C11" s="30">
        <f t="shared" ref="C11:AH11" si="50">SUM(C6:C10)</f>
        <v>0</v>
      </c>
      <c r="D11" s="30">
        <f t="shared" si="50"/>
        <v>0</v>
      </c>
      <c r="E11" s="30">
        <f t="shared" si="50"/>
        <v>0</v>
      </c>
      <c r="F11" s="30">
        <f t="shared" si="50"/>
        <v>0</v>
      </c>
      <c r="G11" s="30">
        <f t="shared" si="50"/>
        <v>0</v>
      </c>
      <c r="H11" s="30">
        <f t="shared" si="50"/>
        <v>0</v>
      </c>
      <c r="I11" s="30">
        <f t="shared" si="50"/>
        <v>0</v>
      </c>
      <c r="J11" s="30">
        <f t="shared" si="50"/>
        <v>0</v>
      </c>
      <c r="K11" s="30">
        <f t="shared" si="50"/>
        <v>0</v>
      </c>
      <c r="L11" s="30">
        <f t="shared" si="50"/>
        <v>0</v>
      </c>
      <c r="M11" s="30">
        <f t="shared" si="50"/>
        <v>0</v>
      </c>
      <c r="N11" s="30">
        <f t="shared" si="50"/>
        <v>0</v>
      </c>
      <c r="O11" s="30">
        <f t="shared" si="50"/>
        <v>0</v>
      </c>
      <c r="P11" s="30">
        <f t="shared" si="50"/>
        <v>0</v>
      </c>
      <c r="Q11" s="30">
        <f t="shared" si="50"/>
        <v>0</v>
      </c>
      <c r="R11" s="30">
        <f t="shared" si="50"/>
        <v>0</v>
      </c>
      <c r="S11" s="30">
        <f t="shared" si="50"/>
        <v>0</v>
      </c>
      <c r="T11" s="30">
        <f t="shared" si="50"/>
        <v>0</v>
      </c>
      <c r="U11" s="30">
        <f t="shared" si="50"/>
        <v>0</v>
      </c>
      <c r="V11" s="30">
        <f t="shared" si="50"/>
        <v>0</v>
      </c>
      <c r="W11" s="30">
        <f t="shared" si="50"/>
        <v>0</v>
      </c>
      <c r="X11" s="30">
        <f t="shared" si="50"/>
        <v>0</v>
      </c>
      <c r="Y11" s="30">
        <f t="shared" si="50"/>
        <v>0</v>
      </c>
      <c r="Z11" s="30">
        <f t="shared" si="50"/>
        <v>0</v>
      </c>
      <c r="AA11" s="30">
        <f t="shared" si="50"/>
        <v>0</v>
      </c>
      <c r="AB11" s="30">
        <f t="shared" si="50"/>
        <v>0</v>
      </c>
      <c r="AC11" s="30">
        <f t="shared" si="50"/>
        <v>0</v>
      </c>
      <c r="AD11" s="30">
        <f t="shared" si="50"/>
        <v>0</v>
      </c>
      <c r="AE11" s="30">
        <f t="shared" si="50"/>
        <v>0</v>
      </c>
      <c r="AF11" s="30">
        <f t="shared" si="50"/>
        <v>0</v>
      </c>
      <c r="AG11" s="30">
        <f t="shared" si="50"/>
        <v>0</v>
      </c>
      <c r="AH11" s="30">
        <f t="shared" si="50"/>
        <v>0</v>
      </c>
      <c r="AI11" s="30">
        <f t="shared" ref="AI11:BJ11" si="51">SUM(AI6:AI10)</f>
        <v>0</v>
      </c>
      <c r="AJ11" s="30">
        <f t="shared" si="51"/>
        <v>0</v>
      </c>
      <c r="AK11" s="30">
        <f t="shared" si="51"/>
        <v>0</v>
      </c>
      <c r="AL11" s="30">
        <f t="shared" si="51"/>
        <v>0</v>
      </c>
      <c r="AM11" s="30">
        <f t="shared" si="51"/>
        <v>0</v>
      </c>
      <c r="AN11" s="30">
        <f t="shared" si="51"/>
        <v>0</v>
      </c>
      <c r="AO11" s="30">
        <f t="shared" si="51"/>
        <v>0</v>
      </c>
      <c r="AP11" s="30">
        <f t="shared" si="51"/>
        <v>0</v>
      </c>
      <c r="AQ11" s="30">
        <f t="shared" si="51"/>
        <v>0</v>
      </c>
      <c r="AR11" s="30">
        <f t="shared" si="51"/>
        <v>0</v>
      </c>
      <c r="AS11" s="30">
        <f t="shared" si="51"/>
        <v>0</v>
      </c>
      <c r="AT11" s="30">
        <f t="shared" si="51"/>
        <v>0</v>
      </c>
      <c r="AU11" s="30">
        <f t="shared" si="51"/>
        <v>0</v>
      </c>
      <c r="AV11" s="30">
        <f t="shared" si="51"/>
        <v>0</v>
      </c>
      <c r="AW11" s="30">
        <f t="shared" si="51"/>
        <v>0</v>
      </c>
      <c r="AX11" s="30">
        <f t="shared" si="51"/>
        <v>0</v>
      </c>
      <c r="AY11" s="30">
        <f t="shared" si="51"/>
        <v>0</v>
      </c>
      <c r="AZ11" s="30">
        <f t="shared" si="51"/>
        <v>0</v>
      </c>
      <c r="BA11" s="30">
        <f t="shared" si="51"/>
        <v>0</v>
      </c>
      <c r="BB11" s="30">
        <f t="shared" si="51"/>
        <v>0</v>
      </c>
      <c r="BC11" s="30">
        <f t="shared" si="51"/>
        <v>0</v>
      </c>
      <c r="BD11" s="30">
        <f t="shared" si="51"/>
        <v>0</v>
      </c>
      <c r="BE11" s="30">
        <f t="shared" si="51"/>
        <v>0</v>
      </c>
      <c r="BF11" s="30">
        <f t="shared" si="51"/>
        <v>0</v>
      </c>
      <c r="BG11" s="30">
        <f t="shared" si="51"/>
        <v>0</v>
      </c>
      <c r="BH11" s="30">
        <f t="shared" si="51"/>
        <v>0</v>
      </c>
      <c r="BI11" s="30">
        <f t="shared" si="51"/>
        <v>0</v>
      </c>
      <c r="BJ11" s="29">
        <f t="shared" si="51"/>
        <v>0</v>
      </c>
    </row>
    <row r="12" spans="1:62" ht="30" customHeight="1" x14ac:dyDescent="0.2">
      <c r="B12" s="34" t="s">
        <v>12</v>
      </c>
      <c r="C12" s="25">
        <f t="shared" ref="C12:AH12" si="52">C5</f>
        <v>49310</v>
      </c>
      <c r="D12" s="25">
        <f t="shared" si="52"/>
        <v>49341</v>
      </c>
      <c r="E12" s="25">
        <f t="shared" si="52"/>
        <v>49372</v>
      </c>
      <c r="F12" s="25">
        <f t="shared" si="52"/>
        <v>49403</v>
      </c>
      <c r="G12" s="25">
        <f t="shared" si="52"/>
        <v>49434</v>
      </c>
      <c r="H12" s="25">
        <f t="shared" si="52"/>
        <v>49465</v>
      </c>
      <c r="I12" s="25">
        <f t="shared" si="52"/>
        <v>49496</v>
      </c>
      <c r="J12" s="25">
        <f t="shared" si="52"/>
        <v>49527</v>
      </c>
      <c r="K12" s="25">
        <f t="shared" si="52"/>
        <v>49558</v>
      </c>
      <c r="L12" s="25">
        <f t="shared" si="52"/>
        <v>49589</v>
      </c>
      <c r="M12" s="25">
        <f t="shared" si="52"/>
        <v>49620</v>
      </c>
      <c r="N12" s="25">
        <f t="shared" si="52"/>
        <v>49651</v>
      </c>
      <c r="O12" s="33">
        <f t="shared" si="52"/>
        <v>49682</v>
      </c>
      <c r="P12" s="33">
        <f t="shared" si="52"/>
        <v>49713</v>
      </c>
      <c r="Q12" s="33">
        <f t="shared" si="52"/>
        <v>49744</v>
      </c>
      <c r="R12" s="33">
        <f t="shared" si="52"/>
        <v>49775</v>
      </c>
      <c r="S12" s="33">
        <f t="shared" si="52"/>
        <v>49806</v>
      </c>
      <c r="T12" s="33">
        <f t="shared" si="52"/>
        <v>49837</v>
      </c>
      <c r="U12" s="33">
        <f t="shared" si="52"/>
        <v>49868</v>
      </c>
      <c r="V12" s="33">
        <f t="shared" si="52"/>
        <v>49899</v>
      </c>
      <c r="W12" s="33">
        <f t="shared" si="52"/>
        <v>49930</v>
      </c>
      <c r="X12" s="33">
        <f t="shared" si="52"/>
        <v>49961</v>
      </c>
      <c r="Y12" s="33">
        <f t="shared" si="52"/>
        <v>49992</v>
      </c>
      <c r="Z12" s="33">
        <f t="shared" si="52"/>
        <v>50023</v>
      </c>
      <c r="AA12" s="25">
        <f t="shared" si="52"/>
        <v>50054</v>
      </c>
      <c r="AB12" s="25">
        <f t="shared" si="52"/>
        <v>50085</v>
      </c>
      <c r="AC12" s="25">
        <f t="shared" si="52"/>
        <v>50116</v>
      </c>
      <c r="AD12" s="25">
        <f t="shared" si="52"/>
        <v>50147</v>
      </c>
      <c r="AE12" s="25">
        <f t="shared" si="52"/>
        <v>50178</v>
      </c>
      <c r="AF12" s="25">
        <f t="shared" si="52"/>
        <v>50209</v>
      </c>
      <c r="AG12" s="25">
        <f t="shared" si="52"/>
        <v>50240</v>
      </c>
      <c r="AH12" s="25">
        <f t="shared" si="52"/>
        <v>50271</v>
      </c>
      <c r="AI12" s="25">
        <f t="shared" ref="AI12:BI12" si="53">AI5</f>
        <v>50302</v>
      </c>
      <c r="AJ12" s="25">
        <f t="shared" si="53"/>
        <v>50333</v>
      </c>
      <c r="AK12" s="25">
        <f t="shared" si="53"/>
        <v>50364</v>
      </c>
      <c r="AL12" s="25">
        <f t="shared" si="53"/>
        <v>50395</v>
      </c>
      <c r="AM12" s="33">
        <f t="shared" si="53"/>
        <v>50426</v>
      </c>
      <c r="AN12" s="33">
        <f t="shared" si="53"/>
        <v>50457</v>
      </c>
      <c r="AO12" s="33">
        <f t="shared" si="53"/>
        <v>50488</v>
      </c>
      <c r="AP12" s="33">
        <f t="shared" si="53"/>
        <v>50519</v>
      </c>
      <c r="AQ12" s="33">
        <f t="shared" si="53"/>
        <v>50550</v>
      </c>
      <c r="AR12" s="33">
        <f t="shared" si="53"/>
        <v>50581</v>
      </c>
      <c r="AS12" s="33">
        <f t="shared" si="53"/>
        <v>50612</v>
      </c>
      <c r="AT12" s="33">
        <f t="shared" si="53"/>
        <v>50643</v>
      </c>
      <c r="AU12" s="33">
        <f t="shared" si="53"/>
        <v>50674</v>
      </c>
      <c r="AV12" s="33">
        <f t="shared" si="53"/>
        <v>50705</v>
      </c>
      <c r="AW12" s="33">
        <f t="shared" si="53"/>
        <v>50736</v>
      </c>
      <c r="AX12" s="33">
        <f t="shared" si="53"/>
        <v>50767</v>
      </c>
      <c r="AY12" s="25">
        <f t="shared" si="53"/>
        <v>50798</v>
      </c>
      <c r="AZ12" s="25">
        <f t="shared" si="53"/>
        <v>50829</v>
      </c>
      <c r="BA12" s="25">
        <f t="shared" si="53"/>
        <v>50860</v>
      </c>
      <c r="BB12" s="25">
        <f t="shared" si="53"/>
        <v>50891</v>
      </c>
      <c r="BC12" s="25">
        <f t="shared" si="53"/>
        <v>50922</v>
      </c>
      <c r="BD12" s="25">
        <f t="shared" si="53"/>
        <v>50953</v>
      </c>
      <c r="BE12" s="25">
        <f t="shared" si="53"/>
        <v>50984</v>
      </c>
      <c r="BF12" s="25">
        <f t="shared" si="53"/>
        <v>51015</v>
      </c>
      <c r="BG12" s="25">
        <f t="shared" si="53"/>
        <v>51046</v>
      </c>
      <c r="BH12" s="25">
        <f t="shared" si="53"/>
        <v>51077</v>
      </c>
      <c r="BI12" s="25">
        <f t="shared" si="53"/>
        <v>51108</v>
      </c>
      <c r="BJ12" s="35" t="s">
        <v>11</v>
      </c>
    </row>
    <row r="13" spans="1:62" ht="30" customHeight="1" x14ac:dyDescent="0.2">
      <c r="B13" s="13" t="s">
        <v>54</v>
      </c>
      <c r="C13" s="21">
        <v>0</v>
      </c>
      <c r="D13" s="21">
        <v>0</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21">
        <v>0</v>
      </c>
      <c r="Z13" s="21">
        <v>0</v>
      </c>
      <c r="AA13" s="21">
        <v>0</v>
      </c>
      <c r="AB13" s="21">
        <v>0</v>
      </c>
      <c r="AC13" s="21">
        <v>0</v>
      </c>
      <c r="AD13" s="21">
        <v>0</v>
      </c>
      <c r="AE13" s="21">
        <v>0</v>
      </c>
      <c r="AF13" s="21">
        <v>0</v>
      </c>
      <c r="AG13" s="21">
        <v>0</v>
      </c>
      <c r="AH13" s="21">
        <v>0</v>
      </c>
      <c r="AI13" s="21">
        <v>0</v>
      </c>
      <c r="AJ13" s="21">
        <v>0</v>
      </c>
      <c r="AK13" s="21">
        <v>0</v>
      </c>
      <c r="AL13" s="21">
        <v>0</v>
      </c>
      <c r="AM13" s="21">
        <v>0</v>
      </c>
      <c r="AN13" s="21">
        <v>0</v>
      </c>
      <c r="AO13" s="21">
        <v>0</v>
      </c>
      <c r="AP13" s="21">
        <v>0</v>
      </c>
      <c r="AQ13" s="21">
        <v>0</v>
      </c>
      <c r="AR13" s="21">
        <v>0</v>
      </c>
      <c r="AS13" s="21">
        <v>0</v>
      </c>
      <c r="AT13" s="21">
        <v>0</v>
      </c>
      <c r="AU13" s="21">
        <v>0</v>
      </c>
      <c r="AV13" s="21">
        <v>0</v>
      </c>
      <c r="AW13" s="21">
        <v>0</v>
      </c>
      <c r="AX13" s="21">
        <v>0</v>
      </c>
      <c r="AY13" s="21">
        <v>0</v>
      </c>
      <c r="AZ13" s="21">
        <v>0</v>
      </c>
      <c r="BA13" s="21">
        <v>0</v>
      </c>
      <c r="BB13" s="21">
        <v>0</v>
      </c>
      <c r="BC13" s="21">
        <v>0</v>
      </c>
      <c r="BD13" s="21">
        <v>0</v>
      </c>
      <c r="BE13" s="21">
        <v>0</v>
      </c>
      <c r="BF13" s="21">
        <v>0</v>
      </c>
      <c r="BG13" s="21">
        <v>0</v>
      </c>
      <c r="BH13" s="21">
        <v>0</v>
      </c>
      <c r="BI13" s="21">
        <v>0</v>
      </c>
      <c r="BJ13" s="26">
        <f t="shared" ref="BJ13:BJ18" si="54">SUM(C13:BI13)</f>
        <v>0</v>
      </c>
    </row>
    <row r="14" spans="1:62" ht="30" customHeight="1" x14ac:dyDescent="0.2">
      <c r="B14" s="13" t="s">
        <v>13</v>
      </c>
      <c r="C14" s="21">
        <v>0</v>
      </c>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c r="V14" s="21">
        <v>0</v>
      </c>
      <c r="W14" s="21">
        <v>0</v>
      </c>
      <c r="X14" s="21">
        <v>0</v>
      </c>
      <c r="Y14" s="21">
        <v>0</v>
      </c>
      <c r="Z14" s="21">
        <v>0</v>
      </c>
      <c r="AA14" s="21">
        <v>0</v>
      </c>
      <c r="AB14" s="21">
        <v>0</v>
      </c>
      <c r="AC14" s="21">
        <v>0</v>
      </c>
      <c r="AD14" s="21">
        <v>0</v>
      </c>
      <c r="AE14" s="21">
        <v>0</v>
      </c>
      <c r="AF14" s="21">
        <v>0</v>
      </c>
      <c r="AG14" s="21">
        <v>0</v>
      </c>
      <c r="AH14" s="21">
        <v>0</v>
      </c>
      <c r="AI14" s="21">
        <v>0</v>
      </c>
      <c r="AJ14" s="21">
        <v>0</v>
      </c>
      <c r="AK14" s="21">
        <v>0</v>
      </c>
      <c r="AL14" s="21">
        <v>0</v>
      </c>
      <c r="AM14" s="21">
        <v>0</v>
      </c>
      <c r="AN14" s="21">
        <v>0</v>
      </c>
      <c r="AO14" s="21">
        <v>0</v>
      </c>
      <c r="AP14" s="21">
        <v>0</v>
      </c>
      <c r="AQ14" s="21">
        <v>0</v>
      </c>
      <c r="AR14" s="21">
        <v>0</v>
      </c>
      <c r="AS14" s="21">
        <v>0</v>
      </c>
      <c r="AT14" s="21">
        <v>0</v>
      </c>
      <c r="AU14" s="21">
        <v>0</v>
      </c>
      <c r="AV14" s="21">
        <v>0</v>
      </c>
      <c r="AW14" s="21">
        <v>0</v>
      </c>
      <c r="AX14" s="21">
        <v>0</v>
      </c>
      <c r="AY14" s="21">
        <v>0</v>
      </c>
      <c r="AZ14" s="21">
        <v>0</v>
      </c>
      <c r="BA14" s="21">
        <v>0</v>
      </c>
      <c r="BB14" s="21">
        <v>0</v>
      </c>
      <c r="BC14" s="21">
        <v>0</v>
      </c>
      <c r="BD14" s="21">
        <v>0</v>
      </c>
      <c r="BE14" s="21">
        <v>0</v>
      </c>
      <c r="BF14" s="21">
        <v>0</v>
      </c>
      <c r="BG14" s="21">
        <v>0</v>
      </c>
      <c r="BH14" s="21">
        <v>0</v>
      </c>
      <c r="BI14" s="21">
        <v>0</v>
      </c>
      <c r="BJ14" s="26">
        <f t="shared" si="54"/>
        <v>0</v>
      </c>
    </row>
    <row r="15" spans="1:62" s="7" customFormat="1" ht="30" customHeight="1" x14ac:dyDescent="0.2">
      <c r="B15" s="13" t="s">
        <v>14</v>
      </c>
      <c r="C15" s="21">
        <v>0</v>
      </c>
      <c r="D15" s="21">
        <v>0</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c r="V15" s="21">
        <v>0</v>
      </c>
      <c r="W15" s="21">
        <v>0</v>
      </c>
      <c r="X15" s="21">
        <v>0</v>
      </c>
      <c r="Y15" s="21">
        <v>0</v>
      </c>
      <c r="Z15" s="21">
        <v>0</v>
      </c>
      <c r="AA15" s="21">
        <v>0</v>
      </c>
      <c r="AB15" s="21">
        <v>0</v>
      </c>
      <c r="AC15" s="21">
        <v>0</v>
      </c>
      <c r="AD15" s="21">
        <v>0</v>
      </c>
      <c r="AE15" s="21">
        <v>0</v>
      </c>
      <c r="AF15" s="21">
        <v>0</v>
      </c>
      <c r="AG15" s="21">
        <v>0</v>
      </c>
      <c r="AH15" s="21">
        <v>0</v>
      </c>
      <c r="AI15" s="21">
        <v>0</v>
      </c>
      <c r="AJ15" s="21">
        <v>0</v>
      </c>
      <c r="AK15" s="21">
        <v>0</v>
      </c>
      <c r="AL15" s="21">
        <v>0</v>
      </c>
      <c r="AM15" s="21">
        <v>0</v>
      </c>
      <c r="AN15" s="21">
        <v>0</v>
      </c>
      <c r="AO15" s="21">
        <v>0</v>
      </c>
      <c r="AP15" s="21">
        <v>0</v>
      </c>
      <c r="AQ15" s="21">
        <v>0</v>
      </c>
      <c r="AR15" s="21">
        <v>0</v>
      </c>
      <c r="AS15" s="21">
        <v>0</v>
      </c>
      <c r="AT15" s="21">
        <v>0</v>
      </c>
      <c r="AU15" s="21">
        <v>0</v>
      </c>
      <c r="AV15" s="21">
        <v>0</v>
      </c>
      <c r="AW15" s="21">
        <v>0</v>
      </c>
      <c r="AX15" s="21">
        <v>0</v>
      </c>
      <c r="AY15" s="21">
        <v>0</v>
      </c>
      <c r="AZ15" s="21">
        <v>0</v>
      </c>
      <c r="BA15" s="21">
        <v>0</v>
      </c>
      <c r="BB15" s="21">
        <v>0</v>
      </c>
      <c r="BC15" s="21">
        <v>0</v>
      </c>
      <c r="BD15" s="21">
        <v>0</v>
      </c>
      <c r="BE15" s="21">
        <v>0</v>
      </c>
      <c r="BF15" s="21">
        <v>0</v>
      </c>
      <c r="BG15" s="21">
        <v>0</v>
      </c>
      <c r="BH15" s="21">
        <v>0</v>
      </c>
      <c r="BI15" s="21">
        <v>0</v>
      </c>
      <c r="BJ15" s="26">
        <f t="shared" si="54"/>
        <v>0</v>
      </c>
    </row>
    <row r="16" spans="1:62" ht="30" customHeight="1" x14ac:dyDescent="0.2">
      <c r="B16" s="14" t="s">
        <v>15</v>
      </c>
      <c r="C16" s="21">
        <v>0</v>
      </c>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c r="Z16" s="21">
        <v>0</v>
      </c>
      <c r="AA16" s="21">
        <v>0</v>
      </c>
      <c r="AB16" s="21">
        <v>0</v>
      </c>
      <c r="AC16" s="21">
        <v>0</v>
      </c>
      <c r="AD16" s="21">
        <v>0</v>
      </c>
      <c r="AE16" s="21">
        <v>0</v>
      </c>
      <c r="AF16" s="21">
        <v>0</v>
      </c>
      <c r="AG16" s="21">
        <v>0</v>
      </c>
      <c r="AH16" s="21">
        <v>0</v>
      </c>
      <c r="AI16" s="21">
        <v>0</v>
      </c>
      <c r="AJ16" s="21">
        <v>0</v>
      </c>
      <c r="AK16" s="21">
        <v>0</v>
      </c>
      <c r="AL16" s="21">
        <v>0</v>
      </c>
      <c r="AM16" s="21">
        <v>0</v>
      </c>
      <c r="AN16" s="21">
        <v>0</v>
      </c>
      <c r="AO16" s="21">
        <v>0</v>
      </c>
      <c r="AP16" s="21">
        <v>0</v>
      </c>
      <c r="AQ16" s="21">
        <v>0</v>
      </c>
      <c r="AR16" s="21">
        <v>0</v>
      </c>
      <c r="AS16" s="21">
        <v>0</v>
      </c>
      <c r="AT16" s="21">
        <v>0</v>
      </c>
      <c r="AU16" s="21">
        <v>0</v>
      </c>
      <c r="AV16" s="21">
        <v>0</v>
      </c>
      <c r="AW16" s="21">
        <v>0</v>
      </c>
      <c r="AX16" s="21">
        <v>0</v>
      </c>
      <c r="AY16" s="21">
        <v>0</v>
      </c>
      <c r="AZ16" s="21">
        <v>0</v>
      </c>
      <c r="BA16" s="21">
        <v>0</v>
      </c>
      <c r="BB16" s="21">
        <v>0</v>
      </c>
      <c r="BC16" s="21">
        <v>0</v>
      </c>
      <c r="BD16" s="21">
        <v>0</v>
      </c>
      <c r="BE16" s="21">
        <v>0</v>
      </c>
      <c r="BF16" s="21">
        <v>0</v>
      </c>
      <c r="BG16" s="21">
        <v>0</v>
      </c>
      <c r="BH16" s="21">
        <v>0</v>
      </c>
      <c r="BI16" s="21">
        <v>0</v>
      </c>
      <c r="BJ16" s="26">
        <f t="shared" si="54"/>
        <v>0</v>
      </c>
    </row>
    <row r="17" spans="2:62" ht="30" customHeight="1" x14ac:dyDescent="0.2">
      <c r="B17" s="13" t="s">
        <v>16</v>
      </c>
      <c r="C17" s="21">
        <v>0</v>
      </c>
      <c r="D17" s="21">
        <v>0</v>
      </c>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c r="V17" s="21">
        <v>0</v>
      </c>
      <c r="W17" s="21">
        <v>0</v>
      </c>
      <c r="X17" s="21">
        <v>0</v>
      </c>
      <c r="Y17" s="21">
        <v>0</v>
      </c>
      <c r="Z17" s="21">
        <v>0</v>
      </c>
      <c r="AA17" s="21">
        <v>0</v>
      </c>
      <c r="AB17" s="21">
        <v>0</v>
      </c>
      <c r="AC17" s="21">
        <v>0</v>
      </c>
      <c r="AD17" s="21">
        <v>0</v>
      </c>
      <c r="AE17" s="21">
        <v>0</v>
      </c>
      <c r="AF17" s="21">
        <v>0</v>
      </c>
      <c r="AG17" s="21">
        <v>0</v>
      </c>
      <c r="AH17" s="21">
        <v>0</v>
      </c>
      <c r="AI17" s="21">
        <v>0</v>
      </c>
      <c r="AJ17" s="21">
        <v>0</v>
      </c>
      <c r="AK17" s="21">
        <v>0</v>
      </c>
      <c r="AL17" s="21">
        <v>0</v>
      </c>
      <c r="AM17" s="21">
        <v>0</v>
      </c>
      <c r="AN17" s="21">
        <v>0</v>
      </c>
      <c r="AO17" s="21">
        <v>0</v>
      </c>
      <c r="AP17" s="21">
        <v>0</v>
      </c>
      <c r="AQ17" s="21">
        <v>0</v>
      </c>
      <c r="AR17" s="21">
        <v>0</v>
      </c>
      <c r="AS17" s="21">
        <v>0</v>
      </c>
      <c r="AT17" s="21">
        <v>0</v>
      </c>
      <c r="AU17" s="21">
        <v>0</v>
      </c>
      <c r="AV17" s="21">
        <v>0</v>
      </c>
      <c r="AW17" s="21">
        <v>0</v>
      </c>
      <c r="AX17" s="21">
        <v>0</v>
      </c>
      <c r="AY17" s="21">
        <v>0</v>
      </c>
      <c r="AZ17" s="21">
        <v>0</v>
      </c>
      <c r="BA17" s="21">
        <v>0</v>
      </c>
      <c r="BB17" s="21">
        <v>0</v>
      </c>
      <c r="BC17" s="21">
        <v>0</v>
      </c>
      <c r="BD17" s="21">
        <v>0</v>
      </c>
      <c r="BE17" s="21">
        <v>0</v>
      </c>
      <c r="BF17" s="21">
        <v>0</v>
      </c>
      <c r="BG17" s="21">
        <v>0</v>
      </c>
      <c r="BH17" s="21">
        <v>0</v>
      </c>
      <c r="BI17" s="21">
        <v>0</v>
      </c>
      <c r="BJ17" s="26">
        <f t="shared" si="54"/>
        <v>0</v>
      </c>
    </row>
    <row r="18" spans="2:62" ht="30" customHeight="1" thickBot="1" x14ac:dyDescent="0.25">
      <c r="B18" s="15" t="s">
        <v>17</v>
      </c>
      <c r="C18" s="22">
        <v>0</v>
      </c>
      <c r="D18" s="22">
        <v>0</v>
      </c>
      <c r="E18" s="22">
        <v>0</v>
      </c>
      <c r="F18" s="22">
        <v>0</v>
      </c>
      <c r="G18" s="22">
        <v>0</v>
      </c>
      <c r="H18" s="22">
        <v>0</v>
      </c>
      <c r="I18" s="22">
        <v>0</v>
      </c>
      <c r="J18" s="22">
        <v>0</v>
      </c>
      <c r="K18" s="22">
        <v>0</v>
      </c>
      <c r="L18" s="22">
        <v>0</v>
      </c>
      <c r="M18" s="22">
        <v>0</v>
      </c>
      <c r="N18" s="22">
        <v>0</v>
      </c>
      <c r="O18" s="22">
        <v>0</v>
      </c>
      <c r="P18" s="22">
        <v>0</v>
      </c>
      <c r="Q18" s="22">
        <v>0</v>
      </c>
      <c r="R18" s="22">
        <v>0</v>
      </c>
      <c r="S18" s="22">
        <v>0</v>
      </c>
      <c r="T18" s="22">
        <v>0</v>
      </c>
      <c r="U18" s="22">
        <v>0</v>
      </c>
      <c r="V18" s="22">
        <v>0</v>
      </c>
      <c r="W18" s="22">
        <v>0</v>
      </c>
      <c r="X18" s="22">
        <v>0</v>
      </c>
      <c r="Y18" s="22">
        <v>0</v>
      </c>
      <c r="Z18" s="22">
        <v>0</v>
      </c>
      <c r="AA18" s="22">
        <v>0</v>
      </c>
      <c r="AB18" s="22">
        <v>0</v>
      </c>
      <c r="AC18" s="22">
        <v>0</v>
      </c>
      <c r="AD18" s="22">
        <v>0</v>
      </c>
      <c r="AE18" s="22">
        <v>0</v>
      </c>
      <c r="AF18" s="22">
        <v>0</v>
      </c>
      <c r="AG18" s="22">
        <v>0</v>
      </c>
      <c r="AH18" s="22">
        <v>0</v>
      </c>
      <c r="AI18" s="22">
        <v>0</v>
      </c>
      <c r="AJ18" s="22">
        <v>0</v>
      </c>
      <c r="AK18" s="22">
        <v>0</v>
      </c>
      <c r="AL18" s="22">
        <v>0</v>
      </c>
      <c r="AM18" s="22">
        <v>0</v>
      </c>
      <c r="AN18" s="22">
        <v>0</v>
      </c>
      <c r="AO18" s="22">
        <v>0</v>
      </c>
      <c r="AP18" s="22">
        <v>0</v>
      </c>
      <c r="AQ18" s="22">
        <v>0</v>
      </c>
      <c r="AR18" s="22">
        <v>0</v>
      </c>
      <c r="AS18" s="22">
        <v>0</v>
      </c>
      <c r="AT18" s="22">
        <v>0</v>
      </c>
      <c r="AU18" s="22">
        <v>0</v>
      </c>
      <c r="AV18" s="22">
        <v>0</v>
      </c>
      <c r="AW18" s="22">
        <v>0</v>
      </c>
      <c r="AX18" s="22">
        <v>0</v>
      </c>
      <c r="AY18" s="22">
        <v>0</v>
      </c>
      <c r="AZ18" s="22">
        <v>0</v>
      </c>
      <c r="BA18" s="22">
        <v>0</v>
      </c>
      <c r="BB18" s="22">
        <v>0</v>
      </c>
      <c r="BC18" s="22">
        <v>0</v>
      </c>
      <c r="BD18" s="22">
        <v>0</v>
      </c>
      <c r="BE18" s="22">
        <v>0</v>
      </c>
      <c r="BF18" s="22">
        <v>0</v>
      </c>
      <c r="BG18" s="22">
        <v>0</v>
      </c>
      <c r="BH18" s="22">
        <v>0</v>
      </c>
      <c r="BI18" s="22">
        <v>0</v>
      </c>
      <c r="BJ18" s="27">
        <f t="shared" si="54"/>
        <v>0</v>
      </c>
    </row>
    <row r="19" spans="2:62" s="7" customFormat="1" ht="30" customHeight="1" thickTop="1" thickBot="1" x14ac:dyDescent="0.25">
      <c r="B19" s="16" t="s">
        <v>18</v>
      </c>
      <c r="C19" s="23">
        <f t="shared" ref="C19:M19" si="55">SUM(C13:C18)</f>
        <v>0</v>
      </c>
      <c r="D19" s="23">
        <f t="shared" si="55"/>
        <v>0</v>
      </c>
      <c r="E19" s="23">
        <f t="shared" si="55"/>
        <v>0</v>
      </c>
      <c r="F19" s="23">
        <f t="shared" si="55"/>
        <v>0</v>
      </c>
      <c r="G19" s="23">
        <f t="shared" si="55"/>
        <v>0</v>
      </c>
      <c r="H19" s="23">
        <f t="shared" si="55"/>
        <v>0</v>
      </c>
      <c r="I19" s="23">
        <f t="shared" si="55"/>
        <v>0</v>
      </c>
      <c r="J19" s="23">
        <f t="shared" si="55"/>
        <v>0</v>
      </c>
      <c r="K19" s="23">
        <f t="shared" si="55"/>
        <v>0</v>
      </c>
      <c r="L19" s="23">
        <f t="shared" si="55"/>
        <v>0</v>
      </c>
      <c r="M19" s="23">
        <f t="shared" si="55"/>
        <v>0</v>
      </c>
      <c r="N19" s="23">
        <f t="shared" ref="N19:BI19" si="56">SUM(N13:N18)</f>
        <v>0</v>
      </c>
      <c r="O19" s="23">
        <f t="shared" si="56"/>
        <v>0</v>
      </c>
      <c r="P19" s="23">
        <f t="shared" si="56"/>
        <v>0</v>
      </c>
      <c r="Q19" s="23">
        <f t="shared" si="56"/>
        <v>0</v>
      </c>
      <c r="R19" s="23">
        <f t="shared" si="56"/>
        <v>0</v>
      </c>
      <c r="S19" s="23">
        <f t="shared" si="56"/>
        <v>0</v>
      </c>
      <c r="T19" s="23">
        <f t="shared" si="56"/>
        <v>0</v>
      </c>
      <c r="U19" s="23">
        <f t="shared" si="56"/>
        <v>0</v>
      </c>
      <c r="V19" s="23">
        <f t="shared" si="56"/>
        <v>0</v>
      </c>
      <c r="W19" s="23">
        <f t="shared" si="56"/>
        <v>0</v>
      </c>
      <c r="X19" s="23">
        <f t="shared" si="56"/>
        <v>0</v>
      </c>
      <c r="Y19" s="23">
        <f t="shared" si="56"/>
        <v>0</v>
      </c>
      <c r="Z19" s="23">
        <f t="shared" si="56"/>
        <v>0</v>
      </c>
      <c r="AA19" s="23">
        <f t="shared" si="56"/>
        <v>0</v>
      </c>
      <c r="AB19" s="23">
        <f t="shared" si="56"/>
        <v>0</v>
      </c>
      <c r="AC19" s="23">
        <f t="shared" si="56"/>
        <v>0</v>
      </c>
      <c r="AD19" s="23">
        <f t="shared" si="56"/>
        <v>0</v>
      </c>
      <c r="AE19" s="23">
        <f t="shared" si="56"/>
        <v>0</v>
      </c>
      <c r="AF19" s="23">
        <f t="shared" si="56"/>
        <v>0</v>
      </c>
      <c r="AG19" s="23">
        <f t="shared" si="56"/>
        <v>0</v>
      </c>
      <c r="AH19" s="23">
        <f t="shared" si="56"/>
        <v>0</v>
      </c>
      <c r="AI19" s="23">
        <f t="shared" si="56"/>
        <v>0</v>
      </c>
      <c r="AJ19" s="23">
        <f t="shared" si="56"/>
        <v>0</v>
      </c>
      <c r="AK19" s="23">
        <f t="shared" si="56"/>
        <v>0</v>
      </c>
      <c r="AL19" s="23">
        <f t="shared" si="56"/>
        <v>0</v>
      </c>
      <c r="AM19" s="23">
        <f t="shared" si="56"/>
        <v>0</v>
      </c>
      <c r="AN19" s="23">
        <f t="shared" si="56"/>
        <v>0</v>
      </c>
      <c r="AO19" s="23">
        <f t="shared" si="56"/>
        <v>0</v>
      </c>
      <c r="AP19" s="23">
        <f t="shared" si="56"/>
        <v>0</v>
      </c>
      <c r="AQ19" s="23">
        <f t="shared" si="56"/>
        <v>0</v>
      </c>
      <c r="AR19" s="23">
        <f t="shared" si="56"/>
        <v>0</v>
      </c>
      <c r="AS19" s="23">
        <f t="shared" si="56"/>
        <v>0</v>
      </c>
      <c r="AT19" s="23">
        <f t="shared" si="56"/>
        <v>0</v>
      </c>
      <c r="AU19" s="23">
        <f t="shared" si="56"/>
        <v>0</v>
      </c>
      <c r="AV19" s="23">
        <f t="shared" si="56"/>
        <v>0</v>
      </c>
      <c r="AW19" s="23">
        <f t="shared" si="56"/>
        <v>0</v>
      </c>
      <c r="AX19" s="23">
        <f t="shared" si="56"/>
        <v>0</v>
      </c>
      <c r="AY19" s="23">
        <f t="shared" si="56"/>
        <v>0</v>
      </c>
      <c r="AZ19" s="23">
        <f t="shared" si="56"/>
        <v>0</v>
      </c>
      <c r="BA19" s="23">
        <f t="shared" si="56"/>
        <v>0</v>
      </c>
      <c r="BB19" s="23">
        <f t="shared" si="56"/>
        <v>0</v>
      </c>
      <c r="BC19" s="23">
        <f t="shared" si="56"/>
        <v>0</v>
      </c>
      <c r="BD19" s="23">
        <f t="shared" si="56"/>
        <v>0</v>
      </c>
      <c r="BE19" s="23">
        <f t="shared" si="56"/>
        <v>0</v>
      </c>
      <c r="BF19" s="23">
        <f t="shared" si="56"/>
        <v>0</v>
      </c>
      <c r="BG19" s="23">
        <f t="shared" si="56"/>
        <v>0</v>
      </c>
      <c r="BH19" s="23">
        <f t="shared" si="56"/>
        <v>0</v>
      </c>
      <c r="BI19" s="23">
        <f t="shared" si="56"/>
        <v>0</v>
      </c>
      <c r="BJ19" s="29">
        <f>SUM(BJ13:BJ18)</f>
        <v>0</v>
      </c>
    </row>
    <row r="20" spans="2:62" ht="30" customHeight="1" x14ac:dyDescent="0.2">
      <c r="B20" s="34" t="s">
        <v>19</v>
      </c>
      <c r="C20" s="25">
        <f t="shared" ref="C20:AH20" si="57">C5</f>
        <v>49310</v>
      </c>
      <c r="D20" s="25">
        <f t="shared" si="57"/>
        <v>49341</v>
      </c>
      <c r="E20" s="25">
        <f t="shared" si="57"/>
        <v>49372</v>
      </c>
      <c r="F20" s="25">
        <f t="shared" si="57"/>
        <v>49403</v>
      </c>
      <c r="G20" s="25">
        <f t="shared" si="57"/>
        <v>49434</v>
      </c>
      <c r="H20" s="25">
        <f t="shared" si="57"/>
        <v>49465</v>
      </c>
      <c r="I20" s="25">
        <f t="shared" si="57"/>
        <v>49496</v>
      </c>
      <c r="J20" s="25">
        <f t="shared" si="57"/>
        <v>49527</v>
      </c>
      <c r="K20" s="25">
        <f t="shared" si="57"/>
        <v>49558</v>
      </c>
      <c r="L20" s="25">
        <f t="shared" si="57"/>
        <v>49589</v>
      </c>
      <c r="M20" s="25">
        <f t="shared" si="57"/>
        <v>49620</v>
      </c>
      <c r="N20" s="25">
        <f t="shared" si="57"/>
        <v>49651</v>
      </c>
      <c r="O20" s="33">
        <f t="shared" si="57"/>
        <v>49682</v>
      </c>
      <c r="P20" s="33">
        <f t="shared" si="57"/>
        <v>49713</v>
      </c>
      <c r="Q20" s="33">
        <f t="shared" si="57"/>
        <v>49744</v>
      </c>
      <c r="R20" s="33">
        <f t="shared" si="57"/>
        <v>49775</v>
      </c>
      <c r="S20" s="33">
        <f t="shared" si="57"/>
        <v>49806</v>
      </c>
      <c r="T20" s="33">
        <f t="shared" si="57"/>
        <v>49837</v>
      </c>
      <c r="U20" s="33">
        <f t="shared" si="57"/>
        <v>49868</v>
      </c>
      <c r="V20" s="33">
        <f t="shared" si="57"/>
        <v>49899</v>
      </c>
      <c r="W20" s="33">
        <f t="shared" si="57"/>
        <v>49930</v>
      </c>
      <c r="X20" s="33">
        <f t="shared" si="57"/>
        <v>49961</v>
      </c>
      <c r="Y20" s="33">
        <f t="shared" si="57"/>
        <v>49992</v>
      </c>
      <c r="Z20" s="33">
        <f t="shared" si="57"/>
        <v>50023</v>
      </c>
      <c r="AA20" s="25">
        <f t="shared" si="57"/>
        <v>50054</v>
      </c>
      <c r="AB20" s="25">
        <f t="shared" si="57"/>
        <v>50085</v>
      </c>
      <c r="AC20" s="25">
        <f t="shared" si="57"/>
        <v>50116</v>
      </c>
      <c r="AD20" s="25">
        <f t="shared" si="57"/>
        <v>50147</v>
      </c>
      <c r="AE20" s="25">
        <f t="shared" si="57"/>
        <v>50178</v>
      </c>
      <c r="AF20" s="25">
        <f t="shared" si="57"/>
        <v>50209</v>
      </c>
      <c r="AG20" s="25">
        <f t="shared" si="57"/>
        <v>50240</v>
      </c>
      <c r="AH20" s="25">
        <f t="shared" si="57"/>
        <v>50271</v>
      </c>
      <c r="AI20" s="25">
        <f t="shared" ref="AI20:BI20" si="58">AI5</f>
        <v>50302</v>
      </c>
      <c r="AJ20" s="25">
        <f t="shared" si="58"/>
        <v>50333</v>
      </c>
      <c r="AK20" s="25">
        <f t="shared" si="58"/>
        <v>50364</v>
      </c>
      <c r="AL20" s="25">
        <f t="shared" si="58"/>
        <v>50395</v>
      </c>
      <c r="AM20" s="33">
        <f t="shared" si="58"/>
        <v>50426</v>
      </c>
      <c r="AN20" s="33">
        <f t="shared" si="58"/>
        <v>50457</v>
      </c>
      <c r="AO20" s="33">
        <f t="shared" si="58"/>
        <v>50488</v>
      </c>
      <c r="AP20" s="33">
        <f t="shared" si="58"/>
        <v>50519</v>
      </c>
      <c r="AQ20" s="33">
        <f t="shared" si="58"/>
        <v>50550</v>
      </c>
      <c r="AR20" s="33">
        <f t="shared" si="58"/>
        <v>50581</v>
      </c>
      <c r="AS20" s="33">
        <f t="shared" si="58"/>
        <v>50612</v>
      </c>
      <c r="AT20" s="33">
        <f t="shared" si="58"/>
        <v>50643</v>
      </c>
      <c r="AU20" s="33">
        <f t="shared" si="58"/>
        <v>50674</v>
      </c>
      <c r="AV20" s="33">
        <f t="shared" si="58"/>
        <v>50705</v>
      </c>
      <c r="AW20" s="33">
        <f t="shared" si="58"/>
        <v>50736</v>
      </c>
      <c r="AX20" s="33">
        <f t="shared" si="58"/>
        <v>50767</v>
      </c>
      <c r="AY20" s="25">
        <f t="shared" si="58"/>
        <v>50798</v>
      </c>
      <c r="AZ20" s="25">
        <f t="shared" si="58"/>
        <v>50829</v>
      </c>
      <c r="BA20" s="25">
        <f t="shared" si="58"/>
        <v>50860</v>
      </c>
      <c r="BB20" s="25">
        <f t="shared" si="58"/>
        <v>50891</v>
      </c>
      <c r="BC20" s="25">
        <f t="shared" si="58"/>
        <v>50922</v>
      </c>
      <c r="BD20" s="25">
        <f t="shared" si="58"/>
        <v>50953</v>
      </c>
      <c r="BE20" s="25">
        <f t="shared" si="58"/>
        <v>50984</v>
      </c>
      <c r="BF20" s="25">
        <f t="shared" si="58"/>
        <v>51015</v>
      </c>
      <c r="BG20" s="25">
        <f t="shared" si="58"/>
        <v>51046</v>
      </c>
      <c r="BH20" s="25">
        <f t="shared" si="58"/>
        <v>51077</v>
      </c>
      <c r="BI20" s="25">
        <f t="shared" si="58"/>
        <v>51108</v>
      </c>
      <c r="BJ20" s="35" t="s">
        <v>11</v>
      </c>
    </row>
    <row r="21" spans="2:62" ht="30" customHeight="1" x14ac:dyDescent="0.2">
      <c r="B21" s="85" t="s">
        <v>7</v>
      </c>
      <c r="C21" s="82">
        <f>C11</f>
        <v>0</v>
      </c>
      <c r="D21" s="82">
        <f t="shared" ref="D21:BI21" si="59">D11</f>
        <v>0</v>
      </c>
      <c r="E21" s="82">
        <f t="shared" si="59"/>
        <v>0</v>
      </c>
      <c r="F21" s="82">
        <f t="shared" si="59"/>
        <v>0</v>
      </c>
      <c r="G21" s="82">
        <f t="shared" si="59"/>
        <v>0</v>
      </c>
      <c r="H21" s="82">
        <f t="shared" si="59"/>
        <v>0</v>
      </c>
      <c r="I21" s="82">
        <f t="shared" si="59"/>
        <v>0</v>
      </c>
      <c r="J21" s="82">
        <f t="shared" si="59"/>
        <v>0</v>
      </c>
      <c r="K21" s="82">
        <f t="shared" si="59"/>
        <v>0</v>
      </c>
      <c r="L21" s="82">
        <f t="shared" si="59"/>
        <v>0</v>
      </c>
      <c r="M21" s="82">
        <f t="shared" si="59"/>
        <v>0</v>
      </c>
      <c r="N21" s="82">
        <f t="shared" si="59"/>
        <v>0</v>
      </c>
      <c r="O21" s="82">
        <f t="shared" si="59"/>
        <v>0</v>
      </c>
      <c r="P21" s="82">
        <f t="shared" si="59"/>
        <v>0</v>
      </c>
      <c r="Q21" s="82">
        <f t="shared" si="59"/>
        <v>0</v>
      </c>
      <c r="R21" s="82">
        <f t="shared" si="59"/>
        <v>0</v>
      </c>
      <c r="S21" s="82">
        <f t="shared" si="59"/>
        <v>0</v>
      </c>
      <c r="T21" s="82">
        <f t="shared" si="59"/>
        <v>0</v>
      </c>
      <c r="U21" s="82">
        <f t="shared" si="59"/>
        <v>0</v>
      </c>
      <c r="V21" s="82">
        <f t="shared" si="59"/>
        <v>0</v>
      </c>
      <c r="W21" s="82">
        <f t="shared" si="59"/>
        <v>0</v>
      </c>
      <c r="X21" s="82">
        <f t="shared" si="59"/>
        <v>0</v>
      </c>
      <c r="Y21" s="82">
        <f t="shared" si="59"/>
        <v>0</v>
      </c>
      <c r="Z21" s="82">
        <f t="shared" si="59"/>
        <v>0</v>
      </c>
      <c r="AA21" s="82">
        <f t="shared" si="59"/>
        <v>0</v>
      </c>
      <c r="AB21" s="82">
        <f t="shared" si="59"/>
        <v>0</v>
      </c>
      <c r="AC21" s="82">
        <f t="shared" si="59"/>
        <v>0</v>
      </c>
      <c r="AD21" s="82">
        <f t="shared" si="59"/>
        <v>0</v>
      </c>
      <c r="AE21" s="82">
        <f t="shared" si="59"/>
        <v>0</v>
      </c>
      <c r="AF21" s="82">
        <f t="shared" si="59"/>
        <v>0</v>
      </c>
      <c r="AG21" s="82">
        <f t="shared" si="59"/>
        <v>0</v>
      </c>
      <c r="AH21" s="82">
        <f t="shared" si="59"/>
        <v>0</v>
      </c>
      <c r="AI21" s="82">
        <f t="shared" si="59"/>
        <v>0</v>
      </c>
      <c r="AJ21" s="82">
        <f t="shared" si="59"/>
        <v>0</v>
      </c>
      <c r="AK21" s="82">
        <f t="shared" si="59"/>
        <v>0</v>
      </c>
      <c r="AL21" s="82">
        <f t="shared" si="59"/>
        <v>0</v>
      </c>
      <c r="AM21" s="82">
        <f t="shared" si="59"/>
        <v>0</v>
      </c>
      <c r="AN21" s="82">
        <f t="shared" si="59"/>
        <v>0</v>
      </c>
      <c r="AO21" s="82">
        <f t="shared" si="59"/>
        <v>0</v>
      </c>
      <c r="AP21" s="82">
        <f t="shared" si="59"/>
        <v>0</v>
      </c>
      <c r="AQ21" s="82">
        <f t="shared" si="59"/>
        <v>0</v>
      </c>
      <c r="AR21" s="82">
        <f t="shared" si="59"/>
        <v>0</v>
      </c>
      <c r="AS21" s="82">
        <f t="shared" si="59"/>
        <v>0</v>
      </c>
      <c r="AT21" s="82">
        <f t="shared" si="59"/>
        <v>0</v>
      </c>
      <c r="AU21" s="82">
        <f t="shared" si="59"/>
        <v>0</v>
      </c>
      <c r="AV21" s="82">
        <f t="shared" si="59"/>
        <v>0</v>
      </c>
      <c r="AW21" s="82">
        <f t="shared" si="59"/>
        <v>0</v>
      </c>
      <c r="AX21" s="82">
        <f t="shared" si="59"/>
        <v>0</v>
      </c>
      <c r="AY21" s="82">
        <f t="shared" si="59"/>
        <v>0</v>
      </c>
      <c r="AZ21" s="82">
        <f t="shared" si="59"/>
        <v>0</v>
      </c>
      <c r="BA21" s="82">
        <f t="shared" si="59"/>
        <v>0</v>
      </c>
      <c r="BB21" s="82">
        <f t="shared" si="59"/>
        <v>0</v>
      </c>
      <c r="BC21" s="82">
        <f t="shared" si="59"/>
        <v>0</v>
      </c>
      <c r="BD21" s="82">
        <f t="shared" si="59"/>
        <v>0</v>
      </c>
      <c r="BE21" s="82">
        <f t="shared" si="59"/>
        <v>0</v>
      </c>
      <c r="BF21" s="82">
        <f t="shared" si="59"/>
        <v>0</v>
      </c>
      <c r="BG21" s="82">
        <f t="shared" si="59"/>
        <v>0</v>
      </c>
      <c r="BH21" s="82">
        <f t="shared" si="59"/>
        <v>0</v>
      </c>
      <c r="BI21" s="82">
        <f t="shared" si="59"/>
        <v>0</v>
      </c>
      <c r="BJ21" s="26">
        <f>SUM(C21:BI21)</f>
        <v>0</v>
      </c>
    </row>
    <row r="22" spans="2:62" ht="30" customHeight="1" thickBot="1" x14ac:dyDescent="0.25">
      <c r="B22" s="86" t="s">
        <v>18</v>
      </c>
      <c r="C22" s="82">
        <f>C19</f>
        <v>0</v>
      </c>
      <c r="D22" s="82">
        <f t="shared" ref="D22:BI22" si="60">D19</f>
        <v>0</v>
      </c>
      <c r="E22" s="82">
        <f t="shared" si="60"/>
        <v>0</v>
      </c>
      <c r="F22" s="82">
        <f t="shared" si="60"/>
        <v>0</v>
      </c>
      <c r="G22" s="82">
        <f t="shared" si="60"/>
        <v>0</v>
      </c>
      <c r="H22" s="82">
        <f t="shared" si="60"/>
        <v>0</v>
      </c>
      <c r="I22" s="82">
        <f t="shared" si="60"/>
        <v>0</v>
      </c>
      <c r="J22" s="82">
        <f t="shared" si="60"/>
        <v>0</v>
      </c>
      <c r="K22" s="82">
        <f t="shared" si="60"/>
        <v>0</v>
      </c>
      <c r="L22" s="82">
        <f t="shared" si="60"/>
        <v>0</v>
      </c>
      <c r="M22" s="82">
        <f t="shared" si="60"/>
        <v>0</v>
      </c>
      <c r="N22" s="82">
        <f t="shared" si="60"/>
        <v>0</v>
      </c>
      <c r="O22" s="82">
        <f t="shared" si="60"/>
        <v>0</v>
      </c>
      <c r="P22" s="82">
        <f t="shared" si="60"/>
        <v>0</v>
      </c>
      <c r="Q22" s="82">
        <f t="shared" si="60"/>
        <v>0</v>
      </c>
      <c r="R22" s="82">
        <f t="shared" si="60"/>
        <v>0</v>
      </c>
      <c r="S22" s="82">
        <f t="shared" si="60"/>
        <v>0</v>
      </c>
      <c r="T22" s="82">
        <f t="shared" si="60"/>
        <v>0</v>
      </c>
      <c r="U22" s="82">
        <f t="shared" si="60"/>
        <v>0</v>
      </c>
      <c r="V22" s="82">
        <f t="shared" si="60"/>
        <v>0</v>
      </c>
      <c r="W22" s="82">
        <f t="shared" si="60"/>
        <v>0</v>
      </c>
      <c r="X22" s="82">
        <f t="shared" si="60"/>
        <v>0</v>
      </c>
      <c r="Y22" s="82">
        <f t="shared" si="60"/>
        <v>0</v>
      </c>
      <c r="Z22" s="82">
        <f t="shared" si="60"/>
        <v>0</v>
      </c>
      <c r="AA22" s="82">
        <f t="shared" si="60"/>
        <v>0</v>
      </c>
      <c r="AB22" s="82">
        <f t="shared" si="60"/>
        <v>0</v>
      </c>
      <c r="AC22" s="82">
        <f t="shared" si="60"/>
        <v>0</v>
      </c>
      <c r="AD22" s="82">
        <f t="shared" si="60"/>
        <v>0</v>
      </c>
      <c r="AE22" s="82">
        <f t="shared" si="60"/>
        <v>0</v>
      </c>
      <c r="AF22" s="82">
        <f t="shared" si="60"/>
        <v>0</v>
      </c>
      <c r="AG22" s="82">
        <f t="shared" si="60"/>
        <v>0</v>
      </c>
      <c r="AH22" s="82">
        <f t="shared" si="60"/>
        <v>0</v>
      </c>
      <c r="AI22" s="82">
        <f t="shared" si="60"/>
        <v>0</v>
      </c>
      <c r="AJ22" s="82">
        <f t="shared" si="60"/>
        <v>0</v>
      </c>
      <c r="AK22" s="82">
        <f t="shared" si="60"/>
        <v>0</v>
      </c>
      <c r="AL22" s="82">
        <f t="shared" si="60"/>
        <v>0</v>
      </c>
      <c r="AM22" s="82">
        <f t="shared" si="60"/>
        <v>0</v>
      </c>
      <c r="AN22" s="82">
        <f t="shared" si="60"/>
        <v>0</v>
      </c>
      <c r="AO22" s="82">
        <f t="shared" si="60"/>
        <v>0</v>
      </c>
      <c r="AP22" s="82">
        <f t="shared" si="60"/>
        <v>0</v>
      </c>
      <c r="AQ22" s="82">
        <f t="shared" si="60"/>
        <v>0</v>
      </c>
      <c r="AR22" s="82">
        <f t="shared" si="60"/>
        <v>0</v>
      </c>
      <c r="AS22" s="82">
        <f t="shared" si="60"/>
        <v>0</v>
      </c>
      <c r="AT22" s="82">
        <f t="shared" si="60"/>
        <v>0</v>
      </c>
      <c r="AU22" s="82">
        <f t="shared" si="60"/>
        <v>0</v>
      </c>
      <c r="AV22" s="82">
        <f t="shared" si="60"/>
        <v>0</v>
      </c>
      <c r="AW22" s="82">
        <f t="shared" si="60"/>
        <v>0</v>
      </c>
      <c r="AX22" s="82">
        <f t="shared" si="60"/>
        <v>0</v>
      </c>
      <c r="AY22" s="82">
        <f t="shared" si="60"/>
        <v>0</v>
      </c>
      <c r="AZ22" s="82">
        <f t="shared" si="60"/>
        <v>0</v>
      </c>
      <c r="BA22" s="82">
        <f t="shared" si="60"/>
        <v>0</v>
      </c>
      <c r="BB22" s="82">
        <f t="shared" si="60"/>
        <v>0</v>
      </c>
      <c r="BC22" s="82">
        <f t="shared" si="60"/>
        <v>0</v>
      </c>
      <c r="BD22" s="82">
        <f t="shared" si="60"/>
        <v>0</v>
      </c>
      <c r="BE22" s="82">
        <f t="shared" si="60"/>
        <v>0</v>
      </c>
      <c r="BF22" s="82">
        <f t="shared" si="60"/>
        <v>0</v>
      </c>
      <c r="BG22" s="82">
        <f t="shared" si="60"/>
        <v>0</v>
      </c>
      <c r="BH22" s="82">
        <f t="shared" si="60"/>
        <v>0</v>
      </c>
      <c r="BI22" s="82">
        <f t="shared" si="60"/>
        <v>0</v>
      </c>
      <c r="BJ22" s="26">
        <f>SUM(C22:BI22)</f>
        <v>0</v>
      </c>
    </row>
    <row r="23" spans="2:62" s="7" customFormat="1" ht="30" customHeight="1" thickTop="1" thickBot="1" x14ac:dyDescent="0.25">
      <c r="B23" s="37" t="s">
        <v>20</v>
      </c>
      <c r="C23" s="23">
        <f>C21-C22</f>
        <v>0</v>
      </c>
      <c r="D23" s="23">
        <f t="shared" ref="D23:BI23" si="61">D21-D22</f>
        <v>0</v>
      </c>
      <c r="E23" s="23">
        <f t="shared" si="61"/>
        <v>0</v>
      </c>
      <c r="F23" s="23">
        <f t="shared" si="61"/>
        <v>0</v>
      </c>
      <c r="G23" s="23">
        <f t="shared" si="61"/>
        <v>0</v>
      </c>
      <c r="H23" s="23">
        <f t="shared" si="61"/>
        <v>0</v>
      </c>
      <c r="I23" s="23">
        <f t="shared" si="61"/>
        <v>0</v>
      </c>
      <c r="J23" s="23">
        <f t="shared" si="61"/>
        <v>0</v>
      </c>
      <c r="K23" s="23">
        <f t="shared" si="61"/>
        <v>0</v>
      </c>
      <c r="L23" s="23">
        <f t="shared" si="61"/>
        <v>0</v>
      </c>
      <c r="M23" s="23">
        <f t="shared" si="61"/>
        <v>0</v>
      </c>
      <c r="N23" s="23">
        <f t="shared" si="61"/>
        <v>0</v>
      </c>
      <c r="O23" s="23">
        <f t="shared" si="61"/>
        <v>0</v>
      </c>
      <c r="P23" s="23">
        <f t="shared" si="61"/>
        <v>0</v>
      </c>
      <c r="Q23" s="23">
        <f t="shared" si="61"/>
        <v>0</v>
      </c>
      <c r="R23" s="23">
        <f t="shared" si="61"/>
        <v>0</v>
      </c>
      <c r="S23" s="23">
        <f t="shared" si="61"/>
        <v>0</v>
      </c>
      <c r="T23" s="23">
        <f t="shared" si="61"/>
        <v>0</v>
      </c>
      <c r="U23" s="23">
        <f t="shared" si="61"/>
        <v>0</v>
      </c>
      <c r="V23" s="23">
        <f t="shared" si="61"/>
        <v>0</v>
      </c>
      <c r="W23" s="23">
        <f t="shared" si="61"/>
        <v>0</v>
      </c>
      <c r="X23" s="23">
        <f t="shared" si="61"/>
        <v>0</v>
      </c>
      <c r="Y23" s="23">
        <f t="shared" si="61"/>
        <v>0</v>
      </c>
      <c r="Z23" s="23">
        <f t="shared" si="61"/>
        <v>0</v>
      </c>
      <c r="AA23" s="23">
        <f t="shared" si="61"/>
        <v>0</v>
      </c>
      <c r="AB23" s="23">
        <f t="shared" si="61"/>
        <v>0</v>
      </c>
      <c r="AC23" s="23">
        <f t="shared" si="61"/>
        <v>0</v>
      </c>
      <c r="AD23" s="23">
        <f t="shared" si="61"/>
        <v>0</v>
      </c>
      <c r="AE23" s="23">
        <f t="shared" si="61"/>
        <v>0</v>
      </c>
      <c r="AF23" s="23">
        <f t="shared" si="61"/>
        <v>0</v>
      </c>
      <c r="AG23" s="23">
        <f t="shared" si="61"/>
        <v>0</v>
      </c>
      <c r="AH23" s="23">
        <f t="shared" si="61"/>
        <v>0</v>
      </c>
      <c r="AI23" s="23">
        <f t="shared" si="61"/>
        <v>0</v>
      </c>
      <c r="AJ23" s="23">
        <f t="shared" si="61"/>
        <v>0</v>
      </c>
      <c r="AK23" s="23">
        <f t="shared" si="61"/>
        <v>0</v>
      </c>
      <c r="AL23" s="23">
        <f t="shared" si="61"/>
        <v>0</v>
      </c>
      <c r="AM23" s="23">
        <f t="shared" si="61"/>
        <v>0</v>
      </c>
      <c r="AN23" s="23">
        <f t="shared" si="61"/>
        <v>0</v>
      </c>
      <c r="AO23" s="23">
        <f t="shared" si="61"/>
        <v>0</v>
      </c>
      <c r="AP23" s="23">
        <f t="shared" si="61"/>
        <v>0</v>
      </c>
      <c r="AQ23" s="23">
        <f t="shared" si="61"/>
        <v>0</v>
      </c>
      <c r="AR23" s="23">
        <f t="shared" si="61"/>
        <v>0</v>
      </c>
      <c r="AS23" s="23">
        <f t="shared" si="61"/>
        <v>0</v>
      </c>
      <c r="AT23" s="23">
        <f t="shared" si="61"/>
        <v>0</v>
      </c>
      <c r="AU23" s="23">
        <f t="shared" si="61"/>
        <v>0</v>
      </c>
      <c r="AV23" s="23">
        <f t="shared" si="61"/>
        <v>0</v>
      </c>
      <c r="AW23" s="23">
        <f t="shared" si="61"/>
        <v>0</v>
      </c>
      <c r="AX23" s="23">
        <f t="shared" si="61"/>
        <v>0</v>
      </c>
      <c r="AY23" s="23">
        <f t="shared" si="61"/>
        <v>0</v>
      </c>
      <c r="AZ23" s="23">
        <f t="shared" si="61"/>
        <v>0</v>
      </c>
      <c r="BA23" s="23">
        <f t="shared" si="61"/>
        <v>0</v>
      </c>
      <c r="BB23" s="23">
        <f t="shared" si="61"/>
        <v>0</v>
      </c>
      <c r="BC23" s="23">
        <f t="shared" si="61"/>
        <v>0</v>
      </c>
      <c r="BD23" s="23">
        <f t="shared" si="61"/>
        <v>0</v>
      </c>
      <c r="BE23" s="23">
        <f t="shared" si="61"/>
        <v>0</v>
      </c>
      <c r="BF23" s="23">
        <f t="shared" si="61"/>
        <v>0</v>
      </c>
      <c r="BG23" s="23">
        <f t="shared" si="61"/>
        <v>0</v>
      </c>
      <c r="BH23" s="23">
        <f t="shared" si="61"/>
        <v>0</v>
      </c>
      <c r="BI23" s="23">
        <f t="shared" si="61"/>
        <v>0</v>
      </c>
      <c r="BJ23" s="28">
        <f>BJ21-BJ22</f>
        <v>0</v>
      </c>
    </row>
    <row r="24" spans="2:62" ht="30" customHeight="1" x14ac:dyDescent="0.2">
      <c r="B24" s="34" t="s">
        <v>21</v>
      </c>
      <c r="C24" s="25">
        <f>C5</f>
        <v>49310</v>
      </c>
      <c r="D24" s="25">
        <f t="shared" ref="D24:N24" si="62">D5</f>
        <v>49341</v>
      </c>
      <c r="E24" s="25">
        <f t="shared" si="62"/>
        <v>49372</v>
      </c>
      <c r="F24" s="25">
        <f t="shared" si="62"/>
        <v>49403</v>
      </c>
      <c r="G24" s="25">
        <f t="shared" si="62"/>
        <v>49434</v>
      </c>
      <c r="H24" s="25">
        <f t="shared" si="62"/>
        <v>49465</v>
      </c>
      <c r="I24" s="25">
        <f t="shared" si="62"/>
        <v>49496</v>
      </c>
      <c r="J24" s="25">
        <f t="shared" si="62"/>
        <v>49527</v>
      </c>
      <c r="K24" s="25">
        <f t="shared" si="62"/>
        <v>49558</v>
      </c>
      <c r="L24" s="25">
        <f t="shared" si="62"/>
        <v>49589</v>
      </c>
      <c r="M24" s="25">
        <f t="shared" si="62"/>
        <v>49620</v>
      </c>
      <c r="N24" s="25">
        <f t="shared" si="62"/>
        <v>49651</v>
      </c>
      <c r="O24" s="33">
        <f>O5</f>
        <v>49682</v>
      </c>
      <c r="P24" s="33">
        <f t="shared" ref="P24:Z24" si="63">P5</f>
        <v>49713</v>
      </c>
      <c r="Q24" s="33">
        <f t="shared" si="63"/>
        <v>49744</v>
      </c>
      <c r="R24" s="33">
        <f t="shared" si="63"/>
        <v>49775</v>
      </c>
      <c r="S24" s="33">
        <f t="shared" si="63"/>
        <v>49806</v>
      </c>
      <c r="T24" s="33">
        <f t="shared" si="63"/>
        <v>49837</v>
      </c>
      <c r="U24" s="33">
        <f t="shared" si="63"/>
        <v>49868</v>
      </c>
      <c r="V24" s="33">
        <f t="shared" si="63"/>
        <v>49899</v>
      </c>
      <c r="W24" s="33">
        <f t="shared" si="63"/>
        <v>49930</v>
      </c>
      <c r="X24" s="33">
        <f t="shared" si="63"/>
        <v>49961</v>
      </c>
      <c r="Y24" s="33">
        <f t="shared" si="63"/>
        <v>49992</v>
      </c>
      <c r="Z24" s="33">
        <f t="shared" si="63"/>
        <v>50023</v>
      </c>
      <c r="AA24" s="25">
        <f>AA5</f>
        <v>50054</v>
      </c>
      <c r="AB24" s="25">
        <f t="shared" ref="AB24:AL24" si="64">AB5</f>
        <v>50085</v>
      </c>
      <c r="AC24" s="25">
        <f t="shared" si="64"/>
        <v>50116</v>
      </c>
      <c r="AD24" s="25">
        <f t="shared" si="64"/>
        <v>50147</v>
      </c>
      <c r="AE24" s="25">
        <f t="shared" si="64"/>
        <v>50178</v>
      </c>
      <c r="AF24" s="25">
        <f t="shared" si="64"/>
        <v>50209</v>
      </c>
      <c r="AG24" s="25">
        <f t="shared" si="64"/>
        <v>50240</v>
      </c>
      <c r="AH24" s="25">
        <f t="shared" si="64"/>
        <v>50271</v>
      </c>
      <c r="AI24" s="25">
        <f t="shared" si="64"/>
        <v>50302</v>
      </c>
      <c r="AJ24" s="25">
        <f t="shared" si="64"/>
        <v>50333</v>
      </c>
      <c r="AK24" s="25">
        <f t="shared" si="64"/>
        <v>50364</v>
      </c>
      <c r="AL24" s="25">
        <f t="shared" si="64"/>
        <v>50395</v>
      </c>
      <c r="AM24" s="33">
        <f>AM5</f>
        <v>50426</v>
      </c>
      <c r="AN24" s="33">
        <f t="shared" ref="AN24:AX24" si="65">AN5</f>
        <v>50457</v>
      </c>
      <c r="AO24" s="33">
        <f t="shared" si="65"/>
        <v>50488</v>
      </c>
      <c r="AP24" s="33">
        <f t="shared" si="65"/>
        <v>50519</v>
      </c>
      <c r="AQ24" s="33">
        <f t="shared" si="65"/>
        <v>50550</v>
      </c>
      <c r="AR24" s="33">
        <f t="shared" si="65"/>
        <v>50581</v>
      </c>
      <c r="AS24" s="33">
        <f t="shared" si="65"/>
        <v>50612</v>
      </c>
      <c r="AT24" s="33">
        <f t="shared" si="65"/>
        <v>50643</v>
      </c>
      <c r="AU24" s="33">
        <f t="shared" si="65"/>
        <v>50674</v>
      </c>
      <c r="AV24" s="33">
        <f t="shared" si="65"/>
        <v>50705</v>
      </c>
      <c r="AW24" s="33">
        <f t="shared" si="65"/>
        <v>50736</v>
      </c>
      <c r="AX24" s="33">
        <f t="shared" si="65"/>
        <v>50767</v>
      </c>
      <c r="AY24" s="25">
        <f>AY5</f>
        <v>50798</v>
      </c>
      <c r="AZ24" s="25">
        <f t="shared" ref="AZ24:BI24" si="66">AZ5</f>
        <v>50829</v>
      </c>
      <c r="BA24" s="25">
        <f t="shared" si="66"/>
        <v>50860</v>
      </c>
      <c r="BB24" s="25">
        <f t="shared" si="66"/>
        <v>50891</v>
      </c>
      <c r="BC24" s="25">
        <f t="shared" si="66"/>
        <v>50922</v>
      </c>
      <c r="BD24" s="25">
        <f t="shared" si="66"/>
        <v>50953</v>
      </c>
      <c r="BE24" s="25">
        <f t="shared" si="66"/>
        <v>50984</v>
      </c>
      <c r="BF24" s="25">
        <f t="shared" si="66"/>
        <v>51015</v>
      </c>
      <c r="BG24" s="25">
        <f t="shared" si="66"/>
        <v>51046</v>
      </c>
      <c r="BH24" s="25">
        <f t="shared" si="66"/>
        <v>51077</v>
      </c>
      <c r="BI24" s="25">
        <f t="shared" si="66"/>
        <v>51108</v>
      </c>
      <c r="BJ24" s="35" t="s">
        <v>11</v>
      </c>
    </row>
    <row r="25" spans="2:62" s="7" customFormat="1" ht="30" customHeight="1" x14ac:dyDescent="0.2">
      <c r="B25" s="85" t="s">
        <v>20</v>
      </c>
      <c r="C25" s="82">
        <f>C23</f>
        <v>0</v>
      </c>
      <c r="D25" s="82">
        <f t="shared" ref="D25:BJ25" si="67">D23</f>
        <v>0</v>
      </c>
      <c r="E25" s="82">
        <f t="shared" si="67"/>
        <v>0</v>
      </c>
      <c r="F25" s="82">
        <f t="shared" si="67"/>
        <v>0</v>
      </c>
      <c r="G25" s="82">
        <f t="shared" si="67"/>
        <v>0</v>
      </c>
      <c r="H25" s="82">
        <f t="shared" si="67"/>
        <v>0</v>
      </c>
      <c r="I25" s="82">
        <f t="shared" si="67"/>
        <v>0</v>
      </c>
      <c r="J25" s="82">
        <f t="shared" si="67"/>
        <v>0</v>
      </c>
      <c r="K25" s="82">
        <f t="shared" si="67"/>
        <v>0</v>
      </c>
      <c r="L25" s="82">
        <f t="shared" si="67"/>
        <v>0</v>
      </c>
      <c r="M25" s="82">
        <f t="shared" si="67"/>
        <v>0</v>
      </c>
      <c r="N25" s="82">
        <f t="shared" si="67"/>
        <v>0</v>
      </c>
      <c r="O25" s="82">
        <f t="shared" si="67"/>
        <v>0</v>
      </c>
      <c r="P25" s="82">
        <f t="shared" si="67"/>
        <v>0</v>
      </c>
      <c r="Q25" s="82">
        <f t="shared" si="67"/>
        <v>0</v>
      </c>
      <c r="R25" s="82">
        <f t="shared" si="67"/>
        <v>0</v>
      </c>
      <c r="S25" s="82">
        <f t="shared" si="67"/>
        <v>0</v>
      </c>
      <c r="T25" s="82">
        <f t="shared" si="67"/>
        <v>0</v>
      </c>
      <c r="U25" s="82">
        <f t="shared" si="67"/>
        <v>0</v>
      </c>
      <c r="V25" s="82">
        <f t="shared" si="67"/>
        <v>0</v>
      </c>
      <c r="W25" s="82">
        <f t="shared" si="67"/>
        <v>0</v>
      </c>
      <c r="X25" s="82">
        <f t="shared" si="67"/>
        <v>0</v>
      </c>
      <c r="Y25" s="82">
        <f t="shared" si="67"/>
        <v>0</v>
      </c>
      <c r="Z25" s="82">
        <f t="shared" si="67"/>
        <v>0</v>
      </c>
      <c r="AA25" s="82">
        <f t="shared" si="67"/>
        <v>0</v>
      </c>
      <c r="AB25" s="82">
        <f t="shared" si="67"/>
        <v>0</v>
      </c>
      <c r="AC25" s="82">
        <f t="shared" si="67"/>
        <v>0</v>
      </c>
      <c r="AD25" s="82">
        <f t="shared" si="67"/>
        <v>0</v>
      </c>
      <c r="AE25" s="82">
        <f t="shared" si="67"/>
        <v>0</v>
      </c>
      <c r="AF25" s="82">
        <f t="shared" si="67"/>
        <v>0</v>
      </c>
      <c r="AG25" s="82">
        <f t="shared" si="67"/>
        <v>0</v>
      </c>
      <c r="AH25" s="82">
        <f t="shared" si="67"/>
        <v>0</v>
      </c>
      <c r="AI25" s="82">
        <f t="shared" si="67"/>
        <v>0</v>
      </c>
      <c r="AJ25" s="82">
        <f t="shared" si="67"/>
        <v>0</v>
      </c>
      <c r="AK25" s="82">
        <f t="shared" si="67"/>
        <v>0</v>
      </c>
      <c r="AL25" s="82">
        <f t="shared" si="67"/>
        <v>0</v>
      </c>
      <c r="AM25" s="82">
        <f t="shared" si="67"/>
        <v>0</v>
      </c>
      <c r="AN25" s="82">
        <f t="shared" si="67"/>
        <v>0</v>
      </c>
      <c r="AO25" s="82">
        <f t="shared" si="67"/>
        <v>0</v>
      </c>
      <c r="AP25" s="82">
        <f t="shared" si="67"/>
        <v>0</v>
      </c>
      <c r="AQ25" s="82">
        <f t="shared" si="67"/>
        <v>0</v>
      </c>
      <c r="AR25" s="82">
        <f t="shared" si="67"/>
        <v>0</v>
      </c>
      <c r="AS25" s="82">
        <f t="shared" si="67"/>
        <v>0</v>
      </c>
      <c r="AT25" s="82">
        <f t="shared" si="67"/>
        <v>0</v>
      </c>
      <c r="AU25" s="82">
        <f t="shared" si="67"/>
        <v>0</v>
      </c>
      <c r="AV25" s="82">
        <f t="shared" si="67"/>
        <v>0</v>
      </c>
      <c r="AW25" s="82">
        <f t="shared" si="67"/>
        <v>0</v>
      </c>
      <c r="AX25" s="82">
        <f t="shared" si="67"/>
        <v>0</v>
      </c>
      <c r="AY25" s="82">
        <f t="shared" si="67"/>
        <v>0</v>
      </c>
      <c r="AZ25" s="82">
        <f t="shared" si="67"/>
        <v>0</v>
      </c>
      <c r="BA25" s="82">
        <f t="shared" si="67"/>
        <v>0</v>
      </c>
      <c r="BB25" s="82">
        <f t="shared" si="67"/>
        <v>0</v>
      </c>
      <c r="BC25" s="82">
        <f t="shared" si="67"/>
        <v>0</v>
      </c>
      <c r="BD25" s="82">
        <f t="shared" si="67"/>
        <v>0</v>
      </c>
      <c r="BE25" s="82">
        <f t="shared" si="67"/>
        <v>0</v>
      </c>
      <c r="BF25" s="82">
        <f t="shared" si="67"/>
        <v>0</v>
      </c>
      <c r="BG25" s="82">
        <f t="shared" si="67"/>
        <v>0</v>
      </c>
      <c r="BH25" s="82">
        <f t="shared" si="67"/>
        <v>0</v>
      </c>
      <c r="BI25" s="87">
        <f t="shared" si="67"/>
        <v>0</v>
      </c>
      <c r="BJ25" s="88">
        <f t="shared" si="67"/>
        <v>0</v>
      </c>
    </row>
    <row r="26" spans="2:62" s="7" customFormat="1" ht="30" customHeight="1" x14ac:dyDescent="0.2">
      <c r="B26" s="13" t="s">
        <v>25</v>
      </c>
      <c r="C26" s="21">
        <v>0</v>
      </c>
      <c r="D26" s="21">
        <v>0</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c r="W26" s="21">
        <v>0</v>
      </c>
      <c r="X26" s="21">
        <v>0</v>
      </c>
      <c r="Y26" s="21">
        <v>0</v>
      </c>
      <c r="Z26" s="21">
        <v>0</v>
      </c>
      <c r="AA26" s="21">
        <v>0</v>
      </c>
      <c r="AB26" s="21">
        <v>0</v>
      </c>
      <c r="AC26" s="21">
        <v>0</v>
      </c>
      <c r="AD26" s="21">
        <v>0</v>
      </c>
      <c r="AE26" s="21">
        <v>0</v>
      </c>
      <c r="AF26" s="21">
        <v>0</v>
      </c>
      <c r="AG26" s="21">
        <v>0</v>
      </c>
      <c r="AH26" s="21">
        <v>0</v>
      </c>
      <c r="AI26" s="21">
        <v>0</v>
      </c>
      <c r="AJ26" s="21">
        <v>0</v>
      </c>
      <c r="AK26" s="21">
        <v>0</v>
      </c>
      <c r="AL26" s="21">
        <v>0</v>
      </c>
      <c r="AM26" s="21">
        <v>0</v>
      </c>
      <c r="AN26" s="21">
        <v>0</v>
      </c>
      <c r="AO26" s="21">
        <v>0</v>
      </c>
      <c r="AP26" s="21">
        <v>0</v>
      </c>
      <c r="AQ26" s="21">
        <v>0</v>
      </c>
      <c r="AR26" s="21">
        <v>0</v>
      </c>
      <c r="AS26" s="21">
        <v>0</v>
      </c>
      <c r="AT26" s="21">
        <v>0</v>
      </c>
      <c r="AU26" s="21">
        <v>0</v>
      </c>
      <c r="AV26" s="21">
        <v>0</v>
      </c>
      <c r="AW26" s="21">
        <v>0</v>
      </c>
      <c r="AX26" s="21">
        <v>0</v>
      </c>
      <c r="AY26" s="21">
        <v>0</v>
      </c>
      <c r="AZ26" s="21">
        <v>0</v>
      </c>
      <c r="BA26" s="21">
        <v>0</v>
      </c>
      <c r="BB26" s="21">
        <v>0</v>
      </c>
      <c r="BC26" s="21">
        <v>0</v>
      </c>
      <c r="BD26" s="21">
        <v>0</v>
      </c>
      <c r="BE26" s="21">
        <v>0</v>
      </c>
      <c r="BF26" s="21">
        <v>0</v>
      </c>
      <c r="BG26" s="21">
        <v>0</v>
      </c>
      <c r="BH26" s="21">
        <v>0</v>
      </c>
      <c r="BI26" s="21">
        <v>0</v>
      </c>
      <c r="BJ26" s="26">
        <f t="shared" ref="BJ26:BJ30" si="68">SUM(C26:BI26)</f>
        <v>0</v>
      </c>
    </row>
    <row r="27" spans="2:62" s="7" customFormat="1" ht="30" customHeight="1" x14ac:dyDescent="0.2">
      <c r="B27" s="13" t="s">
        <v>3</v>
      </c>
      <c r="C27" s="21">
        <v>0</v>
      </c>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c r="Z27" s="21">
        <v>0</v>
      </c>
      <c r="AA27" s="21">
        <v>0</v>
      </c>
      <c r="AB27" s="21">
        <v>0</v>
      </c>
      <c r="AC27" s="21">
        <v>0</v>
      </c>
      <c r="AD27" s="21">
        <v>0</v>
      </c>
      <c r="AE27" s="21">
        <v>0</v>
      </c>
      <c r="AF27" s="21">
        <v>0</v>
      </c>
      <c r="AG27" s="21">
        <v>0</v>
      </c>
      <c r="AH27" s="21">
        <v>0</v>
      </c>
      <c r="AI27" s="21">
        <v>0</v>
      </c>
      <c r="AJ27" s="21">
        <v>0</v>
      </c>
      <c r="AK27" s="21">
        <v>0</v>
      </c>
      <c r="AL27" s="21">
        <v>0</v>
      </c>
      <c r="AM27" s="21">
        <v>0</v>
      </c>
      <c r="AN27" s="21">
        <v>0</v>
      </c>
      <c r="AO27" s="21">
        <v>0</v>
      </c>
      <c r="AP27" s="21">
        <v>0</v>
      </c>
      <c r="AQ27" s="21">
        <v>0</v>
      </c>
      <c r="AR27" s="21">
        <v>0</v>
      </c>
      <c r="AS27" s="21">
        <v>0</v>
      </c>
      <c r="AT27" s="21">
        <v>0</v>
      </c>
      <c r="AU27" s="21">
        <v>0</v>
      </c>
      <c r="AV27" s="21">
        <v>0</v>
      </c>
      <c r="AW27" s="21">
        <v>0</v>
      </c>
      <c r="AX27" s="21">
        <v>0</v>
      </c>
      <c r="AY27" s="21">
        <v>0</v>
      </c>
      <c r="AZ27" s="21">
        <v>0</v>
      </c>
      <c r="BA27" s="21">
        <v>0</v>
      </c>
      <c r="BB27" s="21">
        <v>0</v>
      </c>
      <c r="BC27" s="21">
        <v>0</v>
      </c>
      <c r="BD27" s="21">
        <v>0</v>
      </c>
      <c r="BE27" s="21">
        <v>0</v>
      </c>
      <c r="BF27" s="21">
        <v>0</v>
      </c>
      <c r="BG27" s="21">
        <v>0</v>
      </c>
      <c r="BH27" s="21">
        <v>0</v>
      </c>
      <c r="BI27" s="21">
        <v>0</v>
      </c>
      <c r="BJ27" s="26">
        <f t="shared" si="68"/>
        <v>0</v>
      </c>
    </row>
    <row r="28" spans="2:62" s="7" customFormat="1" ht="30" customHeight="1" x14ac:dyDescent="0.2">
      <c r="B28" s="85" t="s">
        <v>26</v>
      </c>
      <c r="C28" s="82">
        <f>C25+C26+C27</f>
        <v>0</v>
      </c>
      <c r="D28" s="82">
        <f t="shared" ref="D28:BI28" si="69">D25+D26+D27</f>
        <v>0</v>
      </c>
      <c r="E28" s="82">
        <f t="shared" si="69"/>
        <v>0</v>
      </c>
      <c r="F28" s="82">
        <f t="shared" si="69"/>
        <v>0</v>
      </c>
      <c r="G28" s="82">
        <f t="shared" si="69"/>
        <v>0</v>
      </c>
      <c r="H28" s="82">
        <f t="shared" si="69"/>
        <v>0</v>
      </c>
      <c r="I28" s="82">
        <f t="shared" si="69"/>
        <v>0</v>
      </c>
      <c r="J28" s="82">
        <f t="shared" si="69"/>
        <v>0</v>
      </c>
      <c r="K28" s="82">
        <f t="shared" si="69"/>
        <v>0</v>
      </c>
      <c r="L28" s="82">
        <f t="shared" si="69"/>
        <v>0</v>
      </c>
      <c r="M28" s="82">
        <f t="shared" si="69"/>
        <v>0</v>
      </c>
      <c r="N28" s="82">
        <f t="shared" si="69"/>
        <v>0</v>
      </c>
      <c r="O28" s="82">
        <f t="shared" si="69"/>
        <v>0</v>
      </c>
      <c r="P28" s="82">
        <f t="shared" si="69"/>
        <v>0</v>
      </c>
      <c r="Q28" s="82">
        <f t="shared" si="69"/>
        <v>0</v>
      </c>
      <c r="R28" s="82">
        <f t="shared" si="69"/>
        <v>0</v>
      </c>
      <c r="S28" s="82">
        <f t="shared" si="69"/>
        <v>0</v>
      </c>
      <c r="T28" s="82">
        <f t="shared" si="69"/>
        <v>0</v>
      </c>
      <c r="U28" s="82">
        <f t="shared" si="69"/>
        <v>0</v>
      </c>
      <c r="V28" s="82">
        <f t="shared" si="69"/>
        <v>0</v>
      </c>
      <c r="W28" s="82">
        <f t="shared" si="69"/>
        <v>0</v>
      </c>
      <c r="X28" s="82">
        <f t="shared" si="69"/>
        <v>0</v>
      </c>
      <c r="Y28" s="82">
        <f t="shared" si="69"/>
        <v>0</v>
      </c>
      <c r="Z28" s="82">
        <f t="shared" si="69"/>
        <v>0</v>
      </c>
      <c r="AA28" s="82">
        <f t="shared" si="69"/>
        <v>0</v>
      </c>
      <c r="AB28" s="82">
        <f t="shared" si="69"/>
        <v>0</v>
      </c>
      <c r="AC28" s="82">
        <f t="shared" si="69"/>
        <v>0</v>
      </c>
      <c r="AD28" s="82">
        <f t="shared" si="69"/>
        <v>0</v>
      </c>
      <c r="AE28" s="82">
        <f t="shared" si="69"/>
        <v>0</v>
      </c>
      <c r="AF28" s="82">
        <f t="shared" si="69"/>
        <v>0</v>
      </c>
      <c r="AG28" s="82">
        <f t="shared" si="69"/>
        <v>0</v>
      </c>
      <c r="AH28" s="82">
        <f t="shared" si="69"/>
        <v>0</v>
      </c>
      <c r="AI28" s="82">
        <f t="shared" si="69"/>
        <v>0</v>
      </c>
      <c r="AJ28" s="82">
        <f t="shared" si="69"/>
        <v>0</v>
      </c>
      <c r="AK28" s="82">
        <f t="shared" si="69"/>
        <v>0</v>
      </c>
      <c r="AL28" s="82">
        <f t="shared" si="69"/>
        <v>0</v>
      </c>
      <c r="AM28" s="82">
        <f t="shared" si="69"/>
        <v>0</v>
      </c>
      <c r="AN28" s="82">
        <f t="shared" si="69"/>
        <v>0</v>
      </c>
      <c r="AO28" s="82">
        <f t="shared" si="69"/>
        <v>0</v>
      </c>
      <c r="AP28" s="82">
        <f t="shared" si="69"/>
        <v>0</v>
      </c>
      <c r="AQ28" s="82">
        <f t="shared" si="69"/>
        <v>0</v>
      </c>
      <c r="AR28" s="82">
        <f t="shared" si="69"/>
        <v>0</v>
      </c>
      <c r="AS28" s="82">
        <f t="shared" si="69"/>
        <v>0</v>
      </c>
      <c r="AT28" s="82">
        <f t="shared" si="69"/>
        <v>0</v>
      </c>
      <c r="AU28" s="82">
        <f t="shared" si="69"/>
        <v>0</v>
      </c>
      <c r="AV28" s="82">
        <f t="shared" si="69"/>
        <v>0</v>
      </c>
      <c r="AW28" s="82">
        <f t="shared" si="69"/>
        <v>0</v>
      </c>
      <c r="AX28" s="82">
        <f t="shared" si="69"/>
        <v>0</v>
      </c>
      <c r="AY28" s="82">
        <f t="shared" si="69"/>
        <v>0</v>
      </c>
      <c r="AZ28" s="82">
        <f t="shared" si="69"/>
        <v>0</v>
      </c>
      <c r="BA28" s="82">
        <f t="shared" si="69"/>
        <v>0</v>
      </c>
      <c r="BB28" s="82">
        <f t="shared" si="69"/>
        <v>0</v>
      </c>
      <c r="BC28" s="82">
        <f t="shared" si="69"/>
        <v>0</v>
      </c>
      <c r="BD28" s="82">
        <f t="shared" si="69"/>
        <v>0</v>
      </c>
      <c r="BE28" s="82">
        <f t="shared" si="69"/>
        <v>0</v>
      </c>
      <c r="BF28" s="82">
        <f t="shared" si="69"/>
        <v>0</v>
      </c>
      <c r="BG28" s="82">
        <f t="shared" si="69"/>
        <v>0</v>
      </c>
      <c r="BH28" s="82">
        <f t="shared" si="69"/>
        <v>0</v>
      </c>
      <c r="BI28" s="82">
        <f t="shared" si="69"/>
        <v>0</v>
      </c>
      <c r="BJ28" s="26">
        <f t="shared" si="68"/>
        <v>0</v>
      </c>
    </row>
    <row r="29" spans="2:62" s="7" customFormat="1" ht="30" customHeight="1" x14ac:dyDescent="0.2">
      <c r="B29" s="20" t="s">
        <v>55</v>
      </c>
      <c r="C29" s="21">
        <v>0</v>
      </c>
      <c r="D29" s="21">
        <v>0</v>
      </c>
      <c r="E29" s="21">
        <v>0</v>
      </c>
      <c r="F29" s="21">
        <v>0</v>
      </c>
      <c r="G29" s="21">
        <v>0</v>
      </c>
      <c r="H29" s="21">
        <v>0</v>
      </c>
      <c r="I29" s="21">
        <v>0</v>
      </c>
      <c r="J29" s="21">
        <v>0</v>
      </c>
      <c r="K29" s="21">
        <v>0</v>
      </c>
      <c r="L29" s="21">
        <v>0</v>
      </c>
      <c r="M29" s="21">
        <v>0</v>
      </c>
      <c r="N29" s="21">
        <v>0</v>
      </c>
      <c r="O29" s="21">
        <v>0</v>
      </c>
      <c r="P29" s="21">
        <v>0</v>
      </c>
      <c r="Q29" s="21">
        <v>0</v>
      </c>
      <c r="R29" s="21">
        <v>0</v>
      </c>
      <c r="S29" s="21">
        <v>0</v>
      </c>
      <c r="T29" s="21">
        <v>0</v>
      </c>
      <c r="U29" s="21">
        <v>0</v>
      </c>
      <c r="V29" s="21">
        <v>0</v>
      </c>
      <c r="W29" s="21">
        <v>0</v>
      </c>
      <c r="X29" s="21">
        <v>0</v>
      </c>
      <c r="Y29" s="21">
        <v>0</v>
      </c>
      <c r="Z29" s="21">
        <v>0</v>
      </c>
      <c r="AA29" s="21">
        <v>0</v>
      </c>
      <c r="AB29" s="21">
        <v>0</v>
      </c>
      <c r="AC29" s="21">
        <v>0</v>
      </c>
      <c r="AD29" s="21">
        <v>0</v>
      </c>
      <c r="AE29" s="21">
        <v>0</v>
      </c>
      <c r="AF29" s="21">
        <v>0</v>
      </c>
      <c r="AG29" s="21">
        <v>0</v>
      </c>
      <c r="AH29" s="21">
        <v>0</v>
      </c>
      <c r="AI29" s="21">
        <v>0</v>
      </c>
      <c r="AJ29" s="21">
        <v>0</v>
      </c>
      <c r="AK29" s="21">
        <v>0</v>
      </c>
      <c r="AL29" s="21">
        <v>0</v>
      </c>
      <c r="AM29" s="21">
        <v>0</v>
      </c>
      <c r="AN29" s="21">
        <v>0</v>
      </c>
      <c r="AO29" s="21">
        <v>0</v>
      </c>
      <c r="AP29" s="21">
        <v>0</v>
      </c>
      <c r="AQ29" s="21">
        <v>0</v>
      </c>
      <c r="AR29" s="21">
        <v>0</v>
      </c>
      <c r="AS29" s="21">
        <v>0</v>
      </c>
      <c r="AT29" s="21">
        <v>0</v>
      </c>
      <c r="AU29" s="21">
        <v>0</v>
      </c>
      <c r="AV29" s="21">
        <v>0</v>
      </c>
      <c r="AW29" s="21">
        <v>0</v>
      </c>
      <c r="AX29" s="21">
        <v>0</v>
      </c>
      <c r="AY29" s="21">
        <v>0</v>
      </c>
      <c r="AZ29" s="21">
        <v>0</v>
      </c>
      <c r="BA29" s="21">
        <v>0</v>
      </c>
      <c r="BB29" s="21">
        <v>0</v>
      </c>
      <c r="BC29" s="21">
        <v>0</v>
      </c>
      <c r="BD29" s="21">
        <v>0</v>
      </c>
      <c r="BE29" s="21">
        <v>0</v>
      </c>
      <c r="BF29" s="21">
        <v>0</v>
      </c>
      <c r="BG29" s="21">
        <v>0</v>
      </c>
      <c r="BH29" s="21">
        <v>0</v>
      </c>
      <c r="BI29" s="21">
        <v>0</v>
      </c>
      <c r="BJ29" s="26">
        <f t="shared" si="68"/>
        <v>0</v>
      </c>
    </row>
    <row r="30" spans="2:62" s="7" customFormat="1" ht="30" customHeight="1" thickBot="1" x14ac:dyDescent="0.25">
      <c r="B30" s="36" t="s">
        <v>27</v>
      </c>
      <c r="C30" s="21">
        <v>0</v>
      </c>
      <c r="D30" s="21">
        <v>0</v>
      </c>
      <c r="E30" s="21">
        <v>0</v>
      </c>
      <c r="F30" s="21">
        <v>0</v>
      </c>
      <c r="G30" s="21">
        <v>0</v>
      </c>
      <c r="H30" s="21">
        <v>0</v>
      </c>
      <c r="I30" s="21">
        <v>0</v>
      </c>
      <c r="J30" s="21">
        <v>0</v>
      </c>
      <c r="K30" s="21">
        <v>0</v>
      </c>
      <c r="L30" s="21">
        <v>0</v>
      </c>
      <c r="M30" s="21">
        <v>0</v>
      </c>
      <c r="N30" s="21">
        <v>0</v>
      </c>
      <c r="O30" s="21">
        <v>0</v>
      </c>
      <c r="P30" s="21">
        <v>0</v>
      </c>
      <c r="Q30" s="21">
        <v>0</v>
      </c>
      <c r="R30" s="21">
        <v>0</v>
      </c>
      <c r="S30" s="21">
        <v>0</v>
      </c>
      <c r="T30" s="21">
        <v>0</v>
      </c>
      <c r="U30" s="21">
        <v>0</v>
      </c>
      <c r="V30" s="21">
        <v>0</v>
      </c>
      <c r="W30" s="21">
        <v>0</v>
      </c>
      <c r="X30" s="21">
        <v>0</v>
      </c>
      <c r="Y30" s="21">
        <v>0</v>
      </c>
      <c r="Z30" s="21">
        <v>0</v>
      </c>
      <c r="AA30" s="21">
        <v>0</v>
      </c>
      <c r="AB30" s="21">
        <v>0</v>
      </c>
      <c r="AC30" s="21">
        <v>0</v>
      </c>
      <c r="AD30" s="21">
        <v>0</v>
      </c>
      <c r="AE30" s="21">
        <v>0</v>
      </c>
      <c r="AF30" s="21">
        <v>0</v>
      </c>
      <c r="AG30" s="21">
        <v>0</v>
      </c>
      <c r="AH30" s="21">
        <v>0</v>
      </c>
      <c r="AI30" s="21">
        <v>0</v>
      </c>
      <c r="AJ30" s="21">
        <v>0</v>
      </c>
      <c r="AK30" s="21">
        <v>0</v>
      </c>
      <c r="AL30" s="21">
        <v>0</v>
      </c>
      <c r="AM30" s="21">
        <v>0</v>
      </c>
      <c r="AN30" s="21">
        <v>0</v>
      </c>
      <c r="AO30" s="21">
        <v>0</v>
      </c>
      <c r="AP30" s="21">
        <v>0</v>
      </c>
      <c r="AQ30" s="21">
        <v>0</v>
      </c>
      <c r="AR30" s="21">
        <v>0</v>
      </c>
      <c r="AS30" s="21">
        <v>0</v>
      </c>
      <c r="AT30" s="21">
        <v>0</v>
      </c>
      <c r="AU30" s="21">
        <v>0</v>
      </c>
      <c r="AV30" s="21">
        <v>0</v>
      </c>
      <c r="AW30" s="21">
        <v>0</v>
      </c>
      <c r="AX30" s="21">
        <v>0</v>
      </c>
      <c r="AY30" s="21">
        <v>0</v>
      </c>
      <c r="AZ30" s="21">
        <v>0</v>
      </c>
      <c r="BA30" s="21">
        <v>0</v>
      </c>
      <c r="BB30" s="21">
        <v>0</v>
      </c>
      <c r="BC30" s="21">
        <v>0</v>
      </c>
      <c r="BD30" s="21">
        <v>0</v>
      </c>
      <c r="BE30" s="21">
        <v>0</v>
      </c>
      <c r="BF30" s="21">
        <v>0</v>
      </c>
      <c r="BG30" s="21">
        <v>0</v>
      </c>
      <c r="BH30" s="21">
        <v>0</v>
      </c>
      <c r="BI30" s="21">
        <v>0</v>
      </c>
      <c r="BJ30" s="26">
        <f t="shared" si="68"/>
        <v>0</v>
      </c>
    </row>
    <row r="31" spans="2:62" s="7" customFormat="1" ht="30" customHeight="1" thickTop="1" thickBot="1" x14ac:dyDescent="0.25">
      <c r="B31" s="37" t="s">
        <v>22</v>
      </c>
      <c r="C31" s="23">
        <f>C28-C29+C30</f>
        <v>0</v>
      </c>
      <c r="D31" s="23">
        <f t="shared" ref="D31:BJ31" si="70">D28-D29+D30</f>
        <v>0</v>
      </c>
      <c r="E31" s="23">
        <f t="shared" si="70"/>
        <v>0</v>
      </c>
      <c r="F31" s="23">
        <f t="shared" si="70"/>
        <v>0</v>
      </c>
      <c r="G31" s="23">
        <f t="shared" si="70"/>
        <v>0</v>
      </c>
      <c r="H31" s="23">
        <f t="shared" si="70"/>
        <v>0</v>
      </c>
      <c r="I31" s="23">
        <f t="shared" si="70"/>
        <v>0</v>
      </c>
      <c r="J31" s="23">
        <f t="shared" si="70"/>
        <v>0</v>
      </c>
      <c r="K31" s="23">
        <f t="shared" si="70"/>
        <v>0</v>
      </c>
      <c r="L31" s="23">
        <f t="shared" si="70"/>
        <v>0</v>
      </c>
      <c r="M31" s="23">
        <f t="shared" si="70"/>
        <v>0</v>
      </c>
      <c r="N31" s="23">
        <f t="shared" si="70"/>
        <v>0</v>
      </c>
      <c r="O31" s="23">
        <f t="shared" si="70"/>
        <v>0</v>
      </c>
      <c r="P31" s="23">
        <f t="shared" si="70"/>
        <v>0</v>
      </c>
      <c r="Q31" s="23">
        <f t="shared" si="70"/>
        <v>0</v>
      </c>
      <c r="R31" s="23">
        <f t="shared" si="70"/>
        <v>0</v>
      </c>
      <c r="S31" s="23">
        <f t="shared" si="70"/>
        <v>0</v>
      </c>
      <c r="T31" s="23">
        <f t="shared" si="70"/>
        <v>0</v>
      </c>
      <c r="U31" s="23">
        <f t="shared" si="70"/>
        <v>0</v>
      </c>
      <c r="V31" s="23">
        <f t="shared" si="70"/>
        <v>0</v>
      </c>
      <c r="W31" s="23">
        <f t="shared" si="70"/>
        <v>0</v>
      </c>
      <c r="X31" s="23">
        <f t="shared" si="70"/>
        <v>0</v>
      </c>
      <c r="Y31" s="23">
        <f t="shared" si="70"/>
        <v>0</v>
      </c>
      <c r="Z31" s="23">
        <f t="shared" si="70"/>
        <v>0</v>
      </c>
      <c r="AA31" s="23">
        <f t="shared" si="70"/>
        <v>0</v>
      </c>
      <c r="AB31" s="23">
        <f t="shared" si="70"/>
        <v>0</v>
      </c>
      <c r="AC31" s="23">
        <f t="shared" si="70"/>
        <v>0</v>
      </c>
      <c r="AD31" s="23">
        <f t="shared" si="70"/>
        <v>0</v>
      </c>
      <c r="AE31" s="23">
        <f t="shared" si="70"/>
        <v>0</v>
      </c>
      <c r="AF31" s="23">
        <f t="shared" si="70"/>
        <v>0</v>
      </c>
      <c r="AG31" s="23">
        <f t="shared" si="70"/>
        <v>0</v>
      </c>
      <c r="AH31" s="23">
        <f t="shared" si="70"/>
        <v>0</v>
      </c>
      <c r="AI31" s="23">
        <f t="shared" si="70"/>
        <v>0</v>
      </c>
      <c r="AJ31" s="23">
        <f t="shared" si="70"/>
        <v>0</v>
      </c>
      <c r="AK31" s="23">
        <f t="shared" si="70"/>
        <v>0</v>
      </c>
      <c r="AL31" s="23">
        <f t="shared" si="70"/>
        <v>0</v>
      </c>
      <c r="AM31" s="23">
        <f t="shared" si="70"/>
        <v>0</v>
      </c>
      <c r="AN31" s="23">
        <f t="shared" si="70"/>
        <v>0</v>
      </c>
      <c r="AO31" s="23">
        <f t="shared" si="70"/>
        <v>0</v>
      </c>
      <c r="AP31" s="23">
        <f t="shared" si="70"/>
        <v>0</v>
      </c>
      <c r="AQ31" s="23">
        <f t="shared" si="70"/>
        <v>0</v>
      </c>
      <c r="AR31" s="23">
        <f t="shared" si="70"/>
        <v>0</v>
      </c>
      <c r="AS31" s="23">
        <f t="shared" si="70"/>
        <v>0</v>
      </c>
      <c r="AT31" s="23">
        <f t="shared" si="70"/>
        <v>0</v>
      </c>
      <c r="AU31" s="23">
        <f t="shared" si="70"/>
        <v>0</v>
      </c>
      <c r="AV31" s="23">
        <f t="shared" si="70"/>
        <v>0</v>
      </c>
      <c r="AW31" s="23">
        <f t="shared" si="70"/>
        <v>0</v>
      </c>
      <c r="AX31" s="23">
        <f t="shared" si="70"/>
        <v>0</v>
      </c>
      <c r="AY31" s="23">
        <f t="shared" si="70"/>
        <v>0</v>
      </c>
      <c r="AZ31" s="23">
        <f t="shared" si="70"/>
        <v>0</v>
      </c>
      <c r="BA31" s="23">
        <f t="shared" si="70"/>
        <v>0</v>
      </c>
      <c r="BB31" s="23">
        <f t="shared" si="70"/>
        <v>0</v>
      </c>
      <c r="BC31" s="23">
        <f t="shared" si="70"/>
        <v>0</v>
      </c>
      <c r="BD31" s="23">
        <f t="shared" si="70"/>
        <v>0</v>
      </c>
      <c r="BE31" s="23">
        <f t="shared" si="70"/>
        <v>0</v>
      </c>
      <c r="BF31" s="23">
        <f t="shared" si="70"/>
        <v>0</v>
      </c>
      <c r="BG31" s="23">
        <f t="shared" si="70"/>
        <v>0</v>
      </c>
      <c r="BH31" s="23">
        <f t="shared" si="70"/>
        <v>0</v>
      </c>
      <c r="BI31" s="83">
        <f t="shared" si="70"/>
        <v>0</v>
      </c>
      <c r="BJ31" s="84">
        <f t="shared" si="70"/>
        <v>0</v>
      </c>
    </row>
    <row r="32" spans="2:62" ht="30" customHeight="1" x14ac:dyDescent="0.2">
      <c r="B32" s="38" t="s">
        <v>23</v>
      </c>
      <c r="C32" s="25">
        <f>C5</f>
        <v>49310</v>
      </c>
      <c r="D32" s="25">
        <f t="shared" ref="D32:N32" si="71">D5</f>
        <v>49341</v>
      </c>
      <c r="E32" s="25">
        <f t="shared" si="71"/>
        <v>49372</v>
      </c>
      <c r="F32" s="25">
        <f t="shared" si="71"/>
        <v>49403</v>
      </c>
      <c r="G32" s="25">
        <f t="shared" si="71"/>
        <v>49434</v>
      </c>
      <c r="H32" s="25">
        <f t="shared" si="71"/>
        <v>49465</v>
      </c>
      <c r="I32" s="25">
        <f t="shared" si="71"/>
        <v>49496</v>
      </c>
      <c r="J32" s="25">
        <f t="shared" si="71"/>
        <v>49527</v>
      </c>
      <c r="K32" s="25">
        <f t="shared" si="71"/>
        <v>49558</v>
      </c>
      <c r="L32" s="25">
        <f t="shared" si="71"/>
        <v>49589</v>
      </c>
      <c r="M32" s="25">
        <f t="shared" si="71"/>
        <v>49620</v>
      </c>
      <c r="N32" s="25">
        <f t="shared" si="71"/>
        <v>49651</v>
      </c>
      <c r="O32" s="33">
        <f>O5</f>
        <v>49682</v>
      </c>
      <c r="P32" s="33">
        <f t="shared" ref="P32:Z32" si="72">P5</f>
        <v>49713</v>
      </c>
      <c r="Q32" s="33">
        <f t="shared" si="72"/>
        <v>49744</v>
      </c>
      <c r="R32" s="33">
        <f t="shared" si="72"/>
        <v>49775</v>
      </c>
      <c r="S32" s="33">
        <f t="shared" si="72"/>
        <v>49806</v>
      </c>
      <c r="T32" s="33">
        <f t="shared" si="72"/>
        <v>49837</v>
      </c>
      <c r="U32" s="33">
        <f t="shared" si="72"/>
        <v>49868</v>
      </c>
      <c r="V32" s="33">
        <f t="shared" si="72"/>
        <v>49899</v>
      </c>
      <c r="W32" s="33">
        <f t="shared" si="72"/>
        <v>49930</v>
      </c>
      <c r="X32" s="33">
        <f t="shared" si="72"/>
        <v>49961</v>
      </c>
      <c r="Y32" s="33">
        <f t="shared" si="72"/>
        <v>49992</v>
      </c>
      <c r="Z32" s="33">
        <f t="shared" si="72"/>
        <v>50023</v>
      </c>
      <c r="AA32" s="25">
        <f>AA5</f>
        <v>50054</v>
      </c>
      <c r="AB32" s="25">
        <f t="shared" ref="AB32:AL32" si="73">AB5</f>
        <v>50085</v>
      </c>
      <c r="AC32" s="25">
        <f t="shared" si="73"/>
        <v>50116</v>
      </c>
      <c r="AD32" s="25">
        <f t="shared" si="73"/>
        <v>50147</v>
      </c>
      <c r="AE32" s="25">
        <f t="shared" si="73"/>
        <v>50178</v>
      </c>
      <c r="AF32" s="25">
        <f t="shared" si="73"/>
        <v>50209</v>
      </c>
      <c r="AG32" s="25">
        <f t="shared" si="73"/>
        <v>50240</v>
      </c>
      <c r="AH32" s="25">
        <f t="shared" si="73"/>
        <v>50271</v>
      </c>
      <c r="AI32" s="25">
        <f t="shared" si="73"/>
        <v>50302</v>
      </c>
      <c r="AJ32" s="25">
        <f t="shared" si="73"/>
        <v>50333</v>
      </c>
      <c r="AK32" s="25">
        <f t="shared" si="73"/>
        <v>50364</v>
      </c>
      <c r="AL32" s="25">
        <f t="shared" si="73"/>
        <v>50395</v>
      </c>
      <c r="AM32" s="33">
        <f>AM5</f>
        <v>50426</v>
      </c>
      <c r="AN32" s="33">
        <f t="shared" ref="AN32:AX32" si="74">AN5</f>
        <v>50457</v>
      </c>
      <c r="AO32" s="33">
        <f t="shared" si="74"/>
        <v>50488</v>
      </c>
      <c r="AP32" s="33">
        <f t="shared" si="74"/>
        <v>50519</v>
      </c>
      <c r="AQ32" s="33">
        <f t="shared" si="74"/>
        <v>50550</v>
      </c>
      <c r="AR32" s="33">
        <f t="shared" si="74"/>
        <v>50581</v>
      </c>
      <c r="AS32" s="33">
        <f t="shared" si="74"/>
        <v>50612</v>
      </c>
      <c r="AT32" s="33">
        <f t="shared" si="74"/>
        <v>50643</v>
      </c>
      <c r="AU32" s="33">
        <f t="shared" si="74"/>
        <v>50674</v>
      </c>
      <c r="AV32" s="33">
        <f t="shared" si="74"/>
        <v>50705</v>
      </c>
      <c r="AW32" s="33">
        <f t="shared" si="74"/>
        <v>50736</v>
      </c>
      <c r="AX32" s="33">
        <f t="shared" si="74"/>
        <v>50767</v>
      </c>
      <c r="AY32" s="25">
        <f>AY5</f>
        <v>50798</v>
      </c>
      <c r="AZ32" s="25">
        <f t="shared" ref="AZ32:BI32" si="75">AZ5</f>
        <v>50829</v>
      </c>
      <c r="BA32" s="25">
        <f t="shared" si="75"/>
        <v>50860</v>
      </c>
      <c r="BB32" s="25">
        <f t="shared" si="75"/>
        <v>50891</v>
      </c>
      <c r="BC32" s="25">
        <f t="shared" si="75"/>
        <v>50922</v>
      </c>
      <c r="BD32" s="25">
        <f t="shared" si="75"/>
        <v>50953</v>
      </c>
      <c r="BE32" s="25">
        <f t="shared" si="75"/>
        <v>50984</v>
      </c>
      <c r="BF32" s="25">
        <f t="shared" si="75"/>
        <v>51015</v>
      </c>
      <c r="BG32" s="25">
        <f t="shared" si="75"/>
        <v>51046</v>
      </c>
      <c r="BH32" s="25">
        <f t="shared" si="75"/>
        <v>51077</v>
      </c>
      <c r="BI32" s="25">
        <f t="shared" si="75"/>
        <v>51108</v>
      </c>
      <c r="BJ32" s="35" t="s">
        <v>11</v>
      </c>
    </row>
    <row r="33" spans="2:62" s="7" customFormat="1" ht="30" customHeight="1" x14ac:dyDescent="0.2">
      <c r="B33" s="13" t="s">
        <v>24</v>
      </c>
      <c r="C33" s="21">
        <v>0</v>
      </c>
      <c r="D33" s="21">
        <v>0</v>
      </c>
      <c r="E33" s="21">
        <v>0</v>
      </c>
      <c r="F33" s="21">
        <v>0</v>
      </c>
      <c r="G33" s="21">
        <v>0</v>
      </c>
      <c r="H33" s="21">
        <v>0</v>
      </c>
      <c r="I33" s="21">
        <v>0</v>
      </c>
      <c r="J33" s="21">
        <v>0</v>
      </c>
      <c r="K33" s="21">
        <v>0</v>
      </c>
      <c r="L33" s="21">
        <v>0</v>
      </c>
      <c r="M33" s="21">
        <v>0</v>
      </c>
      <c r="N33" s="21">
        <v>0</v>
      </c>
      <c r="O33" s="21">
        <v>0</v>
      </c>
      <c r="P33" s="21">
        <v>0</v>
      </c>
      <c r="Q33" s="21">
        <v>0</v>
      </c>
      <c r="R33" s="21">
        <v>0</v>
      </c>
      <c r="S33" s="21">
        <v>0</v>
      </c>
      <c r="T33" s="21">
        <v>0</v>
      </c>
      <c r="U33" s="21">
        <v>0</v>
      </c>
      <c r="V33" s="21">
        <v>0</v>
      </c>
      <c r="W33" s="21">
        <v>0</v>
      </c>
      <c r="X33" s="21">
        <v>0</v>
      </c>
      <c r="Y33" s="21">
        <v>0</v>
      </c>
      <c r="Z33" s="21">
        <v>0</v>
      </c>
      <c r="AA33" s="21">
        <v>0</v>
      </c>
      <c r="AB33" s="21">
        <v>0</v>
      </c>
      <c r="AC33" s="21">
        <v>0</v>
      </c>
      <c r="AD33" s="21">
        <v>0</v>
      </c>
      <c r="AE33" s="21">
        <v>0</v>
      </c>
      <c r="AF33" s="21">
        <v>0</v>
      </c>
      <c r="AG33" s="21">
        <v>0</v>
      </c>
      <c r="AH33" s="21">
        <v>0</v>
      </c>
      <c r="AI33" s="21">
        <v>0</v>
      </c>
      <c r="AJ33" s="21">
        <v>0</v>
      </c>
      <c r="AK33" s="21">
        <v>0</v>
      </c>
      <c r="AL33" s="21">
        <v>0</v>
      </c>
      <c r="AM33" s="21">
        <v>0</v>
      </c>
      <c r="AN33" s="21">
        <v>0</v>
      </c>
      <c r="AO33" s="21">
        <v>0</v>
      </c>
      <c r="AP33" s="21">
        <v>0</v>
      </c>
      <c r="AQ33" s="21">
        <v>0</v>
      </c>
      <c r="AR33" s="21">
        <v>0</v>
      </c>
      <c r="AS33" s="21">
        <v>0</v>
      </c>
      <c r="AT33" s="21">
        <v>0</v>
      </c>
      <c r="AU33" s="21">
        <v>0</v>
      </c>
      <c r="AV33" s="21">
        <v>0</v>
      </c>
      <c r="AW33" s="21">
        <v>0</v>
      </c>
      <c r="AX33" s="21">
        <v>0</v>
      </c>
      <c r="AY33" s="21">
        <v>0</v>
      </c>
      <c r="AZ33" s="21">
        <v>0</v>
      </c>
      <c r="BA33" s="21">
        <v>0</v>
      </c>
      <c r="BB33" s="21">
        <v>0</v>
      </c>
      <c r="BC33" s="21">
        <v>0</v>
      </c>
      <c r="BD33" s="21">
        <v>0</v>
      </c>
      <c r="BE33" s="21">
        <v>0</v>
      </c>
      <c r="BF33" s="21">
        <v>0</v>
      </c>
      <c r="BG33" s="21">
        <v>0</v>
      </c>
      <c r="BH33" s="21">
        <v>0</v>
      </c>
      <c r="BI33" s="21">
        <v>0</v>
      </c>
      <c r="BJ33" s="26">
        <f t="shared" ref="BJ33" si="76">SUM(C33:BI33)</f>
        <v>0</v>
      </c>
    </row>
    <row r="34" spans="2:62" s="7" customFormat="1" ht="30" customHeight="1" x14ac:dyDescent="0.2">
      <c r="B34" s="13" t="s">
        <v>28</v>
      </c>
      <c r="C34" s="21">
        <v>0</v>
      </c>
      <c r="D34" s="21">
        <v>0</v>
      </c>
      <c r="E34" s="21">
        <v>0</v>
      </c>
      <c r="F34" s="21">
        <v>0</v>
      </c>
      <c r="G34" s="21">
        <v>0</v>
      </c>
      <c r="H34" s="21">
        <v>0</v>
      </c>
      <c r="I34" s="21">
        <v>0</v>
      </c>
      <c r="J34" s="21">
        <v>0</v>
      </c>
      <c r="K34" s="21">
        <v>0</v>
      </c>
      <c r="L34" s="21">
        <v>0</v>
      </c>
      <c r="M34" s="21">
        <v>0</v>
      </c>
      <c r="N34" s="21">
        <v>0</v>
      </c>
      <c r="O34" s="21">
        <v>0</v>
      </c>
      <c r="P34" s="21">
        <v>0</v>
      </c>
      <c r="Q34" s="21">
        <v>0</v>
      </c>
      <c r="R34" s="21">
        <v>0</v>
      </c>
      <c r="S34" s="21">
        <v>0</v>
      </c>
      <c r="T34" s="21">
        <v>0</v>
      </c>
      <c r="U34" s="21">
        <v>0</v>
      </c>
      <c r="V34" s="21">
        <v>0</v>
      </c>
      <c r="W34" s="21">
        <v>0</v>
      </c>
      <c r="X34" s="21">
        <v>0</v>
      </c>
      <c r="Y34" s="21">
        <v>0</v>
      </c>
      <c r="Z34" s="21">
        <v>0</v>
      </c>
      <c r="AA34" s="21">
        <v>0</v>
      </c>
      <c r="AB34" s="21">
        <v>0</v>
      </c>
      <c r="AC34" s="21">
        <v>0</v>
      </c>
      <c r="AD34" s="21">
        <v>0</v>
      </c>
      <c r="AE34" s="21">
        <v>0</v>
      </c>
      <c r="AF34" s="21">
        <v>0</v>
      </c>
      <c r="AG34" s="21">
        <v>0</v>
      </c>
      <c r="AH34" s="21">
        <v>0</v>
      </c>
      <c r="AI34" s="21">
        <v>0</v>
      </c>
      <c r="AJ34" s="21">
        <v>0</v>
      </c>
      <c r="AK34" s="21">
        <v>0</v>
      </c>
      <c r="AL34" s="21">
        <v>0</v>
      </c>
      <c r="AM34" s="21">
        <v>0</v>
      </c>
      <c r="AN34" s="21">
        <v>0</v>
      </c>
      <c r="AO34" s="21">
        <v>0</v>
      </c>
      <c r="AP34" s="21">
        <v>0</v>
      </c>
      <c r="AQ34" s="21">
        <v>0</v>
      </c>
      <c r="AR34" s="21">
        <v>0</v>
      </c>
      <c r="AS34" s="21">
        <v>0</v>
      </c>
      <c r="AT34" s="21">
        <v>0</v>
      </c>
      <c r="AU34" s="21">
        <v>0</v>
      </c>
      <c r="AV34" s="21">
        <v>0</v>
      </c>
      <c r="AW34" s="21">
        <v>0</v>
      </c>
      <c r="AX34" s="21">
        <v>0</v>
      </c>
      <c r="AY34" s="21">
        <v>0</v>
      </c>
      <c r="AZ34" s="21">
        <v>0</v>
      </c>
      <c r="BA34" s="21">
        <v>0</v>
      </c>
      <c r="BB34" s="21">
        <v>0</v>
      </c>
      <c r="BC34" s="21">
        <v>0</v>
      </c>
      <c r="BD34" s="21">
        <v>0</v>
      </c>
      <c r="BE34" s="21">
        <v>0</v>
      </c>
      <c r="BF34" s="21">
        <v>0</v>
      </c>
      <c r="BG34" s="21">
        <v>0</v>
      </c>
      <c r="BH34" s="21">
        <v>0</v>
      </c>
      <c r="BI34" s="21">
        <v>0</v>
      </c>
      <c r="BJ34" s="26">
        <f t="shared" ref="BJ34:BJ35" si="77">SUM(C34:BI34)</f>
        <v>0</v>
      </c>
    </row>
    <row r="35" spans="2:62" s="7" customFormat="1" ht="30" customHeight="1" thickBot="1" x14ac:dyDescent="0.25">
      <c r="B35" s="36" t="s">
        <v>29</v>
      </c>
      <c r="C35" s="21">
        <v>0</v>
      </c>
      <c r="D35" s="21">
        <v>0</v>
      </c>
      <c r="E35" s="21">
        <v>0</v>
      </c>
      <c r="F35" s="21">
        <v>0</v>
      </c>
      <c r="G35" s="21">
        <v>0</v>
      </c>
      <c r="H35" s="21">
        <v>0</v>
      </c>
      <c r="I35" s="21">
        <v>0</v>
      </c>
      <c r="J35" s="21">
        <v>0</v>
      </c>
      <c r="K35" s="21">
        <v>0</v>
      </c>
      <c r="L35" s="21">
        <v>0</v>
      </c>
      <c r="M35" s="21">
        <v>0</v>
      </c>
      <c r="N35" s="21">
        <v>0</v>
      </c>
      <c r="O35" s="21">
        <v>0</v>
      </c>
      <c r="P35" s="21">
        <v>0</v>
      </c>
      <c r="Q35" s="21">
        <v>0</v>
      </c>
      <c r="R35" s="21">
        <v>0</v>
      </c>
      <c r="S35" s="21">
        <v>0</v>
      </c>
      <c r="T35" s="21">
        <v>0</v>
      </c>
      <c r="U35" s="21">
        <v>0</v>
      </c>
      <c r="V35" s="21">
        <v>0</v>
      </c>
      <c r="W35" s="21">
        <v>0</v>
      </c>
      <c r="X35" s="21">
        <v>0</v>
      </c>
      <c r="Y35" s="21">
        <v>0</v>
      </c>
      <c r="Z35" s="21">
        <v>0</v>
      </c>
      <c r="AA35" s="21">
        <v>0</v>
      </c>
      <c r="AB35" s="21">
        <v>0</v>
      </c>
      <c r="AC35" s="21">
        <v>0</v>
      </c>
      <c r="AD35" s="21">
        <v>0</v>
      </c>
      <c r="AE35" s="21">
        <v>0</v>
      </c>
      <c r="AF35" s="21">
        <v>0</v>
      </c>
      <c r="AG35" s="21">
        <v>0</v>
      </c>
      <c r="AH35" s="21">
        <v>0</v>
      </c>
      <c r="AI35" s="21">
        <v>0</v>
      </c>
      <c r="AJ35" s="21">
        <v>0</v>
      </c>
      <c r="AK35" s="21">
        <v>0</v>
      </c>
      <c r="AL35" s="21">
        <v>0</v>
      </c>
      <c r="AM35" s="21">
        <v>0</v>
      </c>
      <c r="AN35" s="21">
        <v>0</v>
      </c>
      <c r="AO35" s="21">
        <v>0</v>
      </c>
      <c r="AP35" s="21">
        <v>0</v>
      </c>
      <c r="AQ35" s="21">
        <v>0</v>
      </c>
      <c r="AR35" s="21">
        <v>0</v>
      </c>
      <c r="AS35" s="21">
        <v>0</v>
      </c>
      <c r="AT35" s="21">
        <v>0</v>
      </c>
      <c r="AU35" s="21">
        <v>0</v>
      </c>
      <c r="AV35" s="21">
        <v>0</v>
      </c>
      <c r="AW35" s="21">
        <v>0</v>
      </c>
      <c r="AX35" s="21">
        <v>0</v>
      </c>
      <c r="AY35" s="21">
        <v>0</v>
      </c>
      <c r="AZ35" s="21">
        <v>0</v>
      </c>
      <c r="BA35" s="21">
        <v>0</v>
      </c>
      <c r="BB35" s="21">
        <v>0</v>
      </c>
      <c r="BC35" s="21">
        <v>0</v>
      </c>
      <c r="BD35" s="21">
        <v>0</v>
      </c>
      <c r="BE35" s="21">
        <v>0</v>
      </c>
      <c r="BF35" s="21">
        <v>0</v>
      </c>
      <c r="BG35" s="21">
        <v>0</v>
      </c>
      <c r="BH35" s="21">
        <v>0</v>
      </c>
      <c r="BI35" s="21">
        <v>0</v>
      </c>
      <c r="BJ35" s="26">
        <f t="shared" si="77"/>
        <v>0</v>
      </c>
    </row>
    <row r="36" spans="2:62" s="7" customFormat="1" ht="30" customHeight="1" thickTop="1" thickBot="1" x14ac:dyDescent="0.25">
      <c r="B36" s="37" t="s">
        <v>30</v>
      </c>
      <c r="C36" s="23">
        <f>SUM(C33:C35)</f>
        <v>0</v>
      </c>
      <c r="D36" s="23">
        <f t="shared" ref="D36:BI36" si="78">SUM(D33:D35)</f>
        <v>0</v>
      </c>
      <c r="E36" s="23">
        <f t="shared" si="78"/>
        <v>0</v>
      </c>
      <c r="F36" s="23">
        <f t="shared" si="78"/>
        <v>0</v>
      </c>
      <c r="G36" s="23">
        <f t="shared" si="78"/>
        <v>0</v>
      </c>
      <c r="H36" s="23">
        <f t="shared" si="78"/>
        <v>0</v>
      </c>
      <c r="I36" s="23">
        <f t="shared" si="78"/>
        <v>0</v>
      </c>
      <c r="J36" s="23">
        <f t="shared" si="78"/>
        <v>0</v>
      </c>
      <c r="K36" s="23">
        <f t="shared" si="78"/>
        <v>0</v>
      </c>
      <c r="L36" s="23">
        <f t="shared" si="78"/>
        <v>0</v>
      </c>
      <c r="M36" s="23">
        <f t="shared" si="78"/>
        <v>0</v>
      </c>
      <c r="N36" s="23">
        <f t="shared" si="78"/>
        <v>0</v>
      </c>
      <c r="O36" s="23">
        <f t="shared" si="78"/>
        <v>0</v>
      </c>
      <c r="P36" s="23">
        <f t="shared" si="78"/>
        <v>0</v>
      </c>
      <c r="Q36" s="23">
        <f t="shared" si="78"/>
        <v>0</v>
      </c>
      <c r="R36" s="23">
        <f t="shared" si="78"/>
        <v>0</v>
      </c>
      <c r="S36" s="23">
        <f t="shared" si="78"/>
        <v>0</v>
      </c>
      <c r="T36" s="23">
        <f t="shared" si="78"/>
        <v>0</v>
      </c>
      <c r="U36" s="23">
        <f t="shared" si="78"/>
        <v>0</v>
      </c>
      <c r="V36" s="23">
        <f t="shared" si="78"/>
        <v>0</v>
      </c>
      <c r="W36" s="23">
        <f t="shared" si="78"/>
        <v>0</v>
      </c>
      <c r="X36" s="23">
        <f t="shared" si="78"/>
        <v>0</v>
      </c>
      <c r="Y36" s="23">
        <f t="shared" si="78"/>
        <v>0</v>
      </c>
      <c r="Z36" s="23">
        <f t="shared" si="78"/>
        <v>0</v>
      </c>
      <c r="AA36" s="23">
        <f t="shared" si="78"/>
        <v>0</v>
      </c>
      <c r="AB36" s="23">
        <f t="shared" si="78"/>
        <v>0</v>
      </c>
      <c r="AC36" s="23">
        <f t="shared" si="78"/>
        <v>0</v>
      </c>
      <c r="AD36" s="23">
        <f t="shared" si="78"/>
        <v>0</v>
      </c>
      <c r="AE36" s="23">
        <f t="shared" si="78"/>
        <v>0</v>
      </c>
      <c r="AF36" s="23">
        <f t="shared" si="78"/>
        <v>0</v>
      </c>
      <c r="AG36" s="23">
        <f t="shared" si="78"/>
        <v>0</v>
      </c>
      <c r="AH36" s="23">
        <f t="shared" si="78"/>
        <v>0</v>
      </c>
      <c r="AI36" s="23">
        <f t="shared" si="78"/>
        <v>0</v>
      </c>
      <c r="AJ36" s="23">
        <f t="shared" si="78"/>
        <v>0</v>
      </c>
      <c r="AK36" s="23">
        <f t="shared" si="78"/>
        <v>0</v>
      </c>
      <c r="AL36" s="23">
        <f t="shared" si="78"/>
        <v>0</v>
      </c>
      <c r="AM36" s="23">
        <f t="shared" si="78"/>
        <v>0</v>
      </c>
      <c r="AN36" s="23">
        <f t="shared" si="78"/>
        <v>0</v>
      </c>
      <c r="AO36" s="23">
        <f t="shared" si="78"/>
        <v>0</v>
      </c>
      <c r="AP36" s="23">
        <f t="shared" si="78"/>
        <v>0</v>
      </c>
      <c r="AQ36" s="23">
        <f t="shared" si="78"/>
        <v>0</v>
      </c>
      <c r="AR36" s="23">
        <f t="shared" si="78"/>
        <v>0</v>
      </c>
      <c r="AS36" s="23">
        <f t="shared" si="78"/>
        <v>0</v>
      </c>
      <c r="AT36" s="23">
        <f t="shared" si="78"/>
        <v>0</v>
      </c>
      <c r="AU36" s="23">
        <f t="shared" si="78"/>
        <v>0</v>
      </c>
      <c r="AV36" s="23">
        <f t="shared" si="78"/>
        <v>0</v>
      </c>
      <c r="AW36" s="23">
        <f t="shared" si="78"/>
        <v>0</v>
      </c>
      <c r="AX36" s="23">
        <f t="shared" si="78"/>
        <v>0</v>
      </c>
      <c r="AY36" s="23">
        <f t="shared" si="78"/>
        <v>0</v>
      </c>
      <c r="AZ36" s="23">
        <f t="shared" si="78"/>
        <v>0</v>
      </c>
      <c r="BA36" s="23">
        <f t="shared" si="78"/>
        <v>0</v>
      </c>
      <c r="BB36" s="23">
        <f t="shared" si="78"/>
        <v>0</v>
      </c>
      <c r="BC36" s="23">
        <f t="shared" si="78"/>
        <v>0</v>
      </c>
      <c r="BD36" s="23">
        <f t="shared" si="78"/>
        <v>0</v>
      </c>
      <c r="BE36" s="23">
        <f t="shared" si="78"/>
        <v>0</v>
      </c>
      <c r="BF36" s="23">
        <f t="shared" si="78"/>
        <v>0</v>
      </c>
      <c r="BG36" s="23">
        <f t="shared" si="78"/>
        <v>0</v>
      </c>
      <c r="BH36" s="23">
        <f t="shared" si="78"/>
        <v>0</v>
      </c>
      <c r="BI36" s="23">
        <f t="shared" si="78"/>
        <v>0</v>
      </c>
      <c r="BJ36" s="29">
        <f>SUM(BJ30:BJ35)</f>
        <v>0</v>
      </c>
    </row>
  </sheetData>
  <mergeCells count="1">
    <mergeCell ref="B3:E3"/>
  </mergeCells>
  <conditionalFormatting sqref="C6:BJ11 C13:BJ19 C21:BJ23 C25:BJ31 C33:BJ36">
    <cfRule type="cellIs" dxfId="5" priority="10" operator="lessThan">
      <formula>0</formula>
    </cfRule>
  </conditionalFormatting>
  <pageMargins left="0.4" right="0.4" top="0.4" bottom="0.4" header="0" footer="0"/>
  <pageSetup paperSize="17" scale="21"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95D66-49E6-4C9C-9AEF-C5DBAE58D123}">
  <sheetPr>
    <tabColor theme="5" tint="0.59999389629810485"/>
    <pageSetUpPr fitToPage="1"/>
  </sheetPr>
  <dimension ref="B1:H49"/>
  <sheetViews>
    <sheetView showGridLines="0" zoomScaleNormal="100" zoomScaleSheetLayoutView="100" workbookViewId="0">
      <selection activeCell="C7" sqref="C7"/>
    </sheetView>
  </sheetViews>
  <sheetFormatPr baseColWidth="10" defaultColWidth="8.83203125" defaultRowHeight="15" x14ac:dyDescent="0.2"/>
  <cols>
    <col min="1" max="1" width="3.33203125" style="5" customWidth="1"/>
    <col min="2" max="2" width="15.6640625" style="5" customWidth="1"/>
    <col min="3" max="3" width="20.6640625" style="5" customWidth="1"/>
    <col min="4" max="8" width="15.6640625" style="5" customWidth="1"/>
    <col min="9" max="9" width="3.33203125" style="5" customWidth="1"/>
    <col min="10" max="16384" width="8.83203125" style="5"/>
  </cols>
  <sheetData>
    <row r="1" spans="2:8" s="3" customFormat="1" ht="50" customHeight="1" x14ac:dyDescent="0.2">
      <c r="B1" s="31" t="s">
        <v>45</v>
      </c>
      <c r="C1" s="31"/>
      <c r="D1" s="31"/>
      <c r="E1" s="31"/>
      <c r="F1" s="4"/>
    </row>
    <row r="2" spans="2:8" s="3" customFormat="1" ht="50" customHeight="1" x14ac:dyDescent="0.2">
      <c r="C2" s="92" t="s">
        <v>44</v>
      </c>
      <c r="D2" s="72" t="str">
        <f>B7</f>
        <v>20XX</v>
      </c>
      <c r="E2" s="73" t="str">
        <f>B16</f>
        <v>20XX</v>
      </c>
      <c r="F2" s="74" t="str">
        <f>B25</f>
        <v>20XX</v>
      </c>
      <c r="G2" s="75" t="str">
        <f>B34</f>
        <v>20XX</v>
      </c>
      <c r="H2" s="76" t="str">
        <f>B43</f>
        <v>20XX</v>
      </c>
    </row>
    <row r="3" spans="2:8" s="3" customFormat="1" ht="50" customHeight="1" x14ac:dyDescent="0.2">
      <c r="C3" s="92"/>
      <c r="D3" s="77">
        <f>H13</f>
        <v>0</v>
      </c>
      <c r="E3" s="78">
        <f>H22</f>
        <v>0</v>
      </c>
      <c r="F3" s="79">
        <f>H31</f>
        <v>0</v>
      </c>
      <c r="G3" s="80">
        <f>H40</f>
        <v>0</v>
      </c>
      <c r="H3" s="81">
        <f>H49</f>
        <v>0</v>
      </c>
    </row>
    <row r="4" spans="2:8" s="3" customFormat="1" ht="15" customHeight="1" x14ac:dyDescent="0.2">
      <c r="C4" s="31"/>
      <c r="D4" s="31"/>
      <c r="E4" s="31"/>
      <c r="F4" s="4"/>
    </row>
    <row r="5" spans="2:8" s="17" customFormat="1" ht="29.25" customHeight="1" x14ac:dyDescent="0.3">
      <c r="C5" s="42" t="s">
        <v>37</v>
      </c>
      <c r="D5" s="42"/>
      <c r="E5" s="42"/>
      <c r="F5" s="19"/>
      <c r="G5" s="19"/>
      <c r="H5" s="19"/>
    </row>
    <row r="6" spans="2:8" ht="30" customHeight="1" x14ac:dyDescent="0.2">
      <c r="C6" s="43" t="s">
        <v>38</v>
      </c>
      <c r="D6" s="50" t="s">
        <v>31</v>
      </c>
      <c r="E6" s="43" t="s">
        <v>41</v>
      </c>
      <c r="F6" s="44" t="s">
        <v>4</v>
      </c>
      <c r="G6" s="44" t="s">
        <v>5</v>
      </c>
      <c r="H6" s="46" t="s">
        <v>11</v>
      </c>
    </row>
    <row r="7" spans="2:8" s="7" customFormat="1" ht="30" customHeight="1" x14ac:dyDescent="0.2">
      <c r="B7" s="71" t="s">
        <v>42</v>
      </c>
      <c r="C7" s="47" t="s">
        <v>40</v>
      </c>
      <c r="D7" s="51">
        <v>0</v>
      </c>
      <c r="E7" s="48">
        <v>0</v>
      </c>
      <c r="F7" s="48">
        <v>0</v>
      </c>
      <c r="G7" s="48">
        <v>0</v>
      </c>
      <c r="H7" s="49">
        <f>SUM(D7*E7)+F7+G7</f>
        <v>0</v>
      </c>
    </row>
    <row r="8" spans="2:8" s="7" customFormat="1" ht="30" customHeight="1" x14ac:dyDescent="0.2">
      <c r="B8" s="45" t="s">
        <v>42</v>
      </c>
      <c r="C8" s="47" t="s">
        <v>40</v>
      </c>
      <c r="D8" s="51">
        <v>0</v>
      </c>
      <c r="E8" s="48">
        <v>0</v>
      </c>
      <c r="F8" s="48">
        <v>0</v>
      </c>
      <c r="G8" s="48">
        <v>0</v>
      </c>
      <c r="H8" s="49">
        <f t="shared" ref="H8:H12" si="0">SUM(D8*E8)+F8+G8</f>
        <v>0</v>
      </c>
    </row>
    <row r="9" spans="2:8" s="7" customFormat="1" ht="30" customHeight="1" x14ac:dyDescent="0.2">
      <c r="B9" s="45" t="s">
        <v>42</v>
      </c>
      <c r="C9" s="47" t="s">
        <v>40</v>
      </c>
      <c r="D9" s="51">
        <v>0</v>
      </c>
      <c r="E9" s="48">
        <v>0</v>
      </c>
      <c r="F9" s="48">
        <v>0</v>
      </c>
      <c r="G9" s="48">
        <v>0</v>
      </c>
      <c r="H9" s="49">
        <f t="shared" si="0"/>
        <v>0</v>
      </c>
    </row>
    <row r="10" spans="2:8" s="7" customFormat="1" ht="30" customHeight="1" x14ac:dyDescent="0.2">
      <c r="B10" s="45" t="s">
        <v>42</v>
      </c>
      <c r="C10" s="47" t="s">
        <v>40</v>
      </c>
      <c r="D10" s="51">
        <v>0</v>
      </c>
      <c r="E10" s="48">
        <v>0</v>
      </c>
      <c r="F10" s="48">
        <v>0</v>
      </c>
      <c r="G10" s="48">
        <v>0</v>
      </c>
      <c r="H10" s="49">
        <f t="shared" si="0"/>
        <v>0</v>
      </c>
    </row>
    <row r="11" spans="2:8" s="7" customFormat="1" ht="30" customHeight="1" x14ac:dyDescent="0.2">
      <c r="B11" s="45" t="s">
        <v>42</v>
      </c>
      <c r="C11" s="47" t="s">
        <v>40</v>
      </c>
      <c r="D11" s="51">
        <v>0</v>
      </c>
      <c r="E11" s="48">
        <v>0</v>
      </c>
      <c r="F11" s="48">
        <v>0</v>
      </c>
      <c r="G11" s="48">
        <v>0</v>
      </c>
      <c r="H11" s="49">
        <f t="shared" si="0"/>
        <v>0</v>
      </c>
    </row>
    <row r="12" spans="2:8" s="7" customFormat="1" ht="30" customHeight="1" x14ac:dyDescent="0.2">
      <c r="B12" s="45" t="s">
        <v>42</v>
      </c>
      <c r="C12" s="47" t="s">
        <v>40</v>
      </c>
      <c r="D12" s="51">
        <v>0</v>
      </c>
      <c r="E12" s="48">
        <v>0</v>
      </c>
      <c r="F12" s="48">
        <v>0</v>
      </c>
      <c r="G12" s="48">
        <v>0</v>
      </c>
      <c r="H12" s="49">
        <f t="shared" si="0"/>
        <v>0</v>
      </c>
    </row>
    <row r="13" spans="2:8" s="7" customFormat="1" ht="30" customHeight="1" x14ac:dyDescent="0.2">
      <c r="C13" s="52" t="s">
        <v>43</v>
      </c>
      <c r="D13" s="53">
        <f>SUM(D7:D12)</f>
        <v>0</v>
      </c>
      <c r="E13" s="54">
        <f t="shared" ref="E13:H13" si="1">SUM(E7:E12)</f>
        <v>0</v>
      </c>
      <c r="F13" s="54">
        <f t="shared" si="1"/>
        <v>0</v>
      </c>
      <c r="G13" s="54">
        <f t="shared" si="1"/>
        <v>0</v>
      </c>
      <c r="H13" s="54">
        <f t="shared" si="1"/>
        <v>0</v>
      </c>
    </row>
    <row r="15" spans="2:8" ht="30" customHeight="1" x14ac:dyDescent="0.2">
      <c r="C15" s="43" t="s">
        <v>38</v>
      </c>
      <c r="D15" s="50" t="s">
        <v>31</v>
      </c>
      <c r="E15" s="43" t="s">
        <v>41</v>
      </c>
      <c r="F15" s="44" t="s">
        <v>4</v>
      </c>
      <c r="G15" s="44" t="s">
        <v>5</v>
      </c>
      <c r="H15" s="46" t="s">
        <v>11</v>
      </c>
    </row>
    <row r="16" spans="2:8" ht="30" customHeight="1" x14ac:dyDescent="0.2">
      <c r="B16" s="58" t="s">
        <v>42</v>
      </c>
      <c r="C16" s="47" t="s">
        <v>40</v>
      </c>
      <c r="D16" s="51">
        <v>0</v>
      </c>
      <c r="E16" s="48">
        <v>0</v>
      </c>
      <c r="F16" s="48">
        <v>0</v>
      </c>
      <c r="G16" s="48">
        <v>0</v>
      </c>
      <c r="H16" s="49">
        <f>SUM(D16*E16)+F16+G16</f>
        <v>0</v>
      </c>
    </row>
    <row r="17" spans="2:8" ht="30" customHeight="1" x14ac:dyDescent="0.2">
      <c r="B17" s="58" t="s">
        <v>42</v>
      </c>
      <c r="C17" s="47" t="s">
        <v>40</v>
      </c>
      <c r="D17" s="51">
        <v>0</v>
      </c>
      <c r="E17" s="48">
        <v>0</v>
      </c>
      <c r="F17" s="48">
        <v>0</v>
      </c>
      <c r="G17" s="48">
        <v>0</v>
      </c>
      <c r="H17" s="49">
        <f t="shared" ref="H17:H21" si="2">SUM(D17*E17)+F17+G17</f>
        <v>0</v>
      </c>
    </row>
    <row r="18" spans="2:8" ht="30" customHeight="1" x14ac:dyDescent="0.2">
      <c r="B18" s="58" t="s">
        <v>42</v>
      </c>
      <c r="C18" s="47" t="s">
        <v>40</v>
      </c>
      <c r="D18" s="51">
        <v>0</v>
      </c>
      <c r="E18" s="48">
        <v>0</v>
      </c>
      <c r="F18" s="48">
        <v>0</v>
      </c>
      <c r="G18" s="48">
        <v>0</v>
      </c>
      <c r="H18" s="49">
        <f t="shared" si="2"/>
        <v>0</v>
      </c>
    </row>
    <row r="19" spans="2:8" ht="30" customHeight="1" x14ac:dyDescent="0.2">
      <c r="B19" s="58" t="s">
        <v>42</v>
      </c>
      <c r="C19" s="47" t="s">
        <v>40</v>
      </c>
      <c r="D19" s="51">
        <v>0</v>
      </c>
      <c r="E19" s="48">
        <v>0</v>
      </c>
      <c r="F19" s="48">
        <v>0</v>
      </c>
      <c r="G19" s="48">
        <v>0</v>
      </c>
      <c r="H19" s="49">
        <f t="shared" si="2"/>
        <v>0</v>
      </c>
    </row>
    <row r="20" spans="2:8" ht="30" customHeight="1" x14ac:dyDescent="0.2">
      <c r="B20" s="58" t="s">
        <v>42</v>
      </c>
      <c r="C20" s="47" t="s">
        <v>40</v>
      </c>
      <c r="D20" s="51">
        <v>0</v>
      </c>
      <c r="E20" s="48">
        <v>0</v>
      </c>
      <c r="F20" s="48">
        <v>0</v>
      </c>
      <c r="G20" s="48">
        <v>0</v>
      </c>
      <c r="H20" s="49">
        <f t="shared" si="2"/>
        <v>0</v>
      </c>
    </row>
    <row r="21" spans="2:8" ht="30" customHeight="1" x14ac:dyDescent="0.2">
      <c r="B21" s="58" t="s">
        <v>42</v>
      </c>
      <c r="C21" s="47" t="s">
        <v>40</v>
      </c>
      <c r="D21" s="51">
        <v>0</v>
      </c>
      <c r="E21" s="48">
        <v>0</v>
      </c>
      <c r="F21" s="48">
        <v>0</v>
      </c>
      <c r="G21" s="48">
        <v>0</v>
      </c>
      <c r="H21" s="49">
        <f t="shared" si="2"/>
        <v>0</v>
      </c>
    </row>
    <row r="22" spans="2:8" ht="30" customHeight="1" x14ac:dyDescent="0.2">
      <c r="B22" s="7"/>
      <c r="C22" s="55" t="s">
        <v>43</v>
      </c>
      <c r="D22" s="56">
        <f>SUM(D16:D21)</f>
        <v>0</v>
      </c>
      <c r="E22" s="57">
        <f t="shared" ref="E22" si="3">SUM(E16:E21)</f>
        <v>0</v>
      </c>
      <c r="F22" s="57">
        <f t="shared" ref="F22" si="4">SUM(F16:F21)</f>
        <v>0</v>
      </c>
      <c r="G22" s="57">
        <f t="shared" ref="G22" si="5">SUM(G16:G21)</f>
        <v>0</v>
      </c>
      <c r="H22" s="57">
        <f t="shared" ref="H22" si="6">SUM(H16:H21)</f>
        <v>0</v>
      </c>
    </row>
    <row r="24" spans="2:8" ht="30" customHeight="1" x14ac:dyDescent="0.2">
      <c r="C24" s="43" t="s">
        <v>38</v>
      </c>
      <c r="D24" s="50" t="s">
        <v>31</v>
      </c>
      <c r="E24" s="43" t="s">
        <v>41</v>
      </c>
      <c r="F24" s="44" t="s">
        <v>4</v>
      </c>
      <c r="G24" s="44" t="s">
        <v>5</v>
      </c>
      <c r="H24" s="46" t="s">
        <v>11</v>
      </c>
    </row>
    <row r="25" spans="2:8" ht="30" customHeight="1" x14ac:dyDescent="0.2">
      <c r="B25" s="59" t="s">
        <v>42</v>
      </c>
      <c r="C25" s="47" t="s">
        <v>40</v>
      </c>
      <c r="D25" s="51">
        <v>0</v>
      </c>
      <c r="E25" s="48">
        <v>0</v>
      </c>
      <c r="F25" s="48">
        <v>0</v>
      </c>
      <c r="G25" s="48">
        <v>0</v>
      </c>
      <c r="H25" s="49">
        <f>SUM(D25*E25)+F25+G25</f>
        <v>0</v>
      </c>
    </row>
    <row r="26" spans="2:8" ht="30" customHeight="1" x14ac:dyDescent="0.2">
      <c r="B26" s="59" t="s">
        <v>42</v>
      </c>
      <c r="C26" s="47" t="s">
        <v>40</v>
      </c>
      <c r="D26" s="51">
        <v>0</v>
      </c>
      <c r="E26" s="48">
        <v>0</v>
      </c>
      <c r="F26" s="48">
        <v>0</v>
      </c>
      <c r="G26" s="48">
        <v>0</v>
      </c>
      <c r="H26" s="49">
        <f t="shared" ref="H26:H30" si="7">SUM(D26*E26)+F26+G26</f>
        <v>0</v>
      </c>
    </row>
    <row r="27" spans="2:8" ht="30" customHeight="1" x14ac:dyDescent="0.2">
      <c r="B27" s="59" t="s">
        <v>42</v>
      </c>
      <c r="C27" s="47" t="s">
        <v>40</v>
      </c>
      <c r="D27" s="51">
        <v>0</v>
      </c>
      <c r="E27" s="48">
        <v>0</v>
      </c>
      <c r="F27" s="48">
        <v>0</v>
      </c>
      <c r="G27" s="48">
        <v>0</v>
      </c>
      <c r="H27" s="49">
        <f t="shared" si="7"/>
        <v>0</v>
      </c>
    </row>
    <row r="28" spans="2:8" ht="30" customHeight="1" x14ac:dyDescent="0.2">
      <c r="B28" s="59" t="s">
        <v>42</v>
      </c>
      <c r="C28" s="47" t="s">
        <v>40</v>
      </c>
      <c r="D28" s="51">
        <v>0</v>
      </c>
      <c r="E28" s="48">
        <v>0</v>
      </c>
      <c r="F28" s="48">
        <v>0</v>
      </c>
      <c r="G28" s="48">
        <v>0</v>
      </c>
      <c r="H28" s="49">
        <f t="shared" si="7"/>
        <v>0</v>
      </c>
    </row>
    <row r="29" spans="2:8" ht="30" customHeight="1" x14ac:dyDescent="0.2">
      <c r="B29" s="59" t="s">
        <v>42</v>
      </c>
      <c r="C29" s="47" t="s">
        <v>40</v>
      </c>
      <c r="D29" s="51">
        <v>0</v>
      </c>
      <c r="E29" s="48">
        <v>0</v>
      </c>
      <c r="F29" s="48">
        <v>0</v>
      </c>
      <c r="G29" s="48">
        <v>0</v>
      </c>
      <c r="H29" s="49">
        <f t="shared" si="7"/>
        <v>0</v>
      </c>
    </row>
    <row r="30" spans="2:8" ht="30" customHeight="1" x14ac:dyDescent="0.2">
      <c r="B30" s="59" t="s">
        <v>42</v>
      </c>
      <c r="C30" s="47" t="s">
        <v>40</v>
      </c>
      <c r="D30" s="51">
        <v>0</v>
      </c>
      <c r="E30" s="48">
        <v>0</v>
      </c>
      <c r="F30" s="48">
        <v>0</v>
      </c>
      <c r="G30" s="48">
        <v>0</v>
      </c>
      <c r="H30" s="49">
        <f t="shared" si="7"/>
        <v>0</v>
      </c>
    </row>
    <row r="31" spans="2:8" ht="30" customHeight="1" x14ac:dyDescent="0.2">
      <c r="B31" s="7"/>
      <c r="C31" s="60" t="s">
        <v>43</v>
      </c>
      <c r="D31" s="61">
        <f>SUM(D25:D30)</f>
        <v>0</v>
      </c>
      <c r="E31" s="62">
        <f t="shared" ref="E31" si="8">SUM(E25:E30)</f>
        <v>0</v>
      </c>
      <c r="F31" s="62">
        <f t="shared" ref="F31" si="9">SUM(F25:F30)</f>
        <v>0</v>
      </c>
      <c r="G31" s="62">
        <f t="shared" ref="G31" si="10">SUM(G25:G30)</f>
        <v>0</v>
      </c>
      <c r="H31" s="62">
        <f t="shared" ref="H31" si="11">SUM(H25:H30)</f>
        <v>0</v>
      </c>
    </row>
    <row r="33" spans="2:8" ht="30" customHeight="1" x14ac:dyDescent="0.2">
      <c r="C33" s="43" t="s">
        <v>38</v>
      </c>
      <c r="D33" s="50" t="s">
        <v>31</v>
      </c>
      <c r="E33" s="43" t="s">
        <v>41</v>
      </c>
      <c r="F33" s="44" t="s">
        <v>4</v>
      </c>
      <c r="G33" s="44" t="s">
        <v>5</v>
      </c>
      <c r="H33" s="46" t="s">
        <v>11</v>
      </c>
    </row>
    <row r="34" spans="2:8" ht="30" customHeight="1" x14ac:dyDescent="0.2">
      <c r="B34" s="63" t="s">
        <v>42</v>
      </c>
      <c r="C34" s="47" t="s">
        <v>40</v>
      </c>
      <c r="D34" s="51">
        <v>0</v>
      </c>
      <c r="E34" s="48">
        <v>0</v>
      </c>
      <c r="F34" s="48">
        <v>0</v>
      </c>
      <c r="G34" s="48">
        <v>0</v>
      </c>
      <c r="H34" s="49">
        <f>SUM(D34*E34)+F34+G34</f>
        <v>0</v>
      </c>
    </row>
    <row r="35" spans="2:8" ht="30" customHeight="1" x14ac:dyDescent="0.2">
      <c r="B35" s="63" t="s">
        <v>42</v>
      </c>
      <c r="C35" s="47" t="s">
        <v>40</v>
      </c>
      <c r="D35" s="51">
        <v>0</v>
      </c>
      <c r="E35" s="48">
        <v>0</v>
      </c>
      <c r="F35" s="48">
        <v>0</v>
      </c>
      <c r="G35" s="48">
        <v>0</v>
      </c>
      <c r="H35" s="49">
        <f t="shared" ref="H35:H39" si="12">SUM(D35*E35)+F35+G35</f>
        <v>0</v>
      </c>
    </row>
    <row r="36" spans="2:8" ht="30" customHeight="1" x14ac:dyDescent="0.2">
      <c r="B36" s="63" t="s">
        <v>42</v>
      </c>
      <c r="C36" s="47" t="s">
        <v>40</v>
      </c>
      <c r="D36" s="51">
        <v>0</v>
      </c>
      <c r="E36" s="48">
        <v>0</v>
      </c>
      <c r="F36" s="48">
        <v>0</v>
      </c>
      <c r="G36" s="48">
        <v>0</v>
      </c>
      <c r="H36" s="49">
        <f t="shared" si="12"/>
        <v>0</v>
      </c>
    </row>
    <row r="37" spans="2:8" ht="30" customHeight="1" x14ac:dyDescent="0.2">
      <c r="B37" s="63" t="s">
        <v>42</v>
      </c>
      <c r="C37" s="47" t="s">
        <v>40</v>
      </c>
      <c r="D37" s="51">
        <v>0</v>
      </c>
      <c r="E37" s="48">
        <v>0</v>
      </c>
      <c r="F37" s="48">
        <v>0</v>
      </c>
      <c r="G37" s="48">
        <v>0</v>
      </c>
      <c r="H37" s="49">
        <f t="shared" si="12"/>
        <v>0</v>
      </c>
    </row>
    <row r="38" spans="2:8" ht="30" customHeight="1" x14ac:dyDescent="0.2">
      <c r="B38" s="63" t="s">
        <v>42</v>
      </c>
      <c r="C38" s="47" t="s">
        <v>40</v>
      </c>
      <c r="D38" s="51">
        <v>0</v>
      </c>
      <c r="E38" s="48">
        <v>0</v>
      </c>
      <c r="F38" s="48">
        <v>0</v>
      </c>
      <c r="G38" s="48">
        <v>0</v>
      </c>
      <c r="H38" s="49">
        <f t="shared" si="12"/>
        <v>0</v>
      </c>
    </row>
    <row r="39" spans="2:8" ht="30" customHeight="1" x14ac:dyDescent="0.2">
      <c r="B39" s="63" t="s">
        <v>42</v>
      </c>
      <c r="C39" s="47" t="s">
        <v>40</v>
      </c>
      <c r="D39" s="51">
        <v>0</v>
      </c>
      <c r="E39" s="48">
        <v>0</v>
      </c>
      <c r="F39" s="48">
        <v>0</v>
      </c>
      <c r="G39" s="48">
        <v>0</v>
      </c>
      <c r="H39" s="49">
        <f t="shared" si="12"/>
        <v>0</v>
      </c>
    </row>
    <row r="40" spans="2:8" ht="30" customHeight="1" x14ac:dyDescent="0.2">
      <c r="B40" s="7"/>
      <c r="C40" s="64" t="s">
        <v>43</v>
      </c>
      <c r="D40" s="65">
        <f>SUM(D34:D39)</f>
        <v>0</v>
      </c>
      <c r="E40" s="66">
        <f t="shared" ref="E40" si="13">SUM(E34:E39)</f>
        <v>0</v>
      </c>
      <c r="F40" s="66">
        <f t="shared" ref="F40" si="14">SUM(F34:F39)</f>
        <v>0</v>
      </c>
      <c r="G40" s="66">
        <f t="shared" ref="G40" si="15">SUM(G34:G39)</f>
        <v>0</v>
      </c>
      <c r="H40" s="66">
        <f t="shared" ref="H40" si="16">SUM(H34:H39)</f>
        <v>0</v>
      </c>
    </row>
    <row r="42" spans="2:8" ht="30" customHeight="1" x14ac:dyDescent="0.2">
      <c r="C42" s="43" t="s">
        <v>38</v>
      </c>
      <c r="D42" s="50" t="s">
        <v>31</v>
      </c>
      <c r="E42" s="43" t="s">
        <v>41</v>
      </c>
      <c r="F42" s="44" t="s">
        <v>4</v>
      </c>
      <c r="G42" s="44" t="s">
        <v>5</v>
      </c>
      <c r="H42" s="46" t="s">
        <v>11</v>
      </c>
    </row>
    <row r="43" spans="2:8" ht="30" customHeight="1" x14ac:dyDescent="0.2">
      <c r="B43" s="67" t="s">
        <v>42</v>
      </c>
      <c r="C43" s="47" t="s">
        <v>40</v>
      </c>
      <c r="D43" s="51">
        <v>0</v>
      </c>
      <c r="E43" s="48">
        <v>0</v>
      </c>
      <c r="F43" s="48">
        <v>0</v>
      </c>
      <c r="G43" s="48">
        <v>0</v>
      </c>
      <c r="H43" s="49">
        <f>SUM(D43*E43)+F43+G43</f>
        <v>0</v>
      </c>
    </row>
    <row r="44" spans="2:8" ht="30" customHeight="1" x14ac:dyDescent="0.2">
      <c r="B44" s="67" t="s">
        <v>42</v>
      </c>
      <c r="C44" s="47" t="s">
        <v>40</v>
      </c>
      <c r="D44" s="51">
        <v>0</v>
      </c>
      <c r="E44" s="48">
        <v>0</v>
      </c>
      <c r="F44" s="48">
        <v>0</v>
      </c>
      <c r="G44" s="48">
        <v>0</v>
      </c>
      <c r="H44" s="49">
        <f t="shared" ref="H44:H48" si="17">SUM(D44*E44)+F44+G44</f>
        <v>0</v>
      </c>
    </row>
    <row r="45" spans="2:8" ht="30" customHeight="1" x14ac:dyDescent="0.2">
      <c r="B45" s="67" t="s">
        <v>42</v>
      </c>
      <c r="C45" s="47" t="s">
        <v>40</v>
      </c>
      <c r="D45" s="51">
        <v>0</v>
      </c>
      <c r="E45" s="48">
        <v>0</v>
      </c>
      <c r="F45" s="48">
        <v>0</v>
      </c>
      <c r="G45" s="48">
        <v>0</v>
      </c>
      <c r="H45" s="49">
        <f t="shared" si="17"/>
        <v>0</v>
      </c>
    </row>
    <row r="46" spans="2:8" ht="30" customHeight="1" x14ac:dyDescent="0.2">
      <c r="B46" s="67" t="s">
        <v>42</v>
      </c>
      <c r="C46" s="47" t="s">
        <v>40</v>
      </c>
      <c r="D46" s="51">
        <v>0</v>
      </c>
      <c r="E46" s="48">
        <v>0</v>
      </c>
      <c r="F46" s="48">
        <v>0</v>
      </c>
      <c r="G46" s="48">
        <v>0</v>
      </c>
      <c r="H46" s="49">
        <f t="shared" si="17"/>
        <v>0</v>
      </c>
    </row>
    <row r="47" spans="2:8" ht="30" customHeight="1" x14ac:dyDescent="0.2">
      <c r="B47" s="67" t="s">
        <v>42</v>
      </c>
      <c r="C47" s="47" t="s">
        <v>40</v>
      </c>
      <c r="D47" s="51">
        <v>0</v>
      </c>
      <c r="E47" s="48">
        <v>0</v>
      </c>
      <c r="F47" s="48">
        <v>0</v>
      </c>
      <c r="G47" s="48">
        <v>0</v>
      </c>
      <c r="H47" s="49">
        <f t="shared" si="17"/>
        <v>0</v>
      </c>
    </row>
    <row r="48" spans="2:8" ht="30" customHeight="1" x14ac:dyDescent="0.2">
      <c r="B48" s="67" t="s">
        <v>42</v>
      </c>
      <c r="C48" s="47" t="s">
        <v>40</v>
      </c>
      <c r="D48" s="51">
        <v>0</v>
      </c>
      <c r="E48" s="48">
        <v>0</v>
      </c>
      <c r="F48" s="48">
        <v>0</v>
      </c>
      <c r="G48" s="48">
        <v>0</v>
      </c>
      <c r="H48" s="49">
        <f t="shared" si="17"/>
        <v>0</v>
      </c>
    </row>
    <row r="49" spans="2:8" ht="30" customHeight="1" x14ac:dyDescent="0.2">
      <c r="B49" s="7"/>
      <c r="C49" s="68" t="s">
        <v>43</v>
      </c>
      <c r="D49" s="69">
        <f>SUM(D43:D48)</f>
        <v>0</v>
      </c>
      <c r="E49" s="70">
        <f t="shared" ref="E49" si="18">SUM(E43:E48)</f>
        <v>0</v>
      </c>
      <c r="F49" s="70">
        <f t="shared" ref="F49" si="19">SUM(F43:F48)</f>
        <v>0</v>
      </c>
      <c r="G49" s="70">
        <f t="shared" ref="G49" si="20">SUM(G43:G48)</f>
        <v>0</v>
      </c>
      <c r="H49" s="70">
        <f t="shared" ref="H49" si="21">SUM(H43:H48)</f>
        <v>0</v>
      </c>
    </row>
  </sheetData>
  <mergeCells count="1">
    <mergeCell ref="C2:C3"/>
  </mergeCells>
  <conditionalFormatting sqref="E7:H12">
    <cfRule type="cellIs" dxfId="4" priority="9" operator="lessThan">
      <formula>0</formula>
    </cfRule>
  </conditionalFormatting>
  <conditionalFormatting sqref="E16:H21">
    <cfRule type="cellIs" dxfId="3" priority="7" operator="lessThan">
      <formula>0</formula>
    </cfRule>
  </conditionalFormatting>
  <conditionalFormatting sqref="E25:H30">
    <cfRule type="cellIs" dxfId="2" priority="5" operator="lessThan">
      <formula>0</formula>
    </cfRule>
  </conditionalFormatting>
  <conditionalFormatting sqref="E34:H39">
    <cfRule type="cellIs" dxfId="1" priority="3" operator="lessThan">
      <formula>0</formula>
    </cfRule>
  </conditionalFormatting>
  <conditionalFormatting sqref="E43:H48">
    <cfRule type="cellIs" dxfId="0" priority="1" operator="lessThan">
      <formula>0</formula>
    </cfRule>
  </conditionalFormatting>
  <pageMargins left="0.4" right="0.4" top="0.4" bottom="0.4" header="0" footer="0"/>
  <pageSetup scale="51" fitToWidth="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34998626667073579"/>
  </sheetPr>
  <dimension ref="B2"/>
  <sheetViews>
    <sheetView showGridLines="0" workbookViewId="0">
      <selection activeCell="B51" sqref="B51"/>
    </sheetView>
  </sheetViews>
  <sheetFormatPr baseColWidth="10" defaultColWidth="10.83203125" defaultRowHeight="15" x14ac:dyDescent="0.2"/>
  <cols>
    <col min="1" max="1" width="3.33203125" style="5" customWidth="1"/>
    <col min="2" max="2" width="88.33203125" style="5" customWidth="1"/>
    <col min="3" max="16384" width="10.83203125" style="5"/>
  </cols>
  <sheetData>
    <row r="2" spans="2:2" ht="118" customHeight="1" x14ac:dyDescent="0.2">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EXAMPLE 5Yr Restaurant Forecast</vt:lpstr>
      <vt:lpstr>EXAMPLE 5Yr Staffing Forecast</vt:lpstr>
      <vt:lpstr>BLANK 5Yr Restaurant Forecast</vt:lpstr>
      <vt:lpstr>BLANK 5Yr Staffing Forecast</vt:lpstr>
      <vt:lpstr>- Disclaimer -</vt:lpstr>
      <vt:lpstr>'BLANK 5Yr Restaurant Forecast'!Print_Area</vt:lpstr>
      <vt:lpstr>'BLANK 5Yr Staffing Forecast'!Print_Area</vt:lpstr>
      <vt:lpstr>'EXAMPLE 5Yr Restaurant Forecast'!Print_Area</vt:lpstr>
      <vt:lpstr>'EXAMPLE 5Yr Staffing Forecast'!Print_Area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2025-02-19T21:47:14Z</cp:lastPrinted>
  <dcterms:created xsi:type="dcterms:W3CDTF">2015-10-16T18:32:25Z</dcterms:created>
  <dcterms:modified xsi:type="dcterms:W3CDTF">2025-02-26T03:34:23Z</dcterms:modified>
</cp:coreProperties>
</file>