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autoCompressPictures="0"/>
  <mc:AlternateContent xmlns:mc="http://schemas.openxmlformats.org/markup-compatibility/2006">
    <mc:Choice Requires="x15">
      <x15ac:absPath xmlns:x15ac="http://schemas.microsoft.com/office/spreadsheetml/2010/11/ac" url="C:\Users\kfranssen.APOLLO\Desktop\12332\"/>
    </mc:Choice>
  </mc:AlternateContent>
  <xr:revisionPtr revIDLastSave="0" documentId="13_ncr:1_{F50AAAAB-AD94-4C86-A5D0-561EAB52952C}" xr6:coauthVersionLast="47" xr6:coauthVersionMax="47" xr10:uidLastSave="{00000000-0000-0000-0000-000000000000}"/>
  <bookViews>
    <workbookView xWindow="-120" yWindow="-120" windowWidth="29040" windowHeight="12450" tabRatio="500" xr2:uid="{00000000-000D-0000-FFFF-FFFF00000000}"/>
  </bookViews>
  <sheets>
    <sheet name="EXAMPLE Investment Planning" sheetId="9" r:id="rId1"/>
    <sheet name="Investment Planning Account 1" sheetId="10" r:id="rId2"/>
    <sheet name="Investment Planning Account 2" sheetId="7" r:id="rId3"/>
    <sheet name="Investment Planning Account 3" sheetId="11" r:id="rId4"/>
    <sheet name="- Disclaimer -" sheetId="3" r:id="rId5"/>
  </sheets>
  <externalReferences>
    <externalReference r:id="rId6"/>
    <externalReference r:id="rId7"/>
  </externalReferences>
  <definedNames>
    <definedName name="Interval" localSheetId="4">'[1]12-Month Sales Forecast'!#REF!</definedName>
    <definedName name="Interval" localSheetId="0">'EXAMPLE Investment Planning'!#REF!</definedName>
    <definedName name="Interval" localSheetId="1">'Investment Planning Account 1'!#REF!</definedName>
    <definedName name="Interval" localSheetId="2">'Investment Planning Account 2'!#REF!</definedName>
    <definedName name="Interval" localSheetId="3">'Investment Planning Account 3'!#REF!</definedName>
    <definedName name="Interval">#REF!</definedName>
    <definedName name="_xlnm.Print_Area" localSheetId="0">'EXAMPLE Investment Planning'!$B$2:$H$26</definedName>
    <definedName name="_xlnm.Print_Area" localSheetId="1">'Investment Planning Account 1'!$B$1:$H$24</definedName>
    <definedName name="_xlnm.Print_Area" localSheetId="2">'Investment Planning Account 2'!$B$1:$H$24</definedName>
    <definedName name="_xlnm.Print_Area" localSheetId="3">'Investment Planning Account 3'!$B$1:$H$24</definedName>
    <definedName name="ScheduleStart" localSheetId="4">'[1]12-Month Sales Forecast'!#REF!</definedName>
    <definedName name="ScheduleStart" localSheetId="0">'EXAMPLE Investment Planning'!#REF!</definedName>
    <definedName name="ScheduleStart" localSheetId="1">'Investment Planning Account 1'!#REF!</definedName>
    <definedName name="ScheduleStart" localSheetId="2">'Investment Planning Account 2'!#REF!</definedName>
    <definedName name="ScheduleStart" localSheetId="3">'Investment Planning Account 3'!#REF!</definedName>
    <definedName name="ScheduleStart">#REF!</definedName>
    <definedName name="Type" localSheetId="4">'[2]Maintenance Work Order'!#REF!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4" i="11" l="1"/>
  <c r="C24" i="11"/>
  <c r="J23" i="11"/>
  <c r="I23" i="11"/>
  <c r="H23" i="11"/>
  <c r="G23" i="11"/>
  <c r="F23" i="11"/>
  <c r="E23" i="11"/>
  <c r="E24" i="11" s="1"/>
  <c r="I22" i="11"/>
  <c r="H22" i="11"/>
  <c r="G22" i="11"/>
  <c r="F22" i="11"/>
  <c r="J22" i="11" s="1"/>
  <c r="E22" i="11"/>
  <c r="J21" i="11"/>
  <c r="I21" i="11"/>
  <c r="H21" i="11"/>
  <c r="G21" i="11"/>
  <c r="F21" i="11"/>
  <c r="E21" i="11"/>
  <c r="J20" i="11"/>
  <c r="I20" i="11"/>
  <c r="H20" i="11"/>
  <c r="G20" i="11"/>
  <c r="F20" i="11"/>
  <c r="E20" i="11"/>
  <c r="I19" i="11"/>
  <c r="H19" i="11"/>
  <c r="G19" i="11"/>
  <c r="F19" i="11"/>
  <c r="J19" i="11" s="1"/>
  <c r="E19" i="11"/>
  <c r="I18" i="11"/>
  <c r="H18" i="11"/>
  <c r="G18" i="11"/>
  <c r="F18" i="11"/>
  <c r="J18" i="11" s="1"/>
  <c r="E18" i="11"/>
  <c r="J17" i="11"/>
  <c r="I17" i="11"/>
  <c r="H17" i="11"/>
  <c r="G17" i="11"/>
  <c r="F17" i="11"/>
  <c r="E17" i="11"/>
  <c r="J16" i="11"/>
  <c r="I16" i="11"/>
  <c r="H16" i="11"/>
  <c r="G16" i="11"/>
  <c r="F16" i="11"/>
  <c r="E16" i="11"/>
  <c r="J15" i="11"/>
  <c r="I15" i="11"/>
  <c r="H15" i="11"/>
  <c r="G15" i="11"/>
  <c r="F15" i="11"/>
  <c r="E15" i="11"/>
  <c r="I14" i="11"/>
  <c r="H14" i="11"/>
  <c r="G14" i="11"/>
  <c r="F14" i="11"/>
  <c r="J14" i="11" s="1"/>
  <c r="E14" i="11"/>
  <c r="J13" i="11"/>
  <c r="I13" i="11"/>
  <c r="H13" i="11"/>
  <c r="G13" i="11"/>
  <c r="F13" i="11"/>
  <c r="E13" i="11"/>
  <c r="E12" i="11"/>
  <c r="F7" i="11"/>
  <c r="C7" i="11"/>
  <c r="B7" i="11"/>
  <c r="E7" i="11" s="1"/>
  <c r="E24" i="10"/>
  <c r="D24" i="10"/>
  <c r="C24" i="10"/>
  <c r="I23" i="10"/>
  <c r="H23" i="10"/>
  <c r="G23" i="10"/>
  <c r="F23" i="10"/>
  <c r="J23" i="10" s="1"/>
  <c r="E23" i="10"/>
  <c r="I22" i="10"/>
  <c r="H22" i="10"/>
  <c r="G22" i="10"/>
  <c r="F22" i="10"/>
  <c r="J22" i="10" s="1"/>
  <c r="E22" i="10"/>
  <c r="I21" i="10"/>
  <c r="H21" i="10"/>
  <c r="G21" i="10"/>
  <c r="F21" i="10"/>
  <c r="J21" i="10" s="1"/>
  <c r="E21" i="10"/>
  <c r="J20" i="10"/>
  <c r="I20" i="10"/>
  <c r="H20" i="10"/>
  <c r="G20" i="10"/>
  <c r="F20" i="10"/>
  <c r="E20" i="10"/>
  <c r="I19" i="10"/>
  <c r="H19" i="10"/>
  <c r="G19" i="10"/>
  <c r="F19" i="10"/>
  <c r="J19" i="10" s="1"/>
  <c r="E19" i="10"/>
  <c r="I18" i="10"/>
  <c r="H18" i="10"/>
  <c r="G18" i="10"/>
  <c r="F18" i="10"/>
  <c r="J18" i="10" s="1"/>
  <c r="E18" i="10"/>
  <c r="J17" i="10"/>
  <c r="I17" i="10"/>
  <c r="H17" i="10"/>
  <c r="G17" i="10"/>
  <c r="F17" i="10"/>
  <c r="E17" i="10"/>
  <c r="I16" i="10"/>
  <c r="H16" i="10"/>
  <c r="G16" i="10"/>
  <c r="F16" i="10"/>
  <c r="J16" i="10" s="1"/>
  <c r="E16" i="10"/>
  <c r="I15" i="10"/>
  <c r="H15" i="10"/>
  <c r="G15" i="10"/>
  <c r="F15" i="10"/>
  <c r="J15" i="10" s="1"/>
  <c r="E15" i="10"/>
  <c r="I14" i="10"/>
  <c r="H14" i="10"/>
  <c r="G14" i="10"/>
  <c r="F14" i="10"/>
  <c r="J14" i="10" s="1"/>
  <c r="E14" i="10"/>
  <c r="I13" i="10"/>
  <c r="H13" i="10"/>
  <c r="G13" i="10"/>
  <c r="F13" i="10"/>
  <c r="J13" i="10" s="1"/>
  <c r="E13" i="10"/>
  <c r="E12" i="10"/>
  <c r="F7" i="10"/>
  <c r="E7" i="10"/>
  <c r="D7" i="10"/>
  <c r="C7" i="10"/>
  <c r="B7" i="10"/>
  <c r="D26" i="9"/>
  <c r="C26" i="9"/>
  <c r="E25" i="9"/>
  <c r="E26" i="9" s="1"/>
  <c r="E24" i="9"/>
  <c r="F24" i="9" s="1"/>
  <c r="E23" i="9"/>
  <c r="F23" i="9" s="1"/>
  <c r="E22" i="9"/>
  <c r="F22" i="9" s="1"/>
  <c r="E21" i="9"/>
  <c r="F21" i="9" s="1"/>
  <c r="G21" i="9" s="1"/>
  <c r="E20" i="9"/>
  <c r="F20" i="9" s="1"/>
  <c r="J20" i="9" s="1"/>
  <c r="E19" i="9"/>
  <c r="F19" i="9" s="1"/>
  <c r="E18" i="9"/>
  <c r="F18" i="9" s="1"/>
  <c r="E17" i="9"/>
  <c r="F17" i="9" s="1"/>
  <c r="E16" i="9"/>
  <c r="F16" i="9" s="1"/>
  <c r="E15" i="9"/>
  <c r="F15" i="9" s="1"/>
  <c r="E14" i="9"/>
  <c r="F9" i="9"/>
  <c r="C9" i="9"/>
  <c r="B9" i="9"/>
  <c r="D9" i="9" s="1"/>
  <c r="D24" i="7"/>
  <c r="C24" i="7"/>
  <c r="E23" i="7"/>
  <c r="E24" i="7" s="1"/>
  <c r="E22" i="7"/>
  <c r="F22" i="7" s="1"/>
  <c r="E21" i="7"/>
  <c r="F21" i="7" s="1"/>
  <c r="E20" i="7"/>
  <c r="F20" i="7" s="1"/>
  <c r="E19" i="7"/>
  <c r="F19" i="7" s="1"/>
  <c r="G19" i="7" s="1"/>
  <c r="E18" i="7"/>
  <c r="F18" i="7" s="1"/>
  <c r="E17" i="7"/>
  <c r="F17" i="7" s="1"/>
  <c r="E16" i="7"/>
  <c r="F16" i="7" s="1"/>
  <c r="E15" i="7"/>
  <c r="F15" i="7" s="1"/>
  <c r="E14" i="7"/>
  <c r="F14" i="7" s="1"/>
  <c r="E13" i="7"/>
  <c r="F13" i="7" s="1"/>
  <c r="E12" i="7"/>
  <c r="F7" i="7"/>
  <c r="C7" i="7"/>
  <c r="E9" i="9" l="1"/>
  <c r="D7" i="11"/>
  <c r="B7" i="7"/>
  <c r="E7" i="7" s="1"/>
  <c r="J16" i="9"/>
  <c r="H16" i="9"/>
  <c r="I16" i="9" s="1"/>
  <c r="G16" i="9"/>
  <c r="J17" i="9"/>
  <c r="H17" i="9"/>
  <c r="I17" i="9" s="1"/>
  <c r="G17" i="9"/>
  <c r="G18" i="9"/>
  <c r="H18" i="9"/>
  <c r="I18" i="9" s="1"/>
  <c r="J18" i="9"/>
  <c r="J19" i="9"/>
  <c r="H19" i="9"/>
  <c r="I19" i="9" s="1"/>
  <c r="G19" i="9"/>
  <c r="H23" i="9"/>
  <c r="I23" i="9" s="1"/>
  <c r="G23" i="9"/>
  <c r="J23" i="9"/>
  <c r="G15" i="9"/>
  <c r="H15" i="9"/>
  <c r="I15" i="9" s="1"/>
  <c r="J15" i="9"/>
  <c r="J22" i="9"/>
  <c r="H22" i="9"/>
  <c r="I22" i="9" s="1"/>
  <c r="G22" i="9"/>
  <c r="J24" i="9"/>
  <c r="H24" i="9"/>
  <c r="I24" i="9" s="1"/>
  <c r="G24" i="9"/>
  <c r="J21" i="9"/>
  <c r="H21" i="9"/>
  <c r="I21" i="9" s="1"/>
  <c r="F25" i="9"/>
  <c r="G20" i="9"/>
  <c r="H20" i="9"/>
  <c r="I20" i="9" s="1"/>
  <c r="G16" i="7"/>
  <c r="J16" i="7"/>
  <c r="H13" i="7"/>
  <c r="I13" i="7" s="1"/>
  <c r="G13" i="7"/>
  <c r="J13" i="7"/>
  <c r="J18" i="7"/>
  <c r="H18" i="7"/>
  <c r="I18" i="7" s="1"/>
  <c r="G18" i="7"/>
  <c r="H20" i="7"/>
  <c r="I20" i="7" s="1"/>
  <c r="G20" i="7"/>
  <c r="J20" i="7"/>
  <c r="G14" i="7"/>
  <c r="J14" i="7"/>
  <c r="H14" i="7"/>
  <c r="I14" i="7" s="1"/>
  <c r="J17" i="7"/>
  <c r="H17" i="7"/>
  <c r="I17" i="7" s="1"/>
  <c r="G17" i="7"/>
  <c r="J22" i="7"/>
  <c r="H22" i="7"/>
  <c r="I22" i="7" s="1"/>
  <c r="G22" i="7"/>
  <c r="H21" i="7"/>
  <c r="I21" i="7" s="1"/>
  <c r="G21" i="7"/>
  <c r="J21" i="7"/>
  <c r="J15" i="7"/>
  <c r="G15" i="7"/>
  <c r="H15" i="7"/>
  <c r="I15" i="7" s="1"/>
  <c r="H16" i="7"/>
  <c r="I16" i="7" s="1"/>
  <c r="J19" i="7"/>
  <c r="H19" i="7"/>
  <c r="I19" i="7" s="1"/>
  <c r="F23" i="7"/>
  <c r="D7" i="7" l="1"/>
  <c r="J25" i="9"/>
  <c r="H25" i="9"/>
  <c r="I25" i="9" s="1"/>
  <c r="G25" i="9"/>
  <c r="J23" i="7"/>
  <c r="H23" i="7"/>
  <c r="I23" i="7" s="1"/>
  <c r="G23" i="7"/>
</calcChain>
</file>

<file path=xl/sharedStrings.xml><?xml version="1.0" encoding="utf-8"?>
<sst xmlns="http://schemas.openxmlformats.org/spreadsheetml/2006/main" count="100" uniqueCount="30">
  <si>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</si>
  <si>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</si>
  <si>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Excel Investment Planning Template</t>
  </si>
  <si>
    <t>Start Year</t>
  </si>
  <si>
    <t>Date Created</t>
  </si>
  <si>
    <t>Investments Dashboard</t>
  </si>
  <si>
    <t>Account Name</t>
  </si>
  <si>
    <t>MM/DD/YY</t>
  </si>
  <si>
    <t>Total Invested</t>
  </si>
  <si>
    <t>Total 
Value</t>
  </si>
  <si>
    <t>Gain
(Loss)</t>
  </si>
  <si>
    <t>Percent Gain
(Loss)</t>
  </si>
  <si>
    <t>20XX</t>
  </si>
  <si>
    <t>Date</t>
  </si>
  <si>
    <t>Total Value</t>
  </si>
  <si>
    <t>Total Gain (Loss)</t>
  </si>
  <si>
    <t>Total % Gain (Loss)</t>
  </si>
  <si>
    <t>Change in Gain (Loss)</t>
  </si>
  <si>
    <t>%Gain (Loss) This Period</t>
  </si>
  <si>
    <t>Amount Invested</t>
  </si>
  <si>
    <t>Note: Add data to the non-shaded cells only.</t>
  </si>
  <si>
    <t>Mutual Fund</t>
  </si>
  <si>
    <t>Rate of Return</t>
  </si>
  <si>
    <t>Annual RoR</t>
  </si>
  <si>
    <t>Account 1</t>
  </si>
  <si>
    <t>Excel Investment Planning Template Example</t>
  </si>
  <si>
    <t>Account 2</t>
  </si>
  <si>
    <t>Account 3</t>
  </si>
  <si>
    <t>This is a sample template. Add your own data to Investment Planning Tabs for Accounts 1, 2 and 3 accordingly.</t>
  </si>
  <si>
    <t>Note: Add current cash data. Additional totals will auto-populate.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</si>
</sst>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quot;$&quot;#,##0.00"/>
  </numFmts>
  <fonts count="21" x14ac:knownFonts="1">
    <font>
      <sz val="12"/>
      <color theme="1"/>
      <name val="Century Gothic"/>
      <family val="2"/>
      <scheme val="minor"/>
    </font>
    <font>
      <sz val="12"/>
      <color theme="1"/>
      <name val="Book Antiqua"/>
      <family val="1"/>
    </font>
    <font>
      <sz val="10"/>
      <color theme="1"/>
      <name val="Century Gothic"/>
      <family val="1"/>
    </font>
    <font>
      <sz val="11"/>
      <color theme="1"/>
      <name val="Century Gothic"/>
      <family val="2"/>
      <scheme val="minor"/>
    </font>
    <font>
      <sz val="12"/>
      <color theme="1"/>
      <name val="Arial"/>
      <family val="2"/>
    </font>
    <font>
      <sz val="10"/>
      <color theme="1" tint="0.34998626667073579"/>
      <name val="Century Gothic"/>
      <family val="1"/>
    </font>
    <font>
      <sz val="12"/>
      <color theme="1"/>
      <name val="Century Gothic"/>
      <family val="1"/>
    </font>
    <font>
      <sz val="11"/>
      <color theme="1"/>
      <name val="Century Gothic"/>
      <family val="1"/>
    </font>
    <font>
      <b/>
      <sz val="12"/>
      <color theme="1"/>
      <name val="Century Gothic"/>
      <family val="1"/>
    </font>
    <font>
      <sz val="13"/>
      <color theme="1"/>
      <name val="Century Gothic"/>
      <family val="1"/>
    </font>
    <font>
      <sz val="32"/>
      <color theme="1" tint="0.34998626667073579"/>
      <name val="Century Gothic"/>
      <family val="1"/>
    </font>
    <font>
      <b/>
      <sz val="10"/>
      <color theme="1" tint="0.34998626667073579"/>
      <name val="Century Gothic"/>
      <family val="2"/>
    </font>
    <font>
      <b/>
      <sz val="22"/>
      <color theme="1" tint="0.34998626667073579"/>
      <name val="Century Gothic"/>
      <family val="2"/>
    </font>
    <font>
      <b/>
      <sz val="16"/>
      <color theme="0"/>
      <name val="Century Gothic"/>
      <family val="2"/>
    </font>
    <font>
      <sz val="16"/>
      <color theme="0"/>
      <name val="Century Gothic"/>
      <family val="2"/>
    </font>
    <font>
      <b/>
      <sz val="16"/>
      <color theme="8"/>
      <name val="Century Gothic"/>
      <family val="2"/>
    </font>
    <font>
      <b/>
      <sz val="12"/>
      <color theme="8"/>
      <name val="Century Gothic"/>
      <family val="2"/>
    </font>
    <font>
      <sz val="12"/>
      <color theme="1" tint="0.34998626667073579"/>
      <name val="Century Gothic"/>
      <family val="1"/>
    </font>
    <font>
      <sz val="12"/>
      <color theme="1" tint="0.34998626667073579"/>
      <name val="Century Gothic"/>
      <family val="2"/>
      <scheme val="minor"/>
    </font>
    <font>
      <u/>
      <sz val="12"/>
      <color theme="10"/>
      <name val="Century Gothic"/>
      <family val="2"/>
      <scheme val="minor"/>
    </font>
    <font>
      <b/>
      <u/>
      <sz val="22"/>
      <color theme="0"/>
      <name val="Century Gothic"/>
      <family val="2"/>
      <scheme val="minor"/>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D359C7"/>
        <bgColor indexed="64"/>
      </patternFill>
    </fill>
    <fill>
      <patternFill patternType="solid">
        <fgColor rgb="FF601A59"/>
        <bgColor indexed="64"/>
      </patternFill>
    </fill>
    <fill>
      <patternFill patternType="solid">
        <fgColor theme="9" tint="0.79998168889431442"/>
        <bgColor indexed="64"/>
      </patternFill>
    </fill>
    <fill>
      <patternFill patternType="solid">
        <fgColor theme="1" tint="0.249977111117893"/>
        <bgColor indexed="64"/>
      </patternFill>
    </fill>
  </fills>
  <borders count="1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right/>
      <top style="mediumDashed">
        <color theme="1" tint="0.499984740745262"/>
      </top>
      <bottom/>
      <diagonal/>
    </border>
    <border>
      <left/>
      <right style="thick">
        <color theme="0"/>
      </right>
      <top/>
      <bottom/>
      <diagonal/>
    </border>
    <border>
      <left style="thick">
        <color theme="0"/>
      </left>
      <right style="thick">
        <color theme="0"/>
      </right>
      <top/>
      <bottom/>
      <diagonal/>
    </border>
    <border>
      <left style="thick">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ck">
        <color theme="0"/>
      </right>
      <top style="thick">
        <color theme="0"/>
      </top>
      <bottom/>
      <diagonal/>
    </border>
  </borders>
  <cellStyleXfs count="3">
    <xf numFmtId="0" fontId="0" fillId="0" borderId="0"/>
    <xf numFmtId="0" fontId="3" fillId="0" borderId="0"/>
    <xf numFmtId="0" fontId="19" fillId="0" borderId="0" applyNumberFormat="0" applyFill="0" applyBorder="0" applyAlignment="0" applyProtection="0"/>
  </cellStyleXfs>
  <cellXfs count="56">
    <xf numFmtId="0" fontId="0" fillId="0" borderId="0" xfId="0"/>
    <xf numFmtId="0" fontId="1" fillId="0" borderId="0" xfId="0" applyFont="1"/>
    <xf numFmtId="0" fontId="1" fillId="2" borderId="0" xfId="0" applyFont="1" applyFill="1"/>
    <xf numFmtId="0" fontId="2" fillId="0" borderId="0" xfId="0" applyFont="1"/>
    <xf numFmtId="0" fontId="2" fillId="2" borderId="0" xfId="0" applyFont="1" applyFill="1"/>
    <xf numFmtId="0" fontId="3" fillId="0" borderId="0" xfId="1"/>
    <xf numFmtId="0" fontId="4" fillId="0" borderId="1" xfId="1" applyFont="1" applyBorder="1" applyAlignment="1">
      <alignment horizontal="left" vertical="center" wrapText="1" indent="2"/>
    </xf>
    <xf numFmtId="0" fontId="5" fillId="0" borderId="0" xfId="0" applyFont="1"/>
    <xf numFmtId="0" fontId="6" fillId="0" borderId="0" xfId="0" applyFont="1" applyAlignment="1">
      <alignment horizontal="left" vertical="center" indent="1"/>
    </xf>
    <xf numFmtId="0" fontId="6" fillId="0" borderId="0" xfId="0" applyFont="1"/>
    <xf numFmtId="0" fontId="6"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8" fillId="0" borderId="0" xfId="0" applyFont="1" applyAlignment="1">
      <alignment horizontal="center" vertical="center"/>
    </xf>
    <xf numFmtId="44" fontId="5" fillId="0" borderId="2" xfId="0" applyNumberFormat="1" applyFont="1" applyBorder="1" applyAlignment="1">
      <alignment horizontal="center" vertical="center"/>
    </xf>
    <xf numFmtId="0" fontId="10" fillId="0" borderId="6" xfId="0" applyFont="1" applyBorder="1"/>
    <xf numFmtId="0" fontId="2" fillId="0" borderId="6" xfId="0" applyFont="1" applyBorder="1"/>
    <xf numFmtId="0" fontId="12" fillId="2" borderId="0" xfId="0" applyFont="1" applyFill="1" applyAlignment="1">
      <alignment vertical="center"/>
    </xf>
    <xf numFmtId="0" fontId="10" fillId="0" borderId="3" xfId="0" applyFont="1" applyBorder="1"/>
    <xf numFmtId="0" fontId="14" fillId="5" borderId="7" xfId="0" applyFont="1" applyFill="1" applyBorder="1" applyAlignment="1">
      <alignment horizontal="center" vertical="center" wrapText="1"/>
    </xf>
    <xf numFmtId="165" fontId="13" fillId="5" borderId="7" xfId="0" applyNumberFormat="1" applyFont="1" applyFill="1" applyBorder="1" applyAlignment="1">
      <alignment horizontal="center" vertical="center"/>
    </xf>
    <xf numFmtId="0" fontId="14" fillId="6" borderId="8" xfId="0" applyFont="1" applyFill="1" applyBorder="1" applyAlignment="1">
      <alignment horizontal="center" vertical="center" wrapText="1"/>
    </xf>
    <xf numFmtId="165" fontId="13" fillId="6" borderId="8" xfId="0" applyNumberFormat="1" applyFont="1" applyFill="1" applyBorder="1" applyAlignment="1">
      <alignment horizontal="center" vertical="center"/>
    </xf>
    <xf numFmtId="0" fontId="14" fillId="8" borderId="8" xfId="0" applyFont="1" applyFill="1" applyBorder="1" applyAlignment="1">
      <alignment horizontal="center" vertical="center" wrapText="1"/>
    </xf>
    <xf numFmtId="165" fontId="13" fillId="8" borderId="8" xfId="0" applyNumberFormat="1" applyFont="1" applyFill="1" applyBorder="1" applyAlignment="1">
      <alignment horizontal="center" vertical="center"/>
    </xf>
    <xf numFmtId="0" fontId="14" fillId="7" borderId="8" xfId="0" applyFont="1" applyFill="1" applyBorder="1" applyAlignment="1">
      <alignment horizontal="center" vertical="center" wrapText="1"/>
    </xf>
    <xf numFmtId="10" fontId="13" fillId="7" borderId="8" xfId="0" applyNumberFormat="1" applyFont="1" applyFill="1" applyBorder="1" applyAlignment="1">
      <alignment horizontal="center" vertical="center"/>
    </xf>
    <xf numFmtId="14" fontId="5" fillId="0" borderId="2" xfId="0" applyNumberFormat="1" applyFont="1" applyBorder="1" applyAlignment="1">
      <alignment horizontal="left" vertical="center" wrapText="1" indent="1"/>
    </xf>
    <xf numFmtId="0" fontId="11" fillId="10" borderId="2" xfId="0" applyFont="1" applyFill="1" applyBorder="1" applyAlignment="1">
      <alignment horizontal="left" vertical="center" wrapText="1" indent="1"/>
    </xf>
    <xf numFmtId="0" fontId="11" fillId="10" borderId="2" xfId="0" applyFont="1" applyFill="1" applyBorder="1" applyAlignment="1">
      <alignment horizontal="center" vertical="center" wrapText="1"/>
    </xf>
    <xf numFmtId="44" fontId="5" fillId="4" borderId="2" xfId="0" applyNumberFormat="1" applyFont="1" applyFill="1" applyBorder="1" applyAlignment="1">
      <alignment horizontal="center" vertical="center"/>
    </xf>
    <xf numFmtId="10" fontId="5" fillId="4" borderId="2" xfId="0" applyNumberFormat="1" applyFont="1" applyFill="1" applyBorder="1" applyAlignment="1">
      <alignment horizontal="center" vertical="center"/>
    </xf>
    <xf numFmtId="44" fontId="11" fillId="10" borderId="2" xfId="0" applyNumberFormat="1" applyFont="1" applyFill="1" applyBorder="1" applyAlignment="1">
      <alignment horizontal="center" vertical="center"/>
    </xf>
    <xf numFmtId="165" fontId="15" fillId="2" borderId="0" xfId="0" applyNumberFormat="1" applyFont="1" applyFill="1" applyAlignment="1">
      <alignment horizontal="center" vertical="center"/>
    </xf>
    <xf numFmtId="0" fontId="14" fillId="2" borderId="15" xfId="0" applyFont="1" applyFill="1" applyBorder="1" applyAlignment="1">
      <alignment horizontal="center" vertical="center" wrapText="1"/>
    </xf>
    <xf numFmtId="10" fontId="5" fillId="11" borderId="0" xfId="0" applyNumberFormat="1" applyFont="1" applyFill="1" applyAlignment="1">
      <alignment horizontal="center" vertical="center"/>
    </xf>
    <xf numFmtId="0" fontId="2" fillId="11" borderId="0" xfId="0" applyFont="1" applyFill="1"/>
    <xf numFmtId="14" fontId="11" fillId="11" borderId="2" xfId="0" applyNumberFormat="1" applyFont="1" applyFill="1" applyBorder="1" applyAlignment="1">
      <alignment horizontal="left" vertical="center" wrapText="1" indent="1"/>
    </xf>
    <xf numFmtId="44" fontId="5" fillId="11" borderId="2" xfId="0" applyNumberFormat="1" applyFont="1" applyFill="1" applyBorder="1" applyAlignment="1">
      <alignment horizontal="center" vertical="center"/>
    </xf>
    <xf numFmtId="10" fontId="5" fillId="11" borderId="2" xfId="0" applyNumberFormat="1" applyFont="1" applyFill="1" applyBorder="1" applyAlignment="1">
      <alignment horizontal="center" vertical="center"/>
    </xf>
    <xf numFmtId="0" fontId="9" fillId="0" borderId="0" xfId="0" applyFont="1" applyAlignment="1">
      <alignment vertical="center"/>
    </xf>
    <xf numFmtId="10" fontId="2" fillId="11" borderId="2" xfId="0" applyNumberFormat="1" applyFont="1" applyFill="1" applyBorder="1" applyAlignment="1">
      <alignment horizontal="center" vertical="center"/>
    </xf>
    <xf numFmtId="0" fontId="14" fillId="9" borderId="0" xfId="0" applyFont="1" applyFill="1" applyAlignment="1">
      <alignment horizontal="center" vertical="center" wrapText="1"/>
    </xf>
    <xf numFmtId="10" fontId="13" fillId="9" borderId="0" xfId="0" applyNumberFormat="1" applyFont="1" applyFill="1" applyAlignment="1">
      <alignment horizontal="center" vertical="center"/>
    </xf>
    <xf numFmtId="164" fontId="16" fillId="0" borderId="0" xfId="0" applyNumberFormat="1" applyFont="1" applyAlignment="1">
      <alignment horizontal="left" vertical="center" indent="1"/>
    </xf>
    <xf numFmtId="164" fontId="17" fillId="0" borderId="11" xfId="0" applyNumberFormat="1" applyFont="1" applyBorder="1" applyAlignment="1">
      <alignment horizontal="left" vertical="center" indent="1"/>
    </xf>
    <xf numFmtId="1" fontId="17" fillId="0" borderId="4" xfId="0" applyNumberFormat="1" applyFont="1" applyBorder="1" applyAlignment="1">
      <alignment horizontal="left" vertical="center" indent="1"/>
    </xf>
    <xf numFmtId="0" fontId="10" fillId="0" borderId="0" xfId="0" applyFont="1"/>
    <xf numFmtId="0" fontId="18" fillId="4" borderId="5" xfId="0" applyFont="1" applyFill="1" applyBorder="1" applyAlignment="1">
      <alignment horizontal="right" vertical="center" indent="1"/>
    </xf>
    <xf numFmtId="0" fontId="18" fillId="4" borderId="4" xfId="0" applyFont="1" applyFill="1" applyBorder="1" applyAlignment="1">
      <alignment horizontal="right" vertical="center" indent="1"/>
    </xf>
    <xf numFmtId="0" fontId="18" fillId="4" borderId="9" xfId="0" applyFont="1" applyFill="1" applyBorder="1" applyAlignment="1">
      <alignment horizontal="right" vertical="center" indent="1"/>
    </xf>
    <xf numFmtId="0" fontId="18" fillId="4" borderId="10" xfId="0" applyFont="1" applyFill="1" applyBorder="1" applyAlignment="1">
      <alignment horizontal="right" vertical="center" indent="1"/>
    </xf>
    <xf numFmtId="164" fontId="16" fillId="0" borderId="12" xfId="0" applyNumberFormat="1" applyFont="1" applyBorder="1" applyAlignment="1">
      <alignment horizontal="left" vertical="center" indent="1"/>
    </xf>
    <xf numFmtId="164" fontId="16" fillId="0" borderId="13" xfId="0" applyNumberFormat="1" applyFont="1" applyBorder="1" applyAlignment="1">
      <alignment horizontal="left" vertical="center" indent="1"/>
    </xf>
    <xf numFmtId="164" fontId="16" fillId="0" borderId="14" xfId="0" applyNumberFormat="1" applyFont="1" applyBorder="1" applyAlignment="1">
      <alignment horizontal="left" vertical="center" indent="1"/>
    </xf>
    <xf numFmtId="0" fontId="20" fillId="3" borderId="0" xfId="2" applyFont="1" applyFill="1" applyAlignment="1">
      <alignment horizontal="center" vertical="center"/>
    </xf>
  </cellXfs>
  <cellStyles count="3">
    <cellStyle name="Hyperlink" xfId="2" builtinId="8"/>
    <cellStyle name="Normal" xfId="0" builtinId="0"/>
    <cellStyle name="Normal 2" xfId="1" xr:uid="{F3A2E4DE-AB52-B942-BC89-029ED53B3DCB}"/>
  </cellStyles>
  <dxfs count="0"/>
  <tableStyles count="0" defaultTableStyle="TableStyleMedium9" defaultPivotStyle="PivotStyleMedium7"/>
  <colors>
    <mruColors>
      <color rgb="FFD8F6AD"/>
      <color rgb="FFFFDAF8"/>
      <color rgb="FFFFD5F7"/>
      <color rgb="FF601A59"/>
      <color rgb="FFD359C7"/>
      <color rgb="FF00BD32"/>
      <color rgb="FFC0CBFD"/>
      <color rgb="FFDDDDDD"/>
      <color rgb="FFFFE4FF"/>
      <color rgb="FFF2FC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Investment Planning'!$C$13</c:f>
              <c:strCache>
                <c:ptCount val="1"/>
                <c:pt idx="0">
                  <c:v>Amount Invested</c:v>
                </c:pt>
              </c:strCache>
            </c:strRef>
          </c:tx>
          <c:spPr>
            <a:solidFill>
              <a:schemeClr val="accent6"/>
            </a:solidFill>
            <a:ln>
              <a:noFill/>
            </a:ln>
            <a:effectLst/>
          </c:spPr>
          <c:invertIfNegative val="0"/>
          <c:cat>
            <c:numRef>
              <c:f>'EXAMPLE Investment Planning'!$B$14:$B$25</c:f>
              <c:numCache>
                <c:formatCode>m/d/yyyy</c:formatCode>
                <c:ptCount val="12"/>
                <c:pt idx="0">
                  <c:v>49310</c:v>
                </c:pt>
                <c:pt idx="1">
                  <c:v>49341</c:v>
                </c:pt>
                <c:pt idx="2">
                  <c:v>49369</c:v>
                </c:pt>
                <c:pt idx="3">
                  <c:v>49400</c:v>
                </c:pt>
                <c:pt idx="4">
                  <c:v>49430</c:v>
                </c:pt>
                <c:pt idx="5">
                  <c:v>49461</c:v>
                </c:pt>
                <c:pt idx="6">
                  <c:v>49491</c:v>
                </c:pt>
                <c:pt idx="7">
                  <c:v>49522</c:v>
                </c:pt>
                <c:pt idx="8">
                  <c:v>49553</c:v>
                </c:pt>
                <c:pt idx="9">
                  <c:v>49583</c:v>
                </c:pt>
                <c:pt idx="10">
                  <c:v>49614</c:v>
                </c:pt>
                <c:pt idx="11">
                  <c:v>49644</c:v>
                </c:pt>
              </c:numCache>
            </c:numRef>
          </c:cat>
          <c:val>
            <c:numRef>
              <c:f>'EXAMPLE Investment Planning'!$C$14:$C$25</c:f>
              <c:numCache>
                <c:formatCode>_("$"* #,##0.00_);_("$"* \(#,##0.00\);_("$"* "-"??_);_(@_)</c:formatCode>
                <c:ptCount val="12"/>
                <c:pt idx="0">
                  <c:v>5000</c:v>
                </c:pt>
                <c:pt idx="1">
                  <c:v>125</c:v>
                </c:pt>
                <c:pt idx="2">
                  <c:v>100</c:v>
                </c:pt>
                <c:pt idx="3">
                  <c:v>50</c:v>
                </c:pt>
                <c:pt idx="4">
                  <c:v>50</c:v>
                </c:pt>
                <c:pt idx="5">
                  <c:v>50</c:v>
                </c:pt>
                <c:pt idx="6">
                  <c:v>50</c:v>
                </c:pt>
                <c:pt idx="7">
                  <c:v>50</c:v>
                </c:pt>
                <c:pt idx="8">
                  <c:v>50</c:v>
                </c:pt>
                <c:pt idx="9">
                  <c:v>50</c:v>
                </c:pt>
                <c:pt idx="10">
                  <c:v>50</c:v>
                </c:pt>
                <c:pt idx="11">
                  <c:v>50</c:v>
                </c:pt>
              </c:numCache>
            </c:numRef>
          </c:val>
          <c:extLst>
            <c:ext xmlns:c16="http://schemas.microsoft.com/office/drawing/2014/chart" uri="{C3380CC4-5D6E-409C-BE32-E72D297353CC}">
              <c16:uniqueId val="{00000000-4444-4892-98F4-376B5605CA96}"/>
            </c:ext>
          </c:extLst>
        </c:ser>
        <c:ser>
          <c:idx val="1"/>
          <c:order val="1"/>
          <c:tx>
            <c:strRef>
              <c:f>'EXAMPLE Investment Planning'!$D$13</c:f>
              <c:strCache>
                <c:ptCount val="1"/>
                <c:pt idx="0">
                  <c:v>Total Value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Investment Planning'!$B$14:$B$25</c:f>
              <c:numCache>
                <c:formatCode>m/d/yyyy</c:formatCode>
                <c:ptCount val="12"/>
                <c:pt idx="0">
                  <c:v>49310</c:v>
                </c:pt>
                <c:pt idx="1">
                  <c:v>49341</c:v>
                </c:pt>
                <c:pt idx="2">
                  <c:v>49369</c:v>
                </c:pt>
                <c:pt idx="3">
                  <c:v>49400</c:v>
                </c:pt>
                <c:pt idx="4">
                  <c:v>49430</c:v>
                </c:pt>
                <c:pt idx="5">
                  <c:v>49461</c:v>
                </c:pt>
                <c:pt idx="6">
                  <c:v>49491</c:v>
                </c:pt>
                <c:pt idx="7">
                  <c:v>49522</c:v>
                </c:pt>
                <c:pt idx="8">
                  <c:v>49553</c:v>
                </c:pt>
                <c:pt idx="9">
                  <c:v>49583</c:v>
                </c:pt>
                <c:pt idx="10">
                  <c:v>49614</c:v>
                </c:pt>
                <c:pt idx="11">
                  <c:v>49644</c:v>
                </c:pt>
              </c:numCache>
            </c:numRef>
          </c:cat>
          <c:val>
            <c:numRef>
              <c:f>'EXAMPLE Investment Planning'!$D$14:$D$25</c:f>
              <c:numCache>
                <c:formatCode>_("$"* #,##0.00_);_("$"* \(#,##0.00\);_("$"* "-"??_);_(@_)</c:formatCode>
                <c:ptCount val="12"/>
                <c:pt idx="0">
                  <c:v>5000</c:v>
                </c:pt>
                <c:pt idx="1">
                  <c:v>5200</c:v>
                </c:pt>
                <c:pt idx="2">
                  <c:v>5300</c:v>
                </c:pt>
                <c:pt idx="3">
                  <c:v>5375</c:v>
                </c:pt>
                <c:pt idx="4">
                  <c:v>5390</c:v>
                </c:pt>
                <c:pt idx="5">
                  <c:v>6000</c:v>
                </c:pt>
                <c:pt idx="6">
                  <c:v>6100</c:v>
                </c:pt>
                <c:pt idx="7">
                  <c:v>6125</c:v>
                </c:pt>
                <c:pt idx="8">
                  <c:v>6130</c:v>
                </c:pt>
                <c:pt idx="9">
                  <c:v>6135</c:v>
                </c:pt>
                <c:pt idx="10">
                  <c:v>6135</c:v>
                </c:pt>
                <c:pt idx="11">
                  <c:v>6150</c:v>
                </c:pt>
              </c:numCache>
            </c:numRef>
          </c:val>
          <c:extLst>
            <c:ext xmlns:c16="http://schemas.microsoft.com/office/drawing/2014/chart" uri="{C3380CC4-5D6E-409C-BE32-E72D297353CC}">
              <c16:uniqueId val="{00000001-4444-4892-98F4-376B5605CA96}"/>
            </c:ext>
          </c:extLst>
        </c:ser>
        <c:dLbls>
          <c:showLegendKey val="0"/>
          <c:showVal val="0"/>
          <c:showCatName val="0"/>
          <c:showSerName val="0"/>
          <c:showPercent val="0"/>
          <c:showBubbleSize val="0"/>
        </c:dLbls>
        <c:gapWidth val="61"/>
        <c:overlap val="-27"/>
        <c:axId val="1703229440"/>
        <c:axId val="1703230400"/>
      </c:barChart>
      <c:lineChart>
        <c:grouping val="standard"/>
        <c:varyColors val="0"/>
        <c:ser>
          <c:idx val="2"/>
          <c:order val="2"/>
          <c:tx>
            <c:strRef>
              <c:f>'EXAMPLE Investment Planning'!$E$13</c:f>
              <c:strCache>
                <c:ptCount val="1"/>
                <c:pt idx="0">
                  <c:v>Total Invested</c:v>
                </c:pt>
              </c:strCache>
            </c:strRef>
          </c:tx>
          <c:spPr>
            <a:ln w="28575" cap="rnd">
              <a:solidFill>
                <a:schemeClr val="accent4"/>
              </a:solidFill>
              <a:round/>
            </a:ln>
            <a:effectLst/>
          </c:spPr>
          <c:marker>
            <c:symbol val="none"/>
          </c:marker>
          <c:cat>
            <c:numRef>
              <c:f>'EXAMPLE Investment Planning'!$B$14:$B$25</c:f>
              <c:numCache>
                <c:formatCode>m/d/yyyy</c:formatCode>
                <c:ptCount val="12"/>
                <c:pt idx="0">
                  <c:v>49310</c:v>
                </c:pt>
                <c:pt idx="1">
                  <c:v>49341</c:v>
                </c:pt>
                <c:pt idx="2">
                  <c:v>49369</c:v>
                </c:pt>
                <c:pt idx="3">
                  <c:v>49400</c:v>
                </c:pt>
                <c:pt idx="4">
                  <c:v>49430</c:v>
                </c:pt>
                <c:pt idx="5">
                  <c:v>49461</c:v>
                </c:pt>
                <c:pt idx="6">
                  <c:v>49491</c:v>
                </c:pt>
                <c:pt idx="7">
                  <c:v>49522</c:v>
                </c:pt>
                <c:pt idx="8">
                  <c:v>49553</c:v>
                </c:pt>
                <c:pt idx="9">
                  <c:v>49583</c:v>
                </c:pt>
                <c:pt idx="10">
                  <c:v>49614</c:v>
                </c:pt>
                <c:pt idx="11">
                  <c:v>49644</c:v>
                </c:pt>
              </c:numCache>
            </c:numRef>
          </c:cat>
          <c:val>
            <c:numRef>
              <c:f>'EXAMPLE Investment Planning'!$E$14:$E$25</c:f>
              <c:numCache>
                <c:formatCode>_("$"* #,##0.00_);_("$"* \(#,##0.00\);_("$"* "-"??_);_(@_)</c:formatCode>
                <c:ptCount val="12"/>
                <c:pt idx="0">
                  <c:v>5000</c:v>
                </c:pt>
                <c:pt idx="1">
                  <c:v>5125</c:v>
                </c:pt>
                <c:pt idx="2">
                  <c:v>5225</c:v>
                </c:pt>
                <c:pt idx="3">
                  <c:v>5275</c:v>
                </c:pt>
                <c:pt idx="4">
                  <c:v>5325</c:v>
                </c:pt>
                <c:pt idx="5">
                  <c:v>5375</c:v>
                </c:pt>
                <c:pt idx="6">
                  <c:v>5425</c:v>
                </c:pt>
                <c:pt idx="7">
                  <c:v>5475</c:v>
                </c:pt>
                <c:pt idx="8">
                  <c:v>5525</c:v>
                </c:pt>
                <c:pt idx="9">
                  <c:v>5575</c:v>
                </c:pt>
                <c:pt idx="10">
                  <c:v>5625</c:v>
                </c:pt>
                <c:pt idx="11">
                  <c:v>5675</c:v>
                </c:pt>
              </c:numCache>
            </c:numRef>
          </c:val>
          <c:smooth val="0"/>
          <c:extLst>
            <c:ext xmlns:c16="http://schemas.microsoft.com/office/drawing/2014/chart" uri="{C3380CC4-5D6E-409C-BE32-E72D297353CC}">
              <c16:uniqueId val="{00000002-4444-4892-98F4-376B5605CA96}"/>
            </c:ext>
          </c:extLst>
        </c:ser>
        <c:dLbls>
          <c:showLegendKey val="0"/>
          <c:showVal val="0"/>
          <c:showCatName val="0"/>
          <c:showSerName val="0"/>
          <c:showPercent val="0"/>
          <c:showBubbleSize val="0"/>
        </c:dLbls>
        <c:marker val="1"/>
        <c:smooth val="0"/>
        <c:axId val="1703229440"/>
        <c:axId val="1703230400"/>
      </c:lineChart>
      <c:dateAx>
        <c:axId val="170322944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3230400"/>
        <c:crosses val="autoZero"/>
        <c:auto val="1"/>
        <c:lblOffset val="100"/>
        <c:baseTimeUnit val="months"/>
      </c:dateAx>
      <c:valAx>
        <c:axId val="17032304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3229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'Investment Planning Account 1'!$C$11</c:f>
              <c:strCache>
                <c:ptCount val="1"/>
                <c:pt idx="0">
                  <c:v>Amount Invested</c:v>
                </c:pt>
              </c:strCache>
            </c:strRef>
          </c:tx>
          <c:spPr>
            <a:solidFill>
              <a:schemeClr val="accent6"/>
            </a:solidFill>
            <a:ln>
              <a:noFill/>
            </a:ln>
            <a:effectLst/>
          </c:spPr>
          <c:invertIfNegative val="0"/>
          <c:cat>
            <c:strRef>
              <c:f>'Investment Planning Account 1'!$B$12:$B$23</c:f>
              <c:strCache>
                <c:ptCount val="1"/>
                <c:pt idx="0">
                  <c:v>MM/DD/YY</c:v>
                </c:pt>
              </c:strCache>
            </c:strRef>
          </c:cat>
          <c:val>
            <c:numRef>
              <c:f>'Investment Planning Account 1'!$C$12:$C$23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51D-462A-AB94-99C2A271639F}"/>
            </c:ext>
          </c:extLst>
        </c:ser>
        <c:ser>
          <c:idx val="1"/>
          <c:order val="1"/>
          <c:tx>
            <c:strRef>
              <c:f>'Investment Planning Account 1'!$D$11</c:f>
              <c:strCache>
                <c:ptCount val="1"/>
                <c:pt idx="0">
                  <c:v>Total Value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'Investment Planning Account 1'!$B$12:$B$23</c:f>
              <c:strCache>
                <c:ptCount val="1"/>
                <c:pt idx="0">
                  <c:v>MM/DD/YY</c:v>
                </c:pt>
              </c:strCache>
            </c:strRef>
          </c:cat>
          <c:val>
            <c:numRef>
              <c:f>'Investment Planning Account 1'!$D$12:$D$23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51D-462A-AB94-99C2A271639F}"/>
            </c:ext>
          </c:extLst>
        </c:ser>
        <c:dLbls>
          <c:showLegendKey val="0"/>
          <c:showVal val="0"/>
          <c:showCatName val="0"/>
          <c:showSerName val="0"/>
          <c:showPercent val="0"/>
          <c:showBubbleSize val="0"/>
        </c:dLbls>
        <c:gapWidth val="61"/>
        <c:overlap val="-27"/>
        <c:axId val="1703229440"/>
        <c:axId val="1703230400"/>
      </c:barChart>
      <c:lineChart>
        <c:grouping val="standard"/>
        <c:varyColors val="0"/>
        <c:ser>
          <c:idx val="2"/>
          <c:order val="2"/>
          <c:tx>
            <c:strRef>
              <c:f>'Investment Planning Account 1'!$E$11</c:f>
              <c:strCache>
                <c:ptCount val="1"/>
                <c:pt idx="0">
                  <c:v>Total Invested</c:v>
                </c:pt>
              </c:strCache>
            </c:strRef>
          </c:tx>
          <c:spPr>
            <a:ln w="28575" cap="rnd">
              <a:solidFill>
                <a:schemeClr val="accent4"/>
              </a:solidFill>
              <a:round/>
            </a:ln>
            <a:effectLst/>
          </c:spPr>
          <c:marker>
            <c:symbol val="none"/>
          </c:marker>
          <c:cat>
            <c:strRef>
              <c:f>'Investment Planning Account 1'!$B$12:$B$23</c:f>
              <c:strCache>
                <c:ptCount val="1"/>
                <c:pt idx="0">
                  <c:v>MM/DD/YY</c:v>
                </c:pt>
              </c:strCache>
            </c:strRef>
          </c:cat>
          <c:val>
            <c:numRef>
              <c:f>'Investment Planning Account 1'!$E$12:$E$23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B51D-462A-AB94-99C2A271639F}"/>
            </c:ext>
          </c:extLst>
        </c:ser>
        <c:dLbls>
          <c:showLegendKey val="0"/>
          <c:showVal val="0"/>
          <c:showCatName val="0"/>
          <c:showSerName val="0"/>
          <c:showPercent val="0"/>
          <c:showBubbleSize val="0"/>
        </c:dLbls>
        <c:marker val="1"/>
        <c:smooth val="0"/>
        <c:axId val="1703229440"/>
        <c:axId val="1703230400"/>
      </c:lineChart>
      <c:catAx>
        <c:axId val="17032294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3230400"/>
        <c:crosses val="autoZero"/>
        <c:auto val="1"/>
        <c:lblAlgn val="ctr"/>
        <c:lblOffset val="100"/>
        <c:noMultiLvlLbl val="0"/>
      </c:catAx>
      <c:valAx>
        <c:axId val="17032304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3229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'Investment Planning Account 2'!$C$11</c:f>
              <c:strCache>
                <c:ptCount val="1"/>
                <c:pt idx="0">
                  <c:v>Amount Invested</c:v>
                </c:pt>
              </c:strCache>
            </c:strRef>
          </c:tx>
          <c:spPr>
            <a:solidFill>
              <a:schemeClr val="accent6"/>
            </a:solidFill>
            <a:ln>
              <a:noFill/>
            </a:ln>
            <a:effectLst/>
          </c:spPr>
          <c:invertIfNegative val="0"/>
          <c:cat>
            <c:strRef>
              <c:f>'Investment Planning Account 2'!$B$12:$B$23</c:f>
              <c:strCache>
                <c:ptCount val="1"/>
                <c:pt idx="0">
                  <c:v>MM/DD/YY</c:v>
                </c:pt>
              </c:strCache>
            </c:strRef>
          </c:cat>
          <c:val>
            <c:numRef>
              <c:f>'Investment Planning Account 2'!$C$12:$C$23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55C-4BB4-84CF-8F3FEDFB715C}"/>
            </c:ext>
          </c:extLst>
        </c:ser>
        <c:ser>
          <c:idx val="1"/>
          <c:order val="1"/>
          <c:tx>
            <c:strRef>
              <c:f>'Investment Planning Account 2'!$D$11</c:f>
              <c:strCache>
                <c:ptCount val="1"/>
                <c:pt idx="0">
                  <c:v>Total Value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'Investment Planning Account 2'!$B$12:$B$23</c:f>
              <c:strCache>
                <c:ptCount val="1"/>
                <c:pt idx="0">
                  <c:v>MM/DD/YY</c:v>
                </c:pt>
              </c:strCache>
            </c:strRef>
          </c:cat>
          <c:val>
            <c:numRef>
              <c:f>'Investment Planning Account 2'!$D$12:$D$23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55C-4BB4-84CF-8F3FEDFB715C}"/>
            </c:ext>
          </c:extLst>
        </c:ser>
        <c:dLbls>
          <c:showLegendKey val="0"/>
          <c:showVal val="0"/>
          <c:showCatName val="0"/>
          <c:showSerName val="0"/>
          <c:showPercent val="0"/>
          <c:showBubbleSize val="0"/>
        </c:dLbls>
        <c:gapWidth val="61"/>
        <c:overlap val="-27"/>
        <c:axId val="1703229440"/>
        <c:axId val="1703230400"/>
      </c:barChart>
      <c:lineChart>
        <c:grouping val="standard"/>
        <c:varyColors val="0"/>
        <c:ser>
          <c:idx val="2"/>
          <c:order val="2"/>
          <c:tx>
            <c:strRef>
              <c:f>'Investment Planning Account 2'!$E$11</c:f>
              <c:strCache>
                <c:ptCount val="1"/>
                <c:pt idx="0">
                  <c:v>Total Invested</c:v>
                </c:pt>
              </c:strCache>
            </c:strRef>
          </c:tx>
          <c:spPr>
            <a:ln w="28575" cap="rnd">
              <a:solidFill>
                <a:schemeClr val="accent4"/>
              </a:solidFill>
              <a:round/>
            </a:ln>
            <a:effectLst/>
          </c:spPr>
          <c:marker>
            <c:symbol val="none"/>
          </c:marker>
          <c:cat>
            <c:strRef>
              <c:f>'Investment Planning Account 2'!$B$12:$B$23</c:f>
              <c:strCache>
                <c:ptCount val="1"/>
                <c:pt idx="0">
                  <c:v>MM/DD/YY</c:v>
                </c:pt>
              </c:strCache>
            </c:strRef>
          </c:cat>
          <c:val>
            <c:numRef>
              <c:f>'Investment Planning Account 2'!$E$12:$E$23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E55C-4BB4-84CF-8F3FEDFB715C}"/>
            </c:ext>
          </c:extLst>
        </c:ser>
        <c:dLbls>
          <c:showLegendKey val="0"/>
          <c:showVal val="0"/>
          <c:showCatName val="0"/>
          <c:showSerName val="0"/>
          <c:showPercent val="0"/>
          <c:showBubbleSize val="0"/>
        </c:dLbls>
        <c:marker val="1"/>
        <c:smooth val="0"/>
        <c:axId val="1703229440"/>
        <c:axId val="1703230400"/>
      </c:lineChart>
      <c:catAx>
        <c:axId val="17032294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3230400"/>
        <c:crosses val="autoZero"/>
        <c:auto val="1"/>
        <c:lblAlgn val="ctr"/>
        <c:lblOffset val="100"/>
        <c:noMultiLvlLbl val="0"/>
      </c:catAx>
      <c:valAx>
        <c:axId val="17032304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3229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'Investment Planning Account 3'!$C$11</c:f>
              <c:strCache>
                <c:ptCount val="1"/>
                <c:pt idx="0">
                  <c:v>Amount Invested</c:v>
                </c:pt>
              </c:strCache>
            </c:strRef>
          </c:tx>
          <c:spPr>
            <a:solidFill>
              <a:schemeClr val="accent6"/>
            </a:solidFill>
            <a:ln>
              <a:noFill/>
            </a:ln>
            <a:effectLst/>
          </c:spPr>
          <c:invertIfNegative val="0"/>
          <c:cat>
            <c:strRef>
              <c:f>'Investment Planning Account 3'!$B$12:$B$23</c:f>
              <c:strCache>
                <c:ptCount val="1"/>
                <c:pt idx="0">
                  <c:v>MM/DD/YY</c:v>
                </c:pt>
              </c:strCache>
            </c:strRef>
          </c:cat>
          <c:val>
            <c:numRef>
              <c:f>'Investment Planning Account 3'!$C$12:$C$23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883-43CF-98FE-97497CDBD726}"/>
            </c:ext>
          </c:extLst>
        </c:ser>
        <c:ser>
          <c:idx val="1"/>
          <c:order val="1"/>
          <c:tx>
            <c:strRef>
              <c:f>'Investment Planning Account 3'!$D$11</c:f>
              <c:strCache>
                <c:ptCount val="1"/>
                <c:pt idx="0">
                  <c:v>Total Value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'Investment Planning Account 3'!$B$12:$B$23</c:f>
              <c:strCache>
                <c:ptCount val="1"/>
                <c:pt idx="0">
                  <c:v>MM/DD/YY</c:v>
                </c:pt>
              </c:strCache>
            </c:strRef>
          </c:cat>
          <c:val>
            <c:numRef>
              <c:f>'Investment Planning Account 3'!$D$12:$D$23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883-43CF-98FE-97497CDBD726}"/>
            </c:ext>
          </c:extLst>
        </c:ser>
        <c:dLbls>
          <c:showLegendKey val="0"/>
          <c:showVal val="0"/>
          <c:showCatName val="0"/>
          <c:showSerName val="0"/>
          <c:showPercent val="0"/>
          <c:showBubbleSize val="0"/>
        </c:dLbls>
        <c:gapWidth val="61"/>
        <c:overlap val="-27"/>
        <c:axId val="1703229440"/>
        <c:axId val="1703230400"/>
      </c:barChart>
      <c:lineChart>
        <c:grouping val="standard"/>
        <c:varyColors val="0"/>
        <c:ser>
          <c:idx val="2"/>
          <c:order val="2"/>
          <c:tx>
            <c:strRef>
              <c:f>'Investment Planning Account 3'!$E$11</c:f>
              <c:strCache>
                <c:ptCount val="1"/>
                <c:pt idx="0">
                  <c:v>Total Invested</c:v>
                </c:pt>
              </c:strCache>
            </c:strRef>
          </c:tx>
          <c:spPr>
            <a:ln w="28575" cap="rnd">
              <a:solidFill>
                <a:schemeClr val="accent4"/>
              </a:solidFill>
              <a:round/>
            </a:ln>
            <a:effectLst/>
          </c:spPr>
          <c:marker>
            <c:symbol val="none"/>
          </c:marker>
          <c:cat>
            <c:strRef>
              <c:f>'Investment Planning Account 3'!$B$12:$B$23</c:f>
              <c:strCache>
                <c:ptCount val="1"/>
                <c:pt idx="0">
                  <c:v>MM/DD/YY</c:v>
                </c:pt>
              </c:strCache>
            </c:strRef>
          </c:cat>
          <c:val>
            <c:numRef>
              <c:f>'Investment Planning Account 3'!$E$12:$E$23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3883-43CF-98FE-97497CDBD726}"/>
            </c:ext>
          </c:extLst>
        </c:ser>
        <c:dLbls>
          <c:showLegendKey val="0"/>
          <c:showVal val="0"/>
          <c:showCatName val="0"/>
          <c:showSerName val="0"/>
          <c:showPercent val="0"/>
          <c:showBubbleSize val="0"/>
        </c:dLbls>
        <c:marker val="1"/>
        <c:smooth val="0"/>
        <c:axId val="1703229440"/>
        <c:axId val="1703230400"/>
      </c:lineChart>
      <c:catAx>
        <c:axId val="17032294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3230400"/>
        <c:crosses val="autoZero"/>
        <c:auto val="1"/>
        <c:lblAlgn val="ctr"/>
        <c:lblOffset val="100"/>
        <c:noMultiLvlLbl val="0"/>
      </c:catAx>
      <c:valAx>
        <c:axId val="17032304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3229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hyperlink" Target="https://www.smartsheet.com/try-it?trp=12332&amp;utm_source=template-excel&amp;utm_medium=content&amp;utm_campaign=Investment+Planning-excel-12332&amp;lpa=Investment+Planning+excel+12332"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1266825</xdr:colOff>
      <xdr:row>0</xdr:row>
      <xdr:rowOff>2453521</xdr:rowOff>
    </xdr:to>
    <xdr:pic>
      <xdr:nvPicPr>
        <xdr:cNvPr id="2" name="Picture 1">
          <a:hlinkClick xmlns:r="http://schemas.openxmlformats.org/officeDocument/2006/relationships" r:id="rId1"/>
          <a:extLst>
            <a:ext uri="{FF2B5EF4-FFF2-40B4-BE49-F238E27FC236}">
              <a16:creationId xmlns:a16="http://schemas.microsoft.com/office/drawing/2014/main" id="{89EB36F9-769F-4A3D-944F-13F438710BC0}"/>
            </a:ext>
          </a:extLst>
        </xdr:cNvPr>
        <xdr:cNvPicPr>
          <a:picLocks noChangeAspect="1"/>
        </xdr:cNvPicPr>
      </xdr:nvPicPr>
      <xdr:blipFill rotWithShape="1">
        <a:blip xmlns:r="http://schemas.openxmlformats.org/officeDocument/2006/relationships" r:embed="rId2"/>
        <a:srcRect b="1553"/>
        <a:stretch/>
      </xdr:blipFill>
      <xdr:spPr>
        <a:xfrm>
          <a:off x="0" y="1"/>
          <a:ext cx="9667875" cy="2453520"/>
        </a:xfrm>
        <a:prstGeom prst="rect">
          <a:avLst/>
        </a:prstGeom>
      </xdr:spPr>
    </xdr:pic>
    <xdr:clientData/>
  </xdr:twoCellAnchor>
  <xdr:twoCellAnchor>
    <xdr:from>
      <xdr:col>0</xdr:col>
      <xdr:colOff>276224</xdr:colOff>
      <xdr:row>9</xdr:row>
      <xdr:rowOff>209549</xdr:rowOff>
    </xdr:from>
    <xdr:to>
      <xdr:col>9</xdr:col>
      <xdr:colOff>1323975</xdr:colOff>
      <xdr:row>9</xdr:row>
      <xdr:rowOff>4486274</xdr:rowOff>
    </xdr:to>
    <xdr:graphicFrame macro="">
      <xdr:nvGraphicFramePr>
        <xdr:cNvPr id="3" name="Chart 2">
          <a:extLst>
            <a:ext uri="{FF2B5EF4-FFF2-40B4-BE49-F238E27FC236}">
              <a16:creationId xmlns:a16="http://schemas.microsoft.com/office/drawing/2014/main" id="{4D84F16F-95FC-4015-9EA6-2F946C9E59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276224</xdr:colOff>
      <xdr:row>7</xdr:row>
      <xdr:rowOff>209549</xdr:rowOff>
    </xdr:from>
    <xdr:to>
      <xdr:col>9</xdr:col>
      <xdr:colOff>1323975</xdr:colOff>
      <xdr:row>7</xdr:row>
      <xdr:rowOff>4486274</xdr:rowOff>
    </xdr:to>
    <xdr:graphicFrame macro="">
      <xdr:nvGraphicFramePr>
        <xdr:cNvPr id="2" name="Chart 1">
          <a:extLst>
            <a:ext uri="{FF2B5EF4-FFF2-40B4-BE49-F238E27FC236}">
              <a16:creationId xmlns:a16="http://schemas.microsoft.com/office/drawing/2014/main" id="{C70E8B42-5DF5-4CA2-9EB2-0C514163A2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276224</xdr:colOff>
      <xdr:row>7</xdr:row>
      <xdr:rowOff>209549</xdr:rowOff>
    </xdr:from>
    <xdr:to>
      <xdr:col>9</xdr:col>
      <xdr:colOff>1323975</xdr:colOff>
      <xdr:row>7</xdr:row>
      <xdr:rowOff>4486274</xdr:rowOff>
    </xdr:to>
    <xdr:graphicFrame macro="">
      <xdr:nvGraphicFramePr>
        <xdr:cNvPr id="3" name="Chart 2">
          <a:extLst>
            <a:ext uri="{FF2B5EF4-FFF2-40B4-BE49-F238E27FC236}">
              <a16:creationId xmlns:a16="http://schemas.microsoft.com/office/drawing/2014/main" id="{57A8C1F9-CA73-458D-A5BF-CE9240FB7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7</xdr:row>
      <xdr:rowOff>209549</xdr:rowOff>
    </xdr:from>
    <xdr:to>
      <xdr:col>9</xdr:col>
      <xdr:colOff>1323975</xdr:colOff>
      <xdr:row>7</xdr:row>
      <xdr:rowOff>4486274</xdr:rowOff>
    </xdr:to>
    <xdr:graphicFrame macro="">
      <xdr:nvGraphicFramePr>
        <xdr:cNvPr id="2" name="Chart 1">
          <a:extLst>
            <a:ext uri="{FF2B5EF4-FFF2-40B4-BE49-F238E27FC236}">
              <a16:creationId xmlns:a16="http://schemas.microsoft.com/office/drawing/2014/main" id="{57D89E07-294D-4A4B-882F-1387A066D3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2&amp;utm_source=template-excel&amp;utm_medium=content&amp;utm_campaign=Investment+Planning-excel-12332&amp;lpa=Investment+Planning+excel+123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62D8-7785-4A49-A6F4-71DD79D79CEC}">
  <sheetPr>
    <tabColor rgb="FFFFC000"/>
    <pageSetUpPr fitToPage="1"/>
  </sheetPr>
  <dimension ref="A1:W31"/>
  <sheetViews>
    <sheetView showGridLines="0" tabSelected="1" zoomScaleNormal="100" workbookViewId="0">
      <pane ySplit="1" topLeftCell="A2" activePane="bottomLeft" state="frozen"/>
      <selection pane="bottomLeft" activeCell="F39" sqref="F39"/>
    </sheetView>
  </sheetViews>
  <sheetFormatPr defaultColWidth="10.6640625" defaultRowHeight="15.75" x14ac:dyDescent="0.25"/>
  <cols>
    <col min="1" max="1" width="3.33203125" style="2" customWidth="1"/>
    <col min="2" max="10" width="15.6640625" style="1" customWidth="1"/>
    <col min="11" max="12" width="3.5546875" style="1" customWidth="1"/>
    <col min="13" max="20" width="7.6640625" style="1" customWidth="1"/>
    <col min="21" max="21" width="8.6640625" style="1" customWidth="1"/>
    <col min="22" max="22" width="3.33203125" style="1" customWidth="1"/>
    <col min="23" max="16384" width="10.6640625" style="1"/>
  </cols>
  <sheetData>
    <row r="1" spans="1:23" customFormat="1" ht="194.1" customHeight="1" x14ac:dyDescent="0.3"/>
    <row r="2" spans="1:23" ht="50.1" customHeight="1" x14ac:dyDescent="0.5">
      <c r="B2" s="17" t="s">
        <v>25</v>
      </c>
      <c r="C2" s="2"/>
      <c r="D2" s="2"/>
      <c r="E2" s="2"/>
      <c r="F2" s="2"/>
      <c r="G2" s="2"/>
      <c r="H2" s="2"/>
      <c r="I2" s="47"/>
      <c r="J2" s="2"/>
      <c r="K2" s="2"/>
      <c r="L2" s="2"/>
      <c r="M2" s="2"/>
      <c r="N2" s="2"/>
      <c r="O2" s="2"/>
      <c r="P2" s="2"/>
      <c r="Q2" s="2"/>
      <c r="R2" s="2"/>
      <c r="S2" s="2"/>
      <c r="T2" s="2"/>
      <c r="U2" s="2"/>
      <c r="V2" s="2"/>
    </row>
    <row r="3" spans="1:23" s="11" customFormat="1" ht="30" customHeight="1" x14ac:dyDescent="0.3">
      <c r="B3" s="40" t="s">
        <v>28</v>
      </c>
      <c r="C3" s="12"/>
      <c r="D3" s="12"/>
      <c r="E3" s="12"/>
      <c r="F3" s="12"/>
      <c r="G3" s="12"/>
      <c r="H3" s="12"/>
    </row>
    <row r="4" spans="1:23" s="3" customFormat="1" ht="32.1" customHeight="1" x14ac:dyDescent="0.3">
      <c r="A4" s="4"/>
      <c r="B4" s="48" t="s">
        <v>3</v>
      </c>
      <c r="C4" s="49"/>
      <c r="D4" s="46" t="s">
        <v>12</v>
      </c>
      <c r="E4"/>
      <c r="F4" s="13"/>
      <c r="G4" s="8"/>
      <c r="H4" s="8"/>
      <c r="I4" s="8"/>
      <c r="J4" s="8"/>
      <c r="R4" s="9"/>
      <c r="S4" s="10"/>
      <c r="T4" s="10"/>
      <c r="U4" s="11"/>
      <c r="V4" s="4"/>
      <c r="W4" s="4"/>
    </row>
    <row r="5" spans="1:23" s="3" customFormat="1" ht="32.1" customHeight="1" x14ac:dyDescent="0.3">
      <c r="A5" s="4"/>
      <c r="B5" s="48" t="s">
        <v>4</v>
      </c>
      <c r="C5" s="49"/>
      <c r="D5" s="45" t="s">
        <v>7</v>
      </c>
      <c r="F5" s="13"/>
      <c r="G5" s="8"/>
      <c r="H5" s="8"/>
      <c r="I5" s="8"/>
      <c r="J5" s="8"/>
      <c r="R5" s="9"/>
      <c r="S5" s="10"/>
      <c r="T5" s="10"/>
      <c r="U5" s="11"/>
      <c r="V5" s="4"/>
      <c r="W5" s="4"/>
    </row>
    <row r="6" spans="1:23" s="3" customFormat="1" ht="32.1" customHeight="1" x14ac:dyDescent="0.3">
      <c r="A6" s="4"/>
      <c r="B6" s="50" t="s">
        <v>6</v>
      </c>
      <c r="C6" s="51"/>
      <c r="D6" s="52" t="s">
        <v>21</v>
      </c>
      <c r="E6" s="53"/>
      <c r="F6" s="54"/>
      <c r="G6" s="44"/>
      <c r="H6" s="8"/>
      <c r="I6" s="8"/>
      <c r="J6" s="8"/>
      <c r="R6" s="9"/>
      <c r="S6" s="10"/>
      <c r="T6" s="10"/>
      <c r="U6" s="11"/>
      <c r="V6" s="4"/>
      <c r="W6" s="4"/>
    </row>
    <row r="7" spans="1:23" s="11" customFormat="1" ht="30" customHeight="1" thickBot="1" x14ac:dyDescent="0.35">
      <c r="B7" s="40" t="s">
        <v>29</v>
      </c>
      <c r="C7" s="12"/>
      <c r="D7" s="12"/>
      <c r="E7" s="12"/>
      <c r="F7" s="12"/>
      <c r="G7" s="12"/>
      <c r="H7" s="12"/>
    </row>
    <row r="8" spans="1:23" s="3" customFormat="1" ht="47.25" customHeight="1" thickTop="1" x14ac:dyDescent="0.25">
      <c r="B8" s="19" t="s">
        <v>8</v>
      </c>
      <c r="C8" s="21" t="s">
        <v>9</v>
      </c>
      <c r="D8" s="23" t="s">
        <v>10</v>
      </c>
      <c r="E8" s="25" t="s">
        <v>11</v>
      </c>
      <c r="F8" s="42" t="s">
        <v>23</v>
      </c>
      <c r="G8" s="34"/>
    </row>
    <row r="9" spans="1:23" s="3" customFormat="1" ht="54.95" customHeight="1" x14ac:dyDescent="0.25">
      <c r="B9" s="20">
        <f>E25</f>
        <v>5675</v>
      </c>
      <c r="C9" s="22">
        <f>D25</f>
        <v>6150</v>
      </c>
      <c r="D9" s="24">
        <f>C9-B9</f>
        <v>475</v>
      </c>
      <c r="E9" s="26">
        <f>(C9-B9)/B9</f>
        <v>8.3700440528634359E-2</v>
      </c>
      <c r="F9" s="43">
        <f>(D25/D14)^(1/1)-1</f>
        <v>0.22999999999999998</v>
      </c>
      <c r="G9" s="33"/>
    </row>
    <row r="10" spans="1:23" s="3" customFormat="1" ht="363.75" customHeight="1" thickBot="1" x14ac:dyDescent="0.3">
      <c r="B10" s="7"/>
    </row>
    <row r="11" spans="1:23" s="3" customFormat="1" ht="49.5" customHeight="1" x14ac:dyDescent="0.5">
      <c r="B11" s="15" t="s">
        <v>5</v>
      </c>
      <c r="C11" s="16"/>
      <c r="D11" s="16"/>
      <c r="E11" s="16"/>
      <c r="F11" s="16"/>
      <c r="G11" s="16"/>
      <c r="H11" s="16"/>
      <c r="I11" s="16"/>
      <c r="J11" s="16"/>
    </row>
    <row r="12" spans="1:23" s="11" customFormat="1" ht="30" customHeight="1" x14ac:dyDescent="0.3">
      <c r="B12" s="40" t="s">
        <v>20</v>
      </c>
      <c r="C12" s="12"/>
      <c r="D12" s="12"/>
      <c r="E12" s="12"/>
      <c r="F12" s="12"/>
      <c r="G12" s="12"/>
      <c r="H12" s="12"/>
    </row>
    <row r="13" spans="1:23" s="3" customFormat="1" ht="32.1" customHeight="1" x14ac:dyDescent="0.25">
      <c r="B13" s="28" t="s">
        <v>13</v>
      </c>
      <c r="C13" s="29" t="s">
        <v>19</v>
      </c>
      <c r="D13" s="29" t="s">
        <v>14</v>
      </c>
      <c r="E13" s="29" t="s">
        <v>8</v>
      </c>
      <c r="F13" s="29" t="s">
        <v>15</v>
      </c>
      <c r="G13" s="29" t="s">
        <v>16</v>
      </c>
      <c r="H13" s="29" t="s">
        <v>17</v>
      </c>
      <c r="I13" s="29" t="s">
        <v>18</v>
      </c>
      <c r="J13" s="29" t="s">
        <v>22</v>
      </c>
    </row>
    <row r="14" spans="1:23" s="3" customFormat="1" ht="20.100000000000001" customHeight="1" x14ac:dyDescent="0.25">
      <c r="B14" s="27">
        <v>49310</v>
      </c>
      <c r="C14" s="14">
        <v>5000</v>
      </c>
      <c r="D14" s="14">
        <v>5000</v>
      </c>
      <c r="E14" s="30">
        <f>IF(B14=""," - ",SUM(C$13:C14))</f>
        <v>5000</v>
      </c>
      <c r="F14" s="38"/>
      <c r="G14" s="39"/>
      <c r="H14" s="38"/>
      <c r="I14" s="39"/>
      <c r="J14" s="41"/>
    </row>
    <row r="15" spans="1:23" s="3" customFormat="1" ht="20.100000000000001" customHeight="1" x14ac:dyDescent="0.25">
      <c r="B15" s="27">
        <v>49341</v>
      </c>
      <c r="C15" s="14">
        <v>125</v>
      </c>
      <c r="D15" s="14">
        <v>5200</v>
      </c>
      <c r="E15" s="30">
        <f>IF(B15=""," - ",SUM(C$13:C15))</f>
        <v>5125</v>
      </c>
      <c r="F15" s="30">
        <f>IF(B15=""," - ",D15-E15)</f>
        <v>75</v>
      </c>
      <c r="G15" s="31">
        <f t="shared" ref="G15:G25" si="0">IF(B15="", " - ",F15/E15)</f>
        <v>1.4634146341463415E-2</v>
      </c>
      <c r="H15" s="30">
        <f ca="1">IF($B15=""," - ",F15-OFFSET(F15,-1,0,1,1))</f>
        <v>75</v>
      </c>
      <c r="I15" s="31">
        <f ca="1">IF($B15=""," - ",H15/OFFSET(D15,-1,0,1,1))</f>
        <v>1.4999999999999999E-2</v>
      </c>
      <c r="J15" s="31">
        <f>((D15-D14)+F15)/D14</f>
        <v>5.5E-2</v>
      </c>
    </row>
    <row r="16" spans="1:23" s="3" customFormat="1" ht="20.100000000000001" customHeight="1" x14ac:dyDescent="0.25">
      <c r="B16" s="27">
        <v>49369</v>
      </c>
      <c r="C16" s="14">
        <v>100</v>
      </c>
      <c r="D16" s="14">
        <v>5300</v>
      </c>
      <c r="E16" s="30">
        <f>IF(B16=""," - ",SUM(C$13:C16))</f>
        <v>5225</v>
      </c>
      <c r="F16" s="30">
        <f t="shared" ref="F16:F25" si="1">IF(B16=""," - ",D16-E16)</f>
        <v>75</v>
      </c>
      <c r="G16" s="31">
        <f t="shared" si="0"/>
        <v>1.4354066985645933E-2</v>
      </c>
      <c r="H16" s="30">
        <f t="shared" ref="H16:H25" ca="1" si="2">IF($B16=""," - ",F16-OFFSET(F16,-1,0,1,1))</f>
        <v>0</v>
      </c>
      <c r="I16" s="31">
        <f t="shared" ref="I16:I25" ca="1" si="3">IF($B16=""," - ",H16/OFFSET(D16,-1,0,1,1))</f>
        <v>0</v>
      </c>
      <c r="J16" s="31">
        <f t="shared" ref="J16:J25" si="4">((D16-D15)+F16)/D15</f>
        <v>3.3653846153846152E-2</v>
      </c>
    </row>
    <row r="17" spans="2:10" s="3" customFormat="1" ht="20.100000000000001" customHeight="1" x14ac:dyDescent="0.25">
      <c r="B17" s="27">
        <v>49400</v>
      </c>
      <c r="C17" s="14">
        <v>50</v>
      </c>
      <c r="D17" s="14">
        <v>5375</v>
      </c>
      <c r="E17" s="30">
        <f>IF(B17=""," - ",SUM(C$13:C17))</f>
        <v>5275</v>
      </c>
      <c r="F17" s="30">
        <f t="shared" si="1"/>
        <v>100</v>
      </c>
      <c r="G17" s="31">
        <f t="shared" si="0"/>
        <v>1.8957345971563982E-2</v>
      </c>
      <c r="H17" s="30">
        <f t="shared" ca="1" si="2"/>
        <v>25</v>
      </c>
      <c r="I17" s="31">
        <f t="shared" ca="1" si="3"/>
        <v>4.7169811320754715E-3</v>
      </c>
      <c r="J17" s="31">
        <f t="shared" si="4"/>
        <v>3.3018867924528301E-2</v>
      </c>
    </row>
    <row r="18" spans="2:10" s="3" customFormat="1" ht="20.100000000000001" customHeight="1" x14ac:dyDescent="0.25">
      <c r="B18" s="27">
        <v>49430</v>
      </c>
      <c r="C18" s="14">
        <v>50</v>
      </c>
      <c r="D18" s="14">
        <v>5390</v>
      </c>
      <c r="E18" s="30">
        <f>IF(B18=""," - ",SUM(C$13:C18))</f>
        <v>5325</v>
      </c>
      <c r="F18" s="30">
        <f t="shared" si="1"/>
        <v>65</v>
      </c>
      <c r="G18" s="31">
        <f t="shared" si="0"/>
        <v>1.2206572769953052E-2</v>
      </c>
      <c r="H18" s="30">
        <f t="shared" ca="1" si="2"/>
        <v>-35</v>
      </c>
      <c r="I18" s="31">
        <f t="shared" ca="1" si="3"/>
        <v>-6.5116279069767444E-3</v>
      </c>
      <c r="J18" s="31">
        <f t="shared" si="4"/>
        <v>1.4883720930232559E-2</v>
      </c>
    </row>
    <row r="19" spans="2:10" s="3" customFormat="1" ht="20.100000000000001" customHeight="1" x14ac:dyDescent="0.25">
      <c r="B19" s="27">
        <v>49461</v>
      </c>
      <c r="C19" s="14">
        <v>50</v>
      </c>
      <c r="D19" s="14">
        <v>6000</v>
      </c>
      <c r="E19" s="30">
        <f>IF(B19=""," - ",SUM(C$13:C19))</f>
        <v>5375</v>
      </c>
      <c r="F19" s="30">
        <f t="shared" si="1"/>
        <v>625</v>
      </c>
      <c r="G19" s="31">
        <f t="shared" si="0"/>
        <v>0.11627906976744186</v>
      </c>
      <c r="H19" s="30">
        <f t="shared" ca="1" si="2"/>
        <v>560</v>
      </c>
      <c r="I19" s="31">
        <f t="shared" ca="1" si="3"/>
        <v>0.1038961038961039</v>
      </c>
      <c r="J19" s="31">
        <f t="shared" si="4"/>
        <v>0.22912801484230055</v>
      </c>
    </row>
    <row r="20" spans="2:10" s="3" customFormat="1" ht="20.100000000000001" customHeight="1" x14ac:dyDescent="0.25">
      <c r="B20" s="27">
        <v>49491</v>
      </c>
      <c r="C20" s="14">
        <v>50</v>
      </c>
      <c r="D20" s="14">
        <v>6100</v>
      </c>
      <c r="E20" s="30">
        <f>IF(B20=""," - ",SUM(C$13:C20))</f>
        <v>5425</v>
      </c>
      <c r="F20" s="30">
        <f t="shared" si="1"/>
        <v>675</v>
      </c>
      <c r="G20" s="31">
        <f t="shared" si="0"/>
        <v>0.12442396313364056</v>
      </c>
      <c r="H20" s="30">
        <f t="shared" ca="1" si="2"/>
        <v>50</v>
      </c>
      <c r="I20" s="31">
        <f t="shared" ca="1" si="3"/>
        <v>8.3333333333333332E-3</v>
      </c>
      <c r="J20" s="31">
        <f t="shared" si="4"/>
        <v>0.12916666666666668</v>
      </c>
    </row>
    <row r="21" spans="2:10" s="3" customFormat="1" ht="20.100000000000001" customHeight="1" x14ac:dyDescent="0.25">
      <c r="B21" s="27">
        <v>49522</v>
      </c>
      <c r="C21" s="14">
        <v>50</v>
      </c>
      <c r="D21" s="14">
        <v>6125</v>
      </c>
      <c r="E21" s="30">
        <f>IF(B21=""," - ",SUM(C$13:C21))</f>
        <v>5475</v>
      </c>
      <c r="F21" s="30">
        <f t="shared" si="1"/>
        <v>650</v>
      </c>
      <c r="G21" s="31">
        <f t="shared" si="0"/>
        <v>0.11872146118721461</v>
      </c>
      <c r="H21" s="30">
        <f t="shared" ca="1" si="2"/>
        <v>-25</v>
      </c>
      <c r="I21" s="31">
        <f t="shared" ca="1" si="3"/>
        <v>-4.0983606557377051E-3</v>
      </c>
      <c r="J21" s="31">
        <f t="shared" si="4"/>
        <v>0.11065573770491803</v>
      </c>
    </row>
    <row r="22" spans="2:10" s="3" customFormat="1" ht="20.100000000000001" customHeight="1" x14ac:dyDescent="0.25">
      <c r="B22" s="27">
        <v>49553</v>
      </c>
      <c r="C22" s="14">
        <v>50</v>
      </c>
      <c r="D22" s="14">
        <v>6130</v>
      </c>
      <c r="E22" s="30">
        <f>IF(B22=""," - ",SUM(C$13:C22))</f>
        <v>5525</v>
      </c>
      <c r="F22" s="30">
        <f t="shared" si="1"/>
        <v>605</v>
      </c>
      <c r="G22" s="31">
        <f t="shared" si="0"/>
        <v>0.10950226244343891</v>
      </c>
      <c r="H22" s="30">
        <f t="shared" ca="1" si="2"/>
        <v>-45</v>
      </c>
      <c r="I22" s="31">
        <f t="shared" ca="1" si="3"/>
        <v>-7.3469387755102037E-3</v>
      </c>
      <c r="J22" s="31">
        <f t="shared" si="4"/>
        <v>9.9591836734693878E-2</v>
      </c>
    </row>
    <row r="23" spans="2:10" s="3" customFormat="1" ht="20.100000000000001" customHeight="1" x14ac:dyDescent="0.25">
      <c r="B23" s="27">
        <v>49583</v>
      </c>
      <c r="C23" s="14">
        <v>50</v>
      </c>
      <c r="D23" s="14">
        <v>6135</v>
      </c>
      <c r="E23" s="30">
        <f>IF(B23=""," - ",SUM(C$13:C23))</f>
        <v>5575</v>
      </c>
      <c r="F23" s="30">
        <f t="shared" si="1"/>
        <v>560</v>
      </c>
      <c r="G23" s="31">
        <f t="shared" si="0"/>
        <v>0.10044843049327354</v>
      </c>
      <c r="H23" s="30">
        <f t="shared" ca="1" si="2"/>
        <v>-45</v>
      </c>
      <c r="I23" s="31">
        <f t="shared" ca="1" si="3"/>
        <v>-7.34094616639478E-3</v>
      </c>
      <c r="J23" s="31">
        <f t="shared" si="4"/>
        <v>9.2169657422512236E-2</v>
      </c>
    </row>
    <row r="24" spans="2:10" s="3" customFormat="1" ht="20.100000000000001" customHeight="1" x14ac:dyDescent="0.25">
      <c r="B24" s="27">
        <v>49614</v>
      </c>
      <c r="C24" s="14">
        <v>50</v>
      </c>
      <c r="D24" s="14">
        <v>6135</v>
      </c>
      <c r="E24" s="30">
        <f>IF(B24=""," - ",SUM(C$13:C24))</f>
        <v>5625</v>
      </c>
      <c r="F24" s="30">
        <f t="shared" si="1"/>
        <v>510</v>
      </c>
      <c r="G24" s="31">
        <f t="shared" si="0"/>
        <v>9.0666666666666673E-2</v>
      </c>
      <c r="H24" s="30">
        <f t="shared" ca="1" si="2"/>
        <v>-50</v>
      </c>
      <c r="I24" s="31">
        <f t="shared" ca="1" si="3"/>
        <v>-8.1499592502037484E-3</v>
      </c>
      <c r="J24" s="31">
        <f t="shared" si="4"/>
        <v>8.3129584352078234E-2</v>
      </c>
    </row>
    <row r="25" spans="2:10" s="3" customFormat="1" ht="20.100000000000001" customHeight="1" x14ac:dyDescent="0.25">
      <c r="B25" s="27">
        <v>49644</v>
      </c>
      <c r="C25" s="14">
        <v>50</v>
      </c>
      <c r="D25" s="14">
        <v>6150</v>
      </c>
      <c r="E25" s="30">
        <f>IF(B25=""," - ",SUM(C$13:C25))</f>
        <v>5675</v>
      </c>
      <c r="F25" s="30">
        <f t="shared" si="1"/>
        <v>475</v>
      </c>
      <c r="G25" s="31">
        <f t="shared" si="0"/>
        <v>8.3700440528634359E-2</v>
      </c>
      <c r="H25" s="30">
        <f t="shared" ca="1" si="2"/>
        <v>-35</v>
      </c>
      <c r="I25" s="31">
        <f t="shared" ca="1" si="3"/>
        <v>-5.7049714751426246E-3</v>
      </c>
      <c r="J25" s="31">
        <f t="shared" si="4"/>
        <v>7.9869600651996733E-2</v>
      </c>
    </row>
    <row r="26" spans="2:10" s="3" customFormat="1" ht="20.100000000000001" customHeight="1" x14ac:dyDescent="0.25">
      <c r="B26" s="37"/>
      <c r="C26" s="32">
        <f>SUM(C14:C25)</f>
        <v>5675</v>
      </c>
      <c r="D26" s="32">
        <f>D25</f>
        <v>6150</v>
      </c>
      <c r="E26" s="32">
        <f>E25</f>
        <v>5675</v>
      </c>
      <c r="F26" s="35"/>
      <c r="G26" s="35"/>
      <c r="H26" s="36"/>
      <c r="I26" s="36"/>
      <c r="J26" s="36"/>
    </row>
    <row r="27" spans="2:10" s="3" customFormat="1" ht="20.100000000000001" customHeight="1" x14ac:dyDescent="0.25">
      <c r="B27" s="7"/>
    </row>
    <row r="28" spans="2:10" s="3" customFormat="1" ht="50.1" customHeight="1" x14ac:dyDescent="0.25">
      <c r="B28" s="55" t="s">
        <v>1</v>
      </c>
      <c r="C28" s="55"/>
      <c r="D28" s="55"/>
      <c r="E28" s="55"/>
      <c r="F28" s="55"/>
      <c r="G28" s="55"/>
      <c r="H28" s="55"/>
      <c r="I28" s="55"/>
      <c r="J28" s="55"/>
    </row>
    <row r="29" spans="2:10" s="3" customFormat="1" ht="20.100000000000001" customHeight="1" x14ac:dyDescent="0.25">
      <c r="B29" s="7"/>
    </row>
    <row r="30" spans="2:10" s="3" customFormat="1" ht="20.100000000000001" customHeight="1" x14ac:dyDescent="0.25">
      <c r="B30" s="7"/>
    </row>
    <row r="31" spans="2:10" s="3" customFormat="1" ht="20.100000000000001" customHeight="1" x14ac:dyDescent="0.25">
      <c r="B31" s="7"/>
    </row>
  </sheetData>
  <mergeCells count="5">
    <mergeCell ref="B4:C4"/>
    <mergeCell ref="B5:C5"/>
    <mergeCell ref="B6:C6"/>
    <mergeCell ref="D6:F6"/>
    <mergeCell ref="B28:J28"/>
  </mergeCells>
  <hyperlinks>
    <hyperlink ref="B28:J28" r:id="rId1" display="CLICK HERE TO CREATE IN SMARTSHEET" xr:uid="{B0879113-C29B-48CA-9A30-C99D83E2A029}"/>
  </hyperlinks>
  <pageMargins left="0.4" right="0.4" top="0.4" bottom="0.4" header="0" footer="0"/>
  <pageSetup scale="91" fitToHeight="0" orientation="landscape" r:id="rId2"/>
  <rowBreaks count="1" manualBreakCount="1">
    <brk id="10" min="1" max="9"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6C4E7-CDDB-4601-B2B3-E88929363FBF}">
  <sheetPr>
    <tabColor theme="9" tint="0.79998168889431442"/>
    <pageSetUpPr fitToPage="1"/>
  </sheetPr>
  <dimension ref="A1:W28"/>
  <sheetViews>
    <sheetView showGridLines="0" zoomScaleNormal="100" workbookViewId="0">
      <selection activeCell="D2" sqref="D2"/>
    </sheetView>
  </sheetViews>
  <sheetFormatPr defaultColWidth="10.6640625" defaultRowHeight="15.75" x14ac:dyDescent="0.25"/>
  <cols>
    <col min="1" max="1" width="3.33203125" style="2" customWidth="1"/>
    <col min="2" max="10" width="15.6640625" style="1" customWidth="1"/>
    <col min="11" max="12" width="3.5546875" style="1" customWidth="1"/>
    <col min="13" max="20" width="7.6640625" style="1" customWidth="1"/>
    <col min="21" max="21" width="8.6640625" style="1" customWidth="1"/>
    <col min="22" max="22" width="3.33203125" style="1" customWidth="1"/>
    <col min="23" max="16384" width="10.6640625" style="1"/>
  </cols>
  <sheetData>
    <row r="1" spans="1:23" ht="50.1" customHeight="1" x14ac:dyDescent="0.5">
      <c r="B1" s="17" t="s">
        <v>2</v>
      </c>
      <c r="C1" s="2"/>
      <c r="D1" s="2"/>
      <c r="E1" s="2"/>
      <c r="F1" s="2"/>
      <c r="G1" s="2"/>
      <c r="H1" s="2"/>
      <c r="I1" s="18"/>
      <c r="J1" s="2"/>
      <c r="K1" s="2"/>
      <c r="L1" s="2"/>
      <c r="M1" s="2"/>
      <c r="N1" s="2"/>
      <c r="O1" s="2"/>
      <c r="P1" s="2"/>
      <c r="Q1" s="2"/>
      <c r="R1" s="2"/>
      <c r="S1" s="2"/>
      <c r="T1" s="2"/>
      <c r="U1" s="2"/>
      <c r="V1" s="2"/>
    </row>
    <row r="2" spans="1:23" s="3" customFormat="1" ht="32.1" customHeight="1" x14ac:dyDescent="0.3">
      <c r="A2" s="4"/>
      <c r="B2" s="48" t="s">
        <v>3</v>
      </c>
      <c r="C2" s="49"/>
      <c r="D2" s="46" t="s">
        <v>12</v>
      </c>
      <c r="E2"/>
      <c r="F2" s="13"/>
      <c r="G2" s="8"/>
      <c r="H2" s="8"/>
      <c r="I2" s="8"/>
      <c r="J2" s="8"/>
      <c r="R2" s="9"/>
      <c r="S2" s="10"/>
      <c r="T2" s="10"/>
      <c r="U2" s="11"/>
      <c r="V2" s="4"/>
      <c r="W2" s="4"/>
    </row>
    <row r="3" spans="1:23" s="3" customFormat="1" ht="32.1" customHeight="1" x14ac:dyDescent="0.3">
      <c r="A3" s="4"/>
      <c r="B3" s="48" t="s">
        <v>4</v>
      </c>
      <c r="C3" s="49"/>
      <c r="D3" s="45" t="s">
        <v>7</v>
      </c>
      <c r="F3" s="13"/>
      <c r="G3" s="8"/>
      <c r="H3" s="8"/>
      <c r="I3" s="8"/>
      <c r="J3" s="8"/>
      <c r="R3" s="9"/>
      <c r="S3" s="10"/>
      <c r="T3" s="10"/>
      <c r="U3" s="11"/>
      <c r="V3" s="4"/>
      <c r="W3" s="4"/>
    </row>
    <row r="4" spans="1:23" s="3" customFormat="1" ht="32.1" customHeight="1" x14ac:dyDescent="0.3">
      <c r="A4" s="4"/>
      <c r="B4" s="50" t="s">
        <v>6</v>
      </c>
      <c r="C4" s="51"/>
      <c r="D4" s="52" t="s">
        <v>24</v>
      </c>
      <c r="E4" s="53"/>
      <c r="F4" s="54"/>
      <c r="G4" s="44"/>
      <c r="H4" s="8"/>
      <c r="I4" s="8"/>
      <c r="J4" s="8"/>
      <c r="R4" s="9"/>
      <c r="S4" s="10"/>
      <c r="T4" s="10"/>
      <c r="U4" s="11"/>
      <c r="V4" s="4"/>
      <c r="W4" s="4"/>
    </row>
    <row r="5" spans="1:23" s="11" customFormat="1" ht="30" customHeight="1" thickBot="1" x14ac:dyDescent="0.35">
      <c r="B5" s="40" t="s">
        <v>29</v>
      </c>
      <c r="C5" s="12"/>
      <c r="D5" s="12"/>
      <c r="E5" s="12"/>
      <c r="F5" s="12"/>
      <c r="G5" s="12"/>
      <c r="H5" s="12"/>
    </row>
    <row r="6" spans="1:23" s="3" customFormat="1" ht="47.25" customHeight="1" thickTop="1" x14ac:dyDescent="0.25">
      <c r="B6" s="19" t="s">
        <v>8</v>
      </c>
      <c r="C6" s="21" t="s">
        <v>9</v>
      </c>
      <c r="D6" s="23" t="s">
        <v>10</v>
      </c>
      <c r="E6" s="25" t="s">
        <v>11</v>
      </c>
      <c r="F6" s="42" t="s">
        <v>23</v>
      </c>
      <c r="G6" s="34"/>
    </row>
    <row r="7" spans="1:23" s="3" customFormat="1" ht="54.95" customHeight="1" x14ac:dyDescent="0.25">
      <c r="B7" s="20" t="str">
        <f>E23</f>
        <v xml:space="preserve"> - </v>
      </c>
      <c r="C7" s="22">
        <f>D23</f>
        <v>0</v>
      </c>
      <c r="D7" s="24" t="e">
        <f>C7-B7</f>
        <v>#VALUE!</v>
      </c>
      <c r="E7" s="26" t="e">
        <f>(C7-B7)/B7</f>
        <v>#VALUE!</v>
      </c>
      <c r="F7" s="43" t="e">
        <f>(D23/D12)^(1/1)-1</f>
        <v>#DIV/0!</v>
      </c>
      <c r="G7" s="33"/>
    </row>
    <row r="8" spans="1:23" s="3" customFormat="1" ht="363.75" customHeight="1" thickBot="1" x14ac:dyDescent="0.3">
      <c r="B8" s="7"/>
    </row>
    <row r="9" spans="1:23" s="3" customFormat="1" ht="49.5" customHeight="1" x14ac:dyDescent="0.5">
      <c r="B9" s="15" t="s">
        <v>5</v>
      </c>
      <c r="C9" s="16"/>
      <c r="D9" s="16"/>
      <c r="E9" s="16"/>
      <c r="F9" s="16"/>
      <c r="G9" s="16"/>
      <c r="H9" s="16"/>
      <c r="I9" s="16"/>
      <c r="J9" s="16"/>
    </row>
    <row r="10" spans="1:23" s="11" customFormat="1" ht="30" customHeight="1" x14ac:dyDescent="0.3">
      <c r="B10" s="40" t="s">
        <v>20</v>
      </c>
      <c r="C10" s="12"/>
      <c r="D10" s="12"/>
      <c r="E10" s="12"/>
      <c r="F10" s="12"/>
      <c r="G10" s="12"/>
      <c r="H10" s="12"/>
    </row>
    <row r="11" spans="1:23" s="3" customFormat="1" ht="32.1" customHeight="1" x14ac:dyDescent="0.25">
      <c r="B11" s="28" t="s">
        <v>13</v>
      </c>
      <c r="C11" s="29" t="s">
        <v>19</v>
      </c>
      <c r="D11" s="29" t="s">
        <v>14</v>
      </c>
      <c r="E11" s="29" t="s">
        <v>8</v>
      </c>
      <c r="F11" s="29" t="s">
        <v>15</v>
      </c>
      <c r="G11" s="29" t="s">
        <v>16</v>
      </c>
      <c r="H11" s="29" t="s">
        <v>17</v>
      </c>
      <c r="I11" s="29" t="s">
        <v>18</v>
      </c>
      <c r="J11" s="29" t="s">
        <v>22</v>
      </c>
    </row>
    <row r="12" spans="1:23" s="3" customFormat="1" ht="20.100000000000001" customHeight="1" x14ac:dyDescent="0.25">
      <c r="B12" s="27" t="s">
        <v>7</v>
      </c>
      <c r="C12" s="14">
        <v>0</v>
      </c>
      <c r="D12" s="14">
        <v>0</v>
      </c>
      <c r="E12" s="30">
        <f>IF(B12=""," - ",SUM(C$11:C12))</f>
        <v>0</v>
      </c>
      <c r="F12" s="38"/>
      <c r="G12" s="39"/>
      <c r="H12" s="38"/>
      <c r="I12" s="39"/>
      <c r="J12" s="41"/>
    </row>
    <row r="13" spans="1:23" s="3" customFormat="1" ht="20.100000000000001" customHeight="1" x14ac:dyDescent="0.25">
      <c r="B13" s="27"/>
      <c r="C13" s="14">
        <v>0</v>
      </c>
      <c r="D13" s="14">
        <v>0</v>
      </c>
      <c r="E13" s="30" t="str">
        <f>IF(B13=""," - ",SUM(C$11:C13))</f>
        <v xml:space="preserve"> - </v>
      </c>
      <c r="F13" s="30" t="str">
        <f>IF(B13=""," - ",D13-E13)</f>
        <v xml:space="preserve"> - </v>
      </c>
      <c r="G13" s="31" t="str">
        <f t="shared" ref="G13:G23" si="0">IF(B13="", " - ",F13/E13)</f>
        <v xml:space="preserve"> - </v>
      </c>
      <c r="H13" s="30" t="str">
        <f ca="1">IF($B13=""," - ",F13-OFFSET(F13,-1,0,1,1))</f>
        <v xml:space="preserve"> - </v>
      </c>
      <c r="I13" s="31" t="str">
        <f ca="1">IF($B13=""," - ",H13/OFFSET(D13,-1,0,1,1))</f>
        <v xml:space="preserve"> - </v>
      </c>
      <c r="J13" s="31" t="e">
        <f>((D13-D12)+F13)/D12</f>
        <v>#VALUE!</v>
      </c>
    </row>
    <row r="14" spans="1:23" s="3" customFormat="1" ht="20.100000000000001" customHeight="1" x14ac:dyDescent="0.25">
      <c r="B14" s="27"/>
      <c r="C14" s="14">
        <v>0</v>
      </c>
      <c r="D14" s="14">
        <v>0</v>
      </c>
      <c r="E14" s="30" t="str">
        <f>IF(B14=""," - ",SUM(C$11:C14))</f>
        <v xml:space="preserve"> - </v>
      </c>
      <c r="F14" s="30" t="str">
        <f t="shared" ref="F14:F23" si="1">IF(B14=""," - ",D14-E14)</f>
        <v xml:space="preserve"> - </v>
      </c>
      <c r="G14" s="31" t="str">
        <f t="shared" si="0"/>
        <v xml:space="preserve"> - </v>
      </c>
      <c r="H14" s="30" t="str">
        <f t="shared" ref="H14:H23" ca="1" si="2">IF($B14=""," - ",F14-OFFSET(F14,-1,0,1,1))</f>
        <v xml:space="preserve"> - </v>
      </c>
      <c r="I14" s="31" t="str">
        <f t="shared" ref="I14:I23" ca="1" si="3">IF($B14=""," - ",H14/OFFSET(D14,-1,0,1,1))</f>
        <v xml:space="preserve"> - </v>
      </c>
      <c r="J14" s="31" t="e">
        <f t="shared" ref="J14:J23" si="4">((D14-D13)+F14)/D13</f>
        <v>#VALUE!</v>
      </c>
    </row>
    <row r="15" spans="1:23" s="3" customFormat="1" ht="20.100000000000001" customHeight="1" x14ac:dyDescent="0.25">
      <c r="B15" s="27"/>
      <c r="C15" s="14">
        <v>0</v>
      </c>
      <c r="D15" s="14">
        <v>0</v>
      </c>
      <c r="E15" s="30" t="str">
        <f>IF(B15=""," - ",SUM(C$11:C15))</f>
        <v xml:space="preserve"> - </v>
      </c>
      <c r="F15" s="30" t="str">
        <f t="shared" si="1"/>
        <v xml:space="preserve"> - </v>
      </c>
      <c r="G15" s="31" t="str">
        <f t="shared" si="0"/>
        <v xml:space="preserve"> - </v>
      </c>
      <c r="H15" s="30" t="str">
        <f t="shared" ca="1" si="2"/>
        <v xml:space="preserve"> - </v>
      </c>
      <c r="I15" s="31" t="str">
        <f t="shared" ca="1" si="3"/>
        <v xml:space="preserve"> - </v>
      </c>
      <c r="J15" s="31" t="e">
        <f t="shared" si="4"/>
        <v>#VALUE!</v>
      </c>
    </row>
    <row r="16" spans="1:23" s="3" customFormat="1" ht="20.100000000000001" customHeight="1" x14ac:dyDescent="0.25">
      <c r="B16" s="27"/>
      <c r="C16" s="14">
        <v>0</v>
      </c>
      <c r="D16" s="14">
        <v>0</v>
      </c>
      <c r="E16" s="30" t="str">
        <f>IF(B16=""," - ",SUM(C$11:C16))</f>
        <v xml:space="preserve"> - </v>
      </c>
      <c r="F16" s="30" t="str">
        <f t="shared" si="1"/>
        <v xml:space="preserve"> - </v>
      </c>
      <c r="G16" s="31" t="str">
        <f t="shared" si="0"/>
        <v xml:space="preserve"> - </v>
      </c>
      <c r="H16" s="30" t="str">
        <f t="shared" ca="1" si="2"/>
        <v xml:space="preserve"> - </v>
      </c>
      <c r="I16" s="31" t="str">
        <f t="shared" ca="1" si="3"/>
        <v xml:space="preserve"> - </v>
      </c>
      <c r="J16" s="31" t="e">
        <f t="shared" si="4"/>
        <v>#VALUE!</v>
      </c>
    </row>
    <row r="17" spans="2:10" s="3" customFormat="1" ht="20.100000000000001" customHeight="1" x14ac:dyDescent="0.25">
      <c r="B17" s="27"/>
      <c r="C17" s="14">
        <v>0</v>
      </c>
      <c r="D17" s="14">
        <v>0</v>
      </c>
      <c r="E17" s="30" t="str">
        <f>IF(B17=""," - ",SUM(C$11:C17))</f>
        <v xml:space="preserve"> - </v>
      </c>
      <c r="F17" s="30" t="str">
        <f t="shared" si="1"/>
        <v xml:space="preserve"> - </v>
      </c>
      <c r="G17" s="31" t="str">
        <f t="shared" si="0"/>
        <v xml:space="preserve"> - </v>
      </c>
      <c r="H17" s="30" t="str">
        <f t="shared" ca="1" si="2"/>
        <v xml:space="preserve"> - </v>
      </c>
      <c r="I17" s="31" t="str">
        <f t="shared" ca="1" si="3"/>
        <v xml:space="preserve"> - </v>
      </c>
      <c r="J17" s="31" t="e">
        <f t="shared" si="4"/>
        <v>#VALUE!</v>
      </c>
    </row>
    <row r="18" spans="2:10" s="3" customFormat="1" ht="20.100000000000001" customHeight="1" x14ac:dyDescent="0.25">
      <c r="B18" s="27"/>
      <c r="C18" s="14">
        <v>0</v>
      </c>
      <c r="D18" s="14">
        <v>0</v>
      </c>
      <c r="E18" s="30" t="str">
        <f>IF(B18=""," - ",SUM(C$11:C18))</f>
        <v xml:space="preserve"> - </v>
      </c>
      <c r="F18" s="30" t="str">
        <f t="shared" si="1"/>
        <v xml:space="preserve"> - </v>
      </c>
      <c r="G18" s="31" t="str">
        <f t="shared" si="0"/>
        <v xml:space="preserve"> - </v>
      </c>
      <c r="H18" s="30" t="str">
        <f t="shared" ca="1" si="2"/>
        <v xml:space="preserve"> - </v>
      </c>
      <c r="I18" s="31" t="str">
        <f t="shared" ca="1" si="3"/>
        <v xml:space="preserve"> - </v>
      </c>
      <c r="J18" s="31" t="e">
        <f t="shared" si="4"/>
        <v>#VALUE!</v>
      </c>
    </row>
    <row r="19" spans="2:10" s="3" customFormat="1" ht="20.100000000000001" customHeight="1" x14ac:dyDescent="0.25">
      <c r="B19" s="27"/>
      <c r="C19" s="14">
        <v>0</v>
      </c>
      <c r="D19" s="14">
        <v>0</v>
      </c>
      <c r="E19" s="30" t="str">
        <f>IF(B19=""," - ",SUM(C$11:C19))</f>
        <v xml:space="preserve"> - </v>
      </c>
      <c r="F19" s="30" t="str">
        <f t="shared" si="1"/>
        <v xml:space="preserve"> - </v>
      </c>
      <c r="G19" s="31" t="str">
        <f t="shared" si="0"/>
        <v xml:space="preserve"> - </v>
      </c>
      <c r="H19" s="30" t="str">
        <f t="shared" ca="1" si="2"/>
        <v xml:space="preserve"> - </v>
      </c>
      <c r="I19" s="31" t="str">
        <f t="shared" ca="1" si="3"/>
        <v xml:space="preserve"> - </v>
      </c>
      <c r="J19" s="31" t="e">
        <f t="shared" si="4"/>
        <v>#VALUE!</v>
      </c>
    </row>
    <row r="20" spans="2:10" s="3" customFormat="1" ht="20.100000000000001" customHeight="1" x14ac:dyDescent="0.25">
      <c r="B20" s="27"/>
      <c r="C20" s="14">
        <v>0</v>
      </c>
      <c r="D20" s="14">
        <v>0</v>
      </c>
      <c r="E20" s="30" t="str">
        <f>IF(B20=""," - ",SUM(C$11:C20))</f>
        <v xml:space="preserve"> - </v>
      </c>
      <c r="F20" s="30" t="str">
        <f t="shared" si="1"/>
        <v xml:space="preserve"> - </v>
      </c>
      <c r="G20" s="31" t="str">
        <f t="shared" si="0"/>
        <v xml:space="preserve"> - </v>
      </c>
      <c r="H20" s="30" t="str">
        <f t="shared" ca="1" si="2"/>
        <v xml:space="preserve"> - </v>
      </c>
      <c r="I20" s="31" t="str">
        <f t="shared" ca="1" si="3"/>
        <v xml:space="preserve"> - </v>
      </c>
      <c r="J20" s="31" t="e">
        <f t="shared" si="4"/>
        <v>#VALUE!</v>
      </c>
    </row>
    <row r="21" spans="2:10" s="3" customFormat="1" ht="20.100000000000001" customHeight="1" x14ac:dyDescent="0.25">
      <c r="B21" s="27"/>
      <c r="C21" s="14">
        <v>0</v>
      </c>
      <c r="D21" s="14">
        <v>0</v>
      </c>
      <c r="E21" s="30" t="str">
        <f>IF(B21=""," - ",SUM(C$11:C21))</f>
        <v xml:space="preserve"> - </v>
      </c>
      <c r="F21" s="30" t="str">
        <f t="shared" si="1"/>
        <v xml:space="preserve"> - </v>
      </c>
      <c r="G21" s="31" t="str">
        <f t="shared" si="0"/>
        <v xml:space="preserve"> - </v>
      </c>
      <c r="H21" s="30" t="str">
        <f t="shared" ca="1" si="2"/>
        <v xml:space="preserve"> - </v>
      </c>
      <c r="I21" s="31" t="str">
        <f t="shared" ca="1" si="3"/>
        <v xml:space="preserve"> - </v>
      </c>
      <c r="J21" s="31" t="e">
        <f t="shared" si="4"/>
        <v>#VALUE!</v>
      </c>
    </row>
    <row r="22" spans="2:10" s="3" customFormat="1" ht="20.100000000000001" customHeight="1" x14ac:dyDescent="0.25">
      <c r="B22" s="27"/>
      <c r="C22" s="14">
        <v>0</v>
      </c>
      <c r="D22" s="14">
        <v>0</v>
      </c>
      <c r="E22" s="30" t="str">
        <f>IF(B22=""," - ",SUM(C$11:C22))</f>
        <v xml:space="preserve"> - </v>
      </c>
      <c r="F22" s="30" t="str">
        <f t="shared" si="1"/>
        <v xml:space="preserve"> - </v>
      </c>
      <c r="G22" s="31" t="str">
        <f t="shared" si="0"/>
        <v xml:space="preserve"> - </v>
      </c>
      <c r="H22" s="30" t="str">
        <f t="shared" ca="1" si="2"/>
        <v xml:space="preserve"> - </v>
      </c>
      <c r="I22" s="31" t="str">
        <f t="shared" ca="1" si="3"/>
        <v xml:space="preserve"> - </v>
      </c>
      <c r="J22" s="31" t="e">
        <f t="shared" si="4"/>
        <v>#VALUE!</v>
      </c>
    </row>
    <row r="23" spans="2:10" s="3" customFormat="1" ht="20.100000000000001" customHeight="1" x14ac:dyDescent="0.25">
      <c r="B23" s="27"/>
      <c r="C23" s="14">
        <v>0</v>
      </c>
      <c r="D23" s="14">
        <v>0</v>
      </c>
      <c r="E23" s="30" t="str">
        <f>IF(B23=""," - ",SUM(C$11:C23))</f>
        <v xml:space="preserve"> - </v>
      </c>
      <c r="F23" s="30" t="str">
        <f t="shared" si="1"/>
        <v xml:space="preserve"> - </v>
      </c>
      <c r="G23" s="31" t="str">
        <f t="shared" si="0"/>
        <v xml:space="preserve"> - </v>
      </c>
      <c r="H23" s="30" t="str">
        <f t="shared" ca="1" si="2"/>
        <v xml:space="preserve"> - </v>
      </c>
      <c r="I23" s="31" t="str">
        <f t="shared" ca="1" si="3"/>
        <v xml:space="preserve"> - </v>
      </c>
      <c r="J23" s="31" t="e">
        <f t="shared" si="4"/>
        <v>#VALUE!</v>
      </c>
    </row>
    <row r="24" spans="2:10" s="3" customFormat="1" ht="20.100000000000001" customHeight="1" x14ac:dyDescent="0.25">
      <c r="B24" s="37"/>
      <c r="C24" s="32">
        <f>SUM(C12:C23)</f>
        <v>0</v>
      </c>
      <c r="D24" s="32">
        <f>D23</f>
        <v>0</v>
      </c>
      <c r="E24" s="32" t="str">
        <f>E23</f>
        <v xml:space="preserve"> - </v>
      </c>
      <c r="F24" s="35"/>
      <c r="G24" s="35"/>
      <c r="H24" s="36"/>
      <c r="I24" s="36"/>
      <c r="J24" s="36"/>
    </row>
    <row r="25" spans="2:10" s="3" customFormat="1" ht="20.100000000000001" customHeight="1" x14ac:dyDescent="0.25">
      <c r="B25" s="7"/>
    </row>
    <row r="26" spans="2:10" s="3" customFormat="1" ht="20.100000000000001" customHeight="1" x14ac:dyDescent="0.25">
      <c r="B26" s="7"/>
    </row>
    <row r="27" spans="2:10" s="3" customFormat="1" ht="20.100000000000001" customHeight="1" x14ac:dyDescent="0.25">
      <c r="B27" s="7"/>
    </row>
    <row r="28" spans="2:10" s="3" customFormat="1" ht="20.100000000000001" customHeight="1" x14ac:dyDescent="0.25">
      <c r="B28" s="7"/>
    </row>
  </sheetData>
  <mergeCells count="4">
    <mergeCell ref="B2:C2"/>
    <mergeCell ref="B3:C3"/>
    <mergeCell ref="B4:C4"/>
    <mergeCell ref="D4:F4"/>
  </mergeCells>
  <pageMargins left="0.4" right="0.4" top="0.4" bottom="0.4" header="0" footer="0"/>
  <pageSetup scale="91" fitToHeight="0" orientation="landscape" r:id="rId1"/>
  <rowBreaks count="1" manualBreakCount="1">
    <brk id="8" min="1"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6A7F-9CC1-4C2B-8BB3-BB8620FA77AC}">
  <sheetPr>
    <tabColor theme="8" tint="0.79998168889431442"/>
    <pageSetUpPr fitToPage="1"/>
  </sheetPr>
  <dimension ref="A1:W28"/>
  <sheetViews>
    <sheetView showGridLines="0" zoomScaleNormal="100" workbookViewId="0">
      <selection activeCell="D2" sqref="D2"/>
    </sheetView>
  </sheetViews>
  <sheetFormatPr defaultColWidth="10.6640625" defaultRowHeight="15.75" x14ac:dyDescent="0.25"/>
  <cols>
    <col min="1" max="1" width="3.33203125" style="2" customWidth="1"/>
    <col min="2" max="10" width="15.6640625" style="1" customWidth="1"/>
    <col min="11" max="12" width="3.5546875" style="1" customWidth="1"/>
    <col min="13" max="20" width="7.6640625" style="1" customWidth="1"/>
    <col min="21" max="21" width="8.6640625" style="1" customWidth="1"/>
    <col min="22" max="22" width="3.33203125" style="1" customWidth="1"/>
    <col min="23" max="16384" width="10.6640625" style="1"/>
  </cols>
  <sheetData>
    <row r="1" spans="1:23" ht="15" customHeight="1" x14ac:dyDescent="0.5">
      <c r="B1" s="17"/>
      <c r="C1" s="2"/>
      <c r="D1" s="2"/>
      <c r="E1" s="2"/>
      <c r="F1" s="2"/>
      <c r="G1" s="2"/>
      <c r="H1" s="2"/>
      <c r="I1" s="18"/>
      <c r="J1" s="2"/>
      <c r="K1" s="2"/>
      <c r="L1" s="2"/>
      <c r="M1" s="2"/>
      <c r="N1" s="2"/>
      <c r="O1" s="2"/>
      <c r="P1" s="2"/>
      <c r="Q1" s="2"/>
      <c r="R1" s="2"/>
      <c r="S1" s="2"/>
      <c r="T1" s="2"/>
      <c r="U1" s="2"/>
      <c r="V1" s="2"/>
    </row>
    <row r="2" spans="1:23" s="3" customFormat="1" ht="32.1" customHeight="1" x14ac:dyDescent="0.3">
      <c r="A2" s="4"/>
      <c r="B2" s="48" t="s">
        <v>3</v>
      </c>
      <c r="C2" s="49"/>
      <c r="D2" s="46" t="s">
        <v>12</v>
      </c>
      <c r="E2"/>
      <c r="F2" s="13"/>
      <c r="G2" s="8"/>
      <c r="H2" s="8"/>
      <c r="I2" s="8"/>
      <c r="J2" s="8"/>
      <c r="R2" s="9"/>
      <c r="S2" s="10"/>
      <c r="T2" s="10"/>
      <c r="U2" s="11"/>
      <c r="V2" s="4"/>
      <c r="W2" s="4"/>
    </row>
    <row r="3" spans="1:23" s="3" customFormat="1" ht="32.1" customHeight="1" x14ac:dyDescent="0.3">
      <c r="A3" s="4"/>
      <c r="B3" s="48" t="s">
        <v>4</v>
      </c>
      <c r="C3" s="49"/>
      <c r="D3" s="45" t="s">
        <v>7</v>
      </c>
      <c r="F3" s="13"/>
      <c r="G3" s="8"/>
      <c r="H3" s="8"/>
      <c r="I3" s="8"/>
      <c r="J3" s="8"/>
      <c r="R3" s="9"/>
      <c r="S3" s="10"/>
      <c r="T3" s="10"/>
      <c r="U3" s="11"/>
      <c r="V3" s="4"/>
      <c r="W3" s="4"/>
    </row>
    <row r="4" spans="1:23" s="3" customFormat="1" ht="32.1" customHeight="1" x14ac:dyDescent="0.3">
      <c r="A4" s="4"/>
      <c r="B4" s="50" t="s">
        <v>6</v>
      </c>
      <c r="C4" s="51"/>
      <c r="D4" s="52" t="s">
        <v>26</v>
      </c>
      <c r="E4" s="53"/>
      <c r="F4" s="54"/>
      <c r="G4" s="44"/>
      <c r="H4" s="8"/>
      <c r="I4" s="8"/>
      <c r="J4" s="8"/>
      <c r="R4" s="9"/>
      <c r="S4" s="10"/>
      <c r="T4" s="10"/>
      <c r="U4" s="11"/>
      <c r="V4" s="4"/>
      <c r="W4" s="4"/>
    </row>
    <row r="5" spans="1:23" s="11" customFormat="1" ht="30" customHeight="1" thickBot="1" x14ac:dyDescent="0.35">
      <c r="B5" s="40" t="s">
        <v>29</v>
      </c>
      <c r="C5" s="12"/>
      <c r="D5" s="12"/>
      <c r="E5" s="12"/>
      <c r="F5" s="12"/>
      <c r="G5" s="12"/>
      <c r="H5" s="12"/>
    </row>
    <row r="6" spans="1:23" s="3" customFormat="1" ht="47.25" customHeight="1" thickTop="1" x14ac:dyDescent="0.25">
      <c r="B6" s="19" t="s">
        <v>8</v>
      </c>
      <c r="C6" s="21" t="s">
        <v>9</v>
      </c>
      <c r="D6" s="23" t="s">
        <v>10</v>
      </c>
      <c r="E6" s="25" t="s">
        <v>11</v>
      </c>
      <c r="F6" s="42" t="s">
        <v>23</v>
      </c>
      <c r="G6" s="34"/>
    </row>
    <row r="7" spans="1:23" s="3" customFormat="1" ht="54.95" customHeight="1" x14ac:dyDescent="0.25">
      <c r="B7" s="20" t="str">
        <f>E23</f>
        <v xml:space="preserve"> - </v>
      </c>
      <c r="C7" s="22">
        <f>D23</f>
        <v>0</v>
      </c>
      <c r="D7" s="24" t="e">
        <f>C7-B7</f>
        <v>#VALUE!</v>
      </c>
      <c r="E7" s="26" t="e">
        <f>(C7-B7)/B7</f>
        <v>#VALUE!</v>
      </c>
      <c r="F7" s="43" t="e">
        <f>(D23/D12)^(1/1)-1</f>
        <v>#DIV/0!</v>
      </c>
      <c r="G7" s="33"/>
    </row>
    <row r="8" spans="1:23" s="3" customFormat="1" ht="363.75" customHeight="1" thickBot="1" x14ac:dyDescent="0.3">
      <c r="B8" s="7"/>
    </row>
    <row r="9" spans="1:23" s="3" customFormat="1" ht="49.5" customHeight="1" x14ac:dyDescent="0.5">
      <c r="B9" s="15" t="s">
        <v>5</v>
      </c>
      <c r="C9" s="16"/>
      <c r="D9" s="16"/>
      <c r="E9" s="16"/>
      <c r="F9" s="16"/>
      <c r="G9" s="16"/>
      <c r="H9" s="16"/>
      <c r="I9" s="16"/>
      <c r="J9" s="16"/>
    </row>
    <row r="10" spans="1:23" s="11" customFormat="1" ht="30" customHeight="1" x14ac:dyDescent="0.3">
      <c r="B10" s="40" t="s">
        <v>20</v>
      </c>
      <c r="C10" s="12"/>
      <c r="D10" s="12"/>
      <c r="E10" s="12"/>
      <c r="F10" s="12"/>
      <c r="G10" s="12"/>
      <c r="H10" s="12"/>
    </row>
    <row r="11" spans="1:23" s="3" customFormat="1" ht="32.1" customHeight="1" x14ac:dyDescent="0.25">
      <c r="B11" s="28" t="s">
        <v>13</v>
      </c>
      <c r="C11" s="29" t="s">
        <v>19</v>
      </c>
      <c r="D11" s="29" t="s">
        <v>14</v>
      </c>
      <c r="E11" s="29" t="s">
        <v>8</v>
      </c>
      <c r="F11" s="29" t="s">
        <v>15</v>
      </c>
      <c r="G11" s="29" t="s">
        <v>16</v>
      </c>
      <c r="H11" s="29" t="s">
        <v>17</v>
      </c>
      <c r="I11" s="29" t="s">
        <v>18</v>
      </c>
      <c r="J11" s="29" t="s">
        <v>22</v>
      </c>
    </row>
    <row r="12" spans="1:23" s="3" customFormat="1" ht="20.100000000000001" customHeight="1" x14ac:dyDescent="0.25">
      <c r="B12" s="27" t="s">
        <v>7</v>
      </c>
      <c r="C12" s="14">
        <v>0</v>
      </c>
      <c r="D12" s="14">
        <v>0</v>
      </c>
      <c r="E12" s="30">
        <f>IF(B12=""," - ",SUM(C$11:C12))</f>
        <v>0</v>
      </c>
      <c r="F12" s="38"/>
      <c r="G12" s="39"/>
      <c r="H12" s="38"/>
      <c r="I12" s="39"/>
      <c r="J12" s="41"/>
    </row>
    <row r="13" spans="1:23" s="3" customFormat="1" ht="20.100000000000001" customHeight="1" x14ac:dyDescent="0.25">
      <c r="B13" s="27"/>
      <c r="C13" s="14">
        <v>0</v>
      </c>
      <c r="D13" s="14">
        <v>0</v>
      </c>
      <c r="E13" s="30" t="str">
        <f>IF(B13=""," - ",SUM(C$11:C13))</f>
        <v xml:space="preserve"> - </v>
      </c>
      <c r="F13" s="30" t="str">
        <f>IF(B13=""," - ",D13-E13)</f>
        <v xml:space="preserve"> - </v>
      </c>
      <c r="G13" s="31" t="str">
        <f t="shared" ref="G13:G23" si="0">IF(B13="", " - ",F13/E13)</f>
        <v xml:space="preserve"> - </v>
      </c>
      <c r="H13" s="30" t="str">
        <f ca="1">IF($B13=""," - ",F13-OFFSET(F13,-1,0,1,1))</f>
        <v xml:space="preserve"> - </v>
      </c>
      <c r="I13" s="31" t="str">
        <f ca="1">IF($B13=""," - ",H13/OFFSET(D13,-1,0,1,1))</f>
        <v xml:space="preserve"> - </v>
      </c>
      <c r="J13" s="31" t="e">
        <f>((D13-D12)+F13)/D12</f>
        <v>#VALUE!</v>
      </c>
    </row>
    <row r="14" spans="1:23" s="3" customFormat="1" ht="20.100000000000001" customHeight="1" x14ac:dyDescent="0.25">
      <c r="B14" s="27"/>
      <c r="C14" s="14">
        <v>0</v>
      </c>
      <c r="D14" s="14">
        <v>0</v>
      </c>
      <c r="E14" s="30" t="str">
        <f>IF(B14=""," - ",SUM(C$11:C14))</f>
        <v xml:space="preserve"> - </v>
      </c>
      <c r="F14" s="30" t="str">
        <f t="shared" ref="F14:F23" si="1">IF(B14=""," - ",D14-E14)</f>
        <v xml:space="preserve"> - </v>
      </c>
      <c r="G14" s="31" t="str">
        <f t="shared" si="0"/>
        <v xml:space="preserve"> - </v>
      </c>
      <c r="H14" s="30" t="str">
        <f t="shared" ref="H14:H23" ca="1" si="2">IF($B14=""," - ",F14-OFFSET(F14,-1,0,1,1))</f>
        <v xml:space="preserve"> - </v>
      </c>
      <c r="I14" s="31" t="str">
        <f t="shared" ref="I14:I23" ca="1" si="3">IF($B14=""," - ",H14/OFFSET(D14,-1,0,1,1))</f>
        <v xml:space="preserve"> - </v>
      </c>
      <c r="J14" s="31" t="e">
        <f t="shared" ref="J14:J23" si="4">((D14-D13)+F14)/D13</f>
        <v>#VALUE!</v>
      </c>
    </row>
    <row r="15" spans="1:23" s="3" customFormat="1" ht="20.100000000000001" customHeight="1" x14ac:dyDescent="0.25">
      <c r="B15" s="27"/>
      <c r="C15" s="14">
        <v>0</v>
      </c>
      <c r="D15" s="14">
        <v>0</v>
      </c>
      <c r="E15" s="30" t="str">
        <f>IF(B15=""," - ",SUM(C$11:C15))</f>
        <v xml:space="preserve"> - </v>
      </c>
      <c r="F15" s="30" t="str">
        <f t="shared" si="1"/>
        <v xml:space="preserve"> - </v>
      </c>
      <c r="G15" s="31" t="str">
        <f t="shared" si="0"/>
        <v xml:space="preserve"> - </v>
      </c>
      <c r="H15" s="30" t="str">
        <f t="shared" ca="1" si="2"/>
        <v xml:space="preserve"> - </v>
      </c>
      <c r="I15" s="31" t="str">
        <f t="shared" ca="1" si="3"/>
        <v xml:space="preserve"> - </v>
      </c>
      <c r="J15" s="31" t="e">
        <f t="shared" si="4"/>
        <v>#VALUE!</v>
      </c>
    </row>
    <row r="16" spans="1:23" s="3" customFormat="1" ht="20.100000000000001" customHeight="1" x14ac:dyDescent="0.25">
      <c r="B16" s="27"/>
      <c r="C16" s="14">
        <v>0</v>
      </c>
      <c r="D16" s="14">
        <v>0</v>
      </c>
      <c r="E16" s="30" t="str">
        <f>IF(B16=""," - ",SUM(C$11:C16))</f>
        <v xml:space="preserve"> - </v>
      </c>
      <c r="F16" s="30" t="str">
        <f t="shared" si="1"/>
        <v xml:space="preserve"> - </v>
      </c>
      <c r="G16" s="31" t="str">
        <f t="shared" si="0"/>
        <v xml:space="preserve"> - </v>
      </c>
      <c r="H16" s="30" t="str">
        <f t="shared" ca="1" si="2"/>
        <v xml:space="preserve"> - </v>
      </c>
      <c r="I16" s="31" t="str">
        <f t="shared" ca="1" si="3"/>
        <v xml:space="preserve"> - </v>
      </c>
      <c r="J16" s="31" t="e">
        <f t="shared" si="4"/>
        <v>#VALUE!</v>
      </c>
    </row>
    <row r="17" spans="2:10" s="3" customFormat="1" ht="20.100000000000001" customHeight="1" x14ac:dyDescent="0.25">
      <c r="B17" s="27"/>
      <c r="C17" s="14">
        <v>0</v>
      </c>
      <c r="D17" s="14">
        <v>0</v>
      </c>
      <c r="E17" s="30" t="str">
        <f>IF(B17=""," - ",SUM(C$11:C17))</f>
        <v xml:space="preserve"> - </v>
      </c>
      <c r="F17" s="30" t="str">
        <f t="shared" si="1"/>
        <v xml:space="preserve"> - </v>
      </c>
      <c r="G17" s="31" t="str">
        <f t="shared" si="0"/>
        <v xml:space="preserve"> - </v>
      </c>
      <c r="H17" s="30" t="str">
        <f t="shared" ca="1" si="2"/>
        <v xml:space="preserve"> - </v>
      </c>
      <c r="I17" s="31" t="str">
        <f t="shared" ca="1" si="3"/>
        <v xml:space="preserve"> - </v>
      </c>
      <c r="J17" s="31" t="e">
        <f t="shared" si="4"/>
        <v>#VALUE!</v>
      </c>
    </row>
    <row r="18" spans="2:10" s="3" customFormat="1" ht="20.100000000000001" customHeight="1" x14ac:dyDescent="0.25">
      <c r="B18" s="27"/>
      <c r="C18" s="14">
        <v>0</v>
      </c>
      <c r="D18" s="14">
        <v>0</v>
      </c>
      <c r="E18" s="30" t="str">
        <f>IF(B18=""," - ",SUM(C$11:C18))</f>
        <v xml:space="preserve"> - </v>
      </c>
      <c r="F18" s="30" t="str">
        <f t="shared" si="1"/>
        <v xml:space="preserve"> - </v>
      </c>
      <c r="G18" s="31" t="str">
        <f t="shared" si="0"/>
        <v xml:space="preserve"> - </v>
      </c>
      <c r="H18" s="30" t="str">
        <f t="shared" ca="1" si="2"/>
        <v xml:space="preserve"> - </v>
      </c>
      <c r="I18" s="31" t="str">
        <f t="shared" ca="1" si="3"/>
        <v xml:space="preserve"> - </v>
      </c>
      <c r="J18" s="31" t="e">
        <f t="shared" si="4"/>
        <v>#VALUE!</v>
      </c>
    </row>
    <row r="19" spans="2:10" s="3" customFormat="1" ht="20.100000000000001" customHeight="1" x14ac:dyDescent="0.25">
      <c r="B19" s="27"/>
      <c r="C19" s="14">
        <v>0</v>
      </c>
      <c r="D19" s="14">
        <v>0</v>
      </c>
      <c r="E19" s="30" t="str">
        <f>IF(B19=""," - ",SUM(C$11:C19))</f>
        <v xml:space="preserve"> - </v>
      </c>
      <c r="F19" s="30" t="str">
        <f t="shared" si="1"/>
        <v xml:space="preserve"> - </v>
      </c>
      <c r="G19" s="31" t="str">
        <f t="shared" si="0"/>
        <v xml:space="preserve"> - </v>
      </c>
      <c r="H19" s="30" t="str">
        <f t="shared" ca="1" si="2"/>
        <v xml:space="preserve"> - </v>
      </c>
      <c r="I19" s="31" t="str">
        <f t="shared" ca="1" si="3"/>
        <v xml:space="preserve"> - </v>
      </c>
      <c r="J19" s="31" t="e">
        <f t="shared" si="4"/>
        <v>#VALUE!</v>
      </c>
    </row>
    <row r="20" spans="2:10" s="3" customFormat="1" ht="20.100000000000001" customHeight="1" x14ac:dyDescent="0.25">
      <c r="B20" s="27"/>
      <c r="C20" s="14">
        <v>0</v>
      </c>
      <c r="D20" s="14">
        <v>0</v>
      </c>
      <c r="E20" s="30" t="str">
        <f>IF(B20=""," - ",SUM(C$11:C20))</f>
        <v xml:space="preserve"> - </v>
      </c>
      <c r="F20" s="30" t="str">
        <f t="shared" si="1"/>
        <v xml:space="preserve"> - </v>
      </c>
      <c r="G20" s="31" t="str">
        <f t="shared" si="0"/>
        <v xml:space="preserve"> - </v>
      </c>
      <c r="H20" s="30" t="str">
        <f t="shared" ca="1" si="2"/>
        <v xml:space="preserve"> - </v>
      </c>
      <c r="I20" s="31" t="str">
        <f t="shared" ca="1" si="3"/>
        <v xml:space="preserve"> - </v>
      </c>
      <c r="J20" s="31" t="e">
        <f t="shared" si="4"/>
        <v>#VALUE!</v>
      </c>
    </row>
    <row r="21" spans="2:10" s="3" customFormat="1" ht="20.100000000000001" customHeight="1" x14ac:dyDescent="0.25">
      <c r="B21" s="27"/>
      <c r="C21" s="14">
        <v>0</v>
      </c>
      <c r="D21" s="14">
        <v>0</v>
      </c>
      <c r="E21" s="30" t="str">
        <f>IF(B21=""," - ",SUM(C$11:C21))</f>
        <v xml:space="preserve"> - </v>
      </c>
      <c r="F21" s="30" t="str">
        <f t="shared" si="1"/>
        <v xml:space="preserve"> - </v>
      </c>
      <c r="G21" s="31" t="str">
        <f t="shared" si="0"/>
        <v xml:space="preserve"> - </v>
      </c>
      <c r="H21" s="30" t="str">
        <f t="shared" ca="1" si="2"/>
        <v xml:space="preserve"> - </v>
      </c>
      <c r="I21" s="31" t="str">
        <f t="shared" ca="1" si="3"/>
        <v xml:space="preserve"> - </v>
      </c>
      <c r="J21" s="31" t="e">
        <f t="shared" si="4"/>
        <v>#VALUE!</v>
      </c>
    </row>
    <row r="22" spans="2:10" s="3" customFormat="1" ht="20.100000000000001" customHeight="1" x14ac:dyDescent="0.25">
      <c r="B22" s="27"/>
      <c r="C22" s="14">
        <v>0</v>
      </c>
      <c r="D22" s="14">
        <v>0</v>
      </c>
      <c r="E22" s="30" t="str">
        <f>IF(B22=""," - ",SUM(C$11:C22))</f>
        <v xml:space="preserve"> - </v>
      </c>
      <c r="F22" s="30" t="str">
        <f t="shared" si="1"/>
        <v xml:space="preserve"> - </v>
      </c>
      <c r="G22" s="31" t="str">
        <f t="shared" si="0"/>
        <v xml:space="preserve"> - </v>
      </c>
      <c r="H22" s="30" t="str">
        <f t="shared" ca="1" si="2"/>
        <v xml:space="preserve"> - </v>
      </c>
      <c r="I22" s="31" t="str">
        <f t="shared" ca="1" si="3"/>
        <v xml:space="preserve"> - </v>
      </c>
      <c r="J22" s="31" t="e">
        <f t="shared" si="4"/>
        <v>#VALUE!</v>
      </c>
    </row>
    <row r="23" spans="2:10" s="3" customFormat="1" ht="20.100000000000001" customHeight="1" x14ac:dyDescent="0.25">
      <c r="B23" s="27"/>
      <c r="C23" s="14">
        <v>0</v>
      </c>
      <c r="D23" s="14">
        <v>0</v>
      </c>
      <c r="E23" s="30" t="str">
        <f>IF(B23=""," - ",SUM(C$11:C23))</f>
        <v xml:space="preserve"> - </v>
      </c>
      <c r="F23" s="30" t="str">
        <f t="shared" si="1"/>
        <v xml:space="preserve"> - </v>
      </c>
      <c r="G23" s="31" t="str">
        <f t="shared" si="0"/>
        <v xml:space="preserve"> - </v>
      </c>
      <c r="H23" s="30" t="str">
        <f t="shared" ca="1" si="2"/>
        <v xml:space="preserve"> - </v>
      </c>
      <c r="I23" s="31" t="str">
        <f t="shared" ca="1" si="3"/>
        <v xml:space="preserve"> - </v>
      </c>
      <c r="J23" s="31" t="e">
        <f t="shared" si="4"/>
        <v>#VALUE!</v>
      </c>
    </row>
    <row r="24" spans="2:10" s="3" customFormat="1" ht="20.100000000000001" customHeight="1" x14ac:dyDescent="0.25">
      <c r="B24" s="37"/>
      <c r="C24" s="32">
        <f>SUM(C12:C23)</f>
        <v>0</v>
      </c>
      <c r="D24" s="32">
        <f>D23</f>
        <v>0</v>
      </c>
      <c r="E24" s="32" t="str">
        <f>E23</f>
        <v xml:space="preserve"> - </v>
      </c>
      <c r="F24" s="35"/>
      <c r="G24" s="35"/>
      <c r="H24" s="36"/>
      <c r="I24" s="36"/>
      <c r="J24" s="36"/>
    </row>
    <row r="25" spans="2:10" s="3" customFormat="1" ht="20.100000000000001" customHeight="1" x14ac:dyDescent="0.25">
      <c r="B25" s="7"/>
    </row>
    <row r="26" spans="2:10" s="3" customFormat="1" ht="20.100000000000001" customHeight="1" x14ac:dyDescent="0.25">
      <c r="B26" s="7"/>
    </row>
    <row r="27" spans="2:10" s="3" customFormat="1" ht="20.100000000000001" customHeight="1" x14ac:dyDescent="0.25">
      <c r="B27" s="7"/>
    </row>
    <row r="28" spans="2:10" s="3" customFormat="1" ht="20.100000000000001" customHeight="1" x14ac:dyDescent="0.25">
      <c r="B28" s="7"/>
    </row>
  </sheetData>
  <mergeCells count="4">
    <mergeCell ref="B2:C2"/>
    <mergeCell ref="B3:C3"/>
    <mergeCell ref="B4:C4"/>
    <mergeCell ref="D4:F4"/>
  </mergeCells>
  <pageMargins left="0.4" right="0.4" top="0.4" bottom="0.4" header="0" footer="0"/>
  <pageSetup scale="91" fitToHeight="0" orientation="landscape" r:id="rId1"/>
  <rowBreaks count="1" manualBreakCount="1">
    <brk id="8" min="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07422-69F0-47CF-80D2-A6E45D2CC236}">
  <sheetPr>
    <tabColor rgb="FFD8F6AD"/>
    <pageSetUpPr fitToPage="1"/>
  </sheetPr>
  <dimension ref="A1:W28"/>
  <sheetViews>
    <sheetView showGridLines="0" zoomScaleNormal="100" workbookViewId="0">
      <selection activeCell="D2" sqref="D2"/>
    </sheetView>
  </sheetViews>
  <sheetFormatPr defaultColWidth="10.6640625" defaultRowHeight="15.75" x14ac:dyDescent="0.25"/>
  <cols>
    <col min="1" max="1" width="3.33203125" style="2" customWidth="1"/>
    <col min="2" max="10" width="15.6640625" style="1" customWidth="1"/>
    <col min="11" max="12" width="3.5546875" style="1" customWidth="1"/>
    <col min="13" max="20" width="7.6640625" style="1" customWidth="1"/>
    <col min="21" max="21" width="8.6640625" style="1" customWidth="1"/>
    <col min="22" max="22" width="3.33203125" style="1" customWidth="1"/>
    <col min="23" max="16384" width="10.6640625" style="1"/>
  </cols>
  <sheetData>
    <row r="1" spans="1:23" ht="15" customHeight="1" x14ac:dyDescent="0.5">
      <c r="B1" s="17"/>
      <c r="C1" s="2"/>
      <c r="D1" s="2"/>
      <c r="E1" s="2"/>
      <c r="F1" s="2"/>
      <c r="G1" s="2"/>
      <c r="H1" s="2"/>
      <c r="I1" s="18"/>
      <c r="J1" s="2"/>
      <c r="K1" s="2"/>
      <c r="L1" s="2"/>
      <c r="M1" s="2"/>
      <c r="N1" s="2"/>
      <c r="O1" s="2"/>
      <c r="P1" s="2"/>
      <c r="Q1" s="2"/>
      <c r="R1" s="2"/>
      <c r="S1" s="2"/>
      <c r="T1" s="2"/>
      <c r="U1" s="2"/>
      <c r="V1" s="2"/>
    </row>
    <row r="2" spans="1:23" s="3" customFormat="1" ht="32.1" customHeight="1" x14ac:dyDescent="0.3">
      <c r="A2" s="4"/>
      <c r="B2" s="48" t="s">
        <v>3</v>
      </c>
      <c r="C2" s="49"/>
      <c r="D2" s="46" t="s">
        <v>12</v>
      </c>
      <c r="E2"/>
      <c r="F2" s="13"/>
      <c r="G2" s="8"/>
      <c r="H2" s="8"/>
      <c r="I2" s="8"/>
      <c r="J2" s="8"/>
      <c r="R2" s="9"/>
      <c r="S2" s="10"/>
      <c r="T2" s="10"/>
      <c r="U2" s="11"/>
      <c r="V2" s="4"/>
      <c r="W2" s="4"/>
    </row>
    <row r="3" spans="1:23" s="3" customFormat="1" ht="32.1" customHeight="1" x14ac:dyDescent="0.3">
      <c r="A3" s="4"/>
      <c r="B3" s="48" t="s">
        <v>4</v>
      </c>
      <c r="C3" s="49"/>
      <c r="D3" s="45" t="s">
        <v>7</v>
      </c>
      <c r="F3" s="13"/>
      <c r="G3" s="8"/>
      <c r="H3" s="8"/>
      <c r="I3" s="8"/>
      <c r="J3" s="8"/>
      <c r="R3" s="9"/>
      <c r="S3" s="10"/>
      <c r="T3" s="10"/>
      <c r="U3" s="11"/>
      <c r="V3" s="4"/>
      <c r="W3" s="4"/>
    </row>
    <row r="4" spans="1:23" s="3" customFormat="1" ht="32.1" customHeight="1" x14ac:dyDescent="0.3">
      <c r="A4" s="4"/>
      <c r="B4" s="50" t="s">
        <v>6</v>
      </c>
      <c r="C4" s="51"/>
      <c r="D4" s="52" t="s">
        <v>27</v>
      </c>
      <c r="E4" s="53"/>
      <c r="F4" s="54"/>
      <c r="G4" s="44"/>
      <c r="H4" s="8"/>
      <c r="I4" s="8"/>
      <c r="J4" s="8"/>
      <c r="R4" s="9"/>
      <c r="S4" s="10"/>
      <c r="T4" s="10"/>
      <c r="U4" s="11"/>
      <c r="V4" s="4"/>
      <c r="W4" s="4"/>
    </row>
    <row r="5" spans="1:23" s="11" customFormat="1" ht="30" customHeight="1" thickBot="1" x14ac:dyDescent="0.35">
      <c r="B5" s="40" t="s">
        <v>29</v>
      </c>
      <c r="C5" s="12"/>
      <c r="D5" s="12"/>
      <c r="E5" s="12"/>
      <c r="F5" s="12"/>
      <c r="G5" s="12"/>
      <c r="H5" s="12"/>
    </row>
    <row r="6" spans="1:23" s="3" customFormat="1" ht="47.25" customHeight="1" thickTop="1" x14ac:dyDescent="0.25">
      <c r="B6" s="19" t="s">
        <v>8</v>
      </c>
      <c r="C6" s="21" t="s">
        <v>9</v>
      </c>
      <c r="D6" s="23" t="s">
        <v>10</v>
      </c>
      <c r="E6" s="25" t="s">
        <v>11</v>
      </c>
      <c r="F6" s="42" t="s">
        <v>23</v>
      </c>
      <c r="G6" s="34"/>
    </row>
    <row r="7" spans="1:23" s="3" customFormat="1" ht="54.95" customHeight="1" x14ac:dyDescent="0.25">
      <c r="B7" s="20" t="str">
        <f>E23</f>
        <v xml:space="preserve"> - </v>
      </c>
      <c r="C7" s="22">
        <f>D23</f>
        <v>0</v>
      </c>
      <c r="D7" s="24" t="e">
        <f>C7-B7</f>
        <v>#VALUE!</v>
      </c>
      <c r="E7" s="26" t="e">
        <f>(C7-B7)/B7</f>
        <v>#VALUE!</v>
      </c>
      <c r="F7" s="43" t="e">
        <f>(D23/D12)^(1/1)-1</f>
        <v>#DIV/0!</v>
      </c>
      <c r="G7" s="33"/>
    </row>
    <row r="8" spans="1:23" s="3" customFormat="1" ht="363.75" customHeight="1" thickBot="1" x14ac:dyDescent="0.3">
      <c r="B8" s="7"/>
    </row>
    <row r="9" spans="1:23" s="3" customFormat="1" ht="49.5" customHeight="1" x14ac:dyDescent="0.5">
      <c r="B9" s="15" t="s">
        <v>5</v>
      </c>
      <c r="C9" s="16"/>
      <c r="D9" s="16"/>
      <c r="E9" s="16"/>
      <c r="F9" s="16"/>
      <c r="G9" s="16"/>
      <c r="H9" s="16"/>
      <c r="I9" s="16"/>
      <c r="J9" s="16"/>
    </row>
    <row r="10" spans="1:23" s="11" customFormat="1" ht="30" customHeight="1" x14ac:dyDescent="0.3">
      <c r="B10" s="40" t="s">
        <v>20</v>
      </c>
      <c r="C10" s="12"/>
      <c r="D10" s="12"/>
      <c r="E10" s="12"/>
      <c r="F10" s="12"/>
      <c r="G10" s="12"/>
      <c r="H10" s="12"/>
    </row>
    <row r="11" spans="1:23" s="3" customFormat="1" ht="32.1" customHeight="1" x14ac:dyDescent="0.25">
      <c r="B11" s="28" t="s">
        <v>13</v>
      </c>
      <c r="C11" s="29" t="s">
        <v>19</v>
      </c>
      <c r="D11" s="29" t="s">
        <v>14</v>
      </c>
      <c r="E11" s="29" t="s">
        <v>8</v>
      </c>
      <c r="F11" s="29" t="s">
        <v>15</v>
      </c>
      <c r="G11" s="29" t="s">
        <v>16</v>
      </c>
      <c r="H11" s="29" t="s">
        <v>17</v>
      </c>
      <c r="I11" s="29" t="s">
        <v>18</v>
      </c>
      <c r="J11" s="29" t="s">
        <v>22</v>
      </c>
    </row>
    <row r="12" spans="1:23" s="3" customFormat="1" ht="20.100000000000001" customHeight="1" x14ac:dyDescent="0.25">
      <c r="B12" s="27" t="s">
        <v>7</v>
      </c>
      <c r="C12" s="14">
        <v>0</v>
      </c>
      <c r="D12" s="14">
        <v>0</v>
      </c>
      <c r="E12" s="30">
        <f>IF(B12=""," - ",SUM(C$11:C12))</f>
        <v>0</v>
      </c>
      <c r="F12" s="38"/>
      <c r="G12" s="39"/>
      <c r="H12" s="38"/>
      <c r="I12" s="39"/>
      <c r="J12" s="41"/>
    </row>
    <row r="13" spans="1:23" s="3" customFormat="1" ht="20.100000000000001" customHeight="1" x14ac:dyDescent="0.25">
      <c r="B13" s="27"/>
      <c r="C13" s="14">
        <v>0</v>
      </c>
      <c r="D13" s="14">
        <v>0</v>
      </c>
      <c r="E13" s="30" t="str">
        <f>IF(B13=""," - ",SUM(C$11:C13))</f>
        <v xml:space="preserve"> - </v>
      </c>
      <c r="F13" s="30" t="str">
        <f>IF(B13=""," - ",D13-E13)</f>
        <v xml:space="preserve"> - </v>
      </c>
      <c r="G13" s="31" t="str">
        <f t="shared" ref="G13:G23" si="0">IF(B13="", " - ",F13/E13)</f>
        <v xml:space="preserve"> - </v>
      </c>
      <c r="H13" s="30" t="str">
        <f ca="1">IF($B13=""," - ",F13-OFFSET(F13,-1,0,1,1))</f>
        <v xml:space="preserve"> - </v>
      </c>
      <c r="I13" s="31" t="str">
        <f ca="1">IF($B13=""," - ",H13/OFFSET(D13,-1,0,1,1))</f>
        <v xml:space="preserve"> - </v>
      </c>
      <c r="J13" s="31" t="e">
        <f>((D13-D12)+F13)/D12</f>
        <v>#VALUE!</v>
      </c>
    </row>
    <row r="14" spans="1:23" s="3" customFormat="1" ht="20.100000000000001" customHeight="1" x14ac:dyDescent="0.25">
      <c r="B14" s="27"/>
      <c r="C14" s="14">
        <v>0</v>
      </c>
      <c r="D14" s="14">
        <v>0</v>
      </c>
      <c r="E14" s="30" t="str">
        <f>IF(B14=""," - ",SUM(C$11:C14))</f>
        <v xml:space="preserve"> - </v>
      </c>
      <c r="F14" s="30" t="str">
        <f t="shared" ref="F14:F23" si="1">IF(B14=""," - ",D14-E14)</f>
        <v xml:space="preserve"> - </v>
      </c>
      <c r="G14" s="31" t="str">
        <f t="shared" si="0"/>
        <v xml:space="preserve"> - </v>
      </c>
      <c r="H14" s="30" t="str">
        <f t="shared" ref="H14:H23" ca="1" si="2">IF($B14=""," - ",F14-OFFSET(F14,-1,0,1,1))</f>
        <v xml:space="preserve"> - </v>
      </c>
      <c r="I14" s="31" t="str">
        <f t="shared" ref="I14:I23" ca="1" si="3">IF($B14=""," - ",H14/OFFSET(D14,-1,0,1,1))</f>
        <v xml:space="preserve"> - </v>
      </c>
      <c r="J14" s="31" t="e">
        <f t="shared" ref="J14:J23" si="4">((D14-D13)+F14)/D13</f>
        <v>#VALUE!</v>
      </c>
    </row>
    <row r="15" spans="1:23" s="3" customFormat="1" ht="20.100000000000001" customHeight="1" x14ac:dyDescent="0.25">
      <c r="B15" s="27"/>
      <c r="C15" s="14">
        <v>0</v>
      </c>
      <c r="D15" s="14">
        <v>0</v>
      </c>
      <c r="E15" s="30" t="str">
        <f>IF(B15=""," - ",SUM(C$11:C15))</f>
        <v xml:space="preserve"> - </v>
      </c>
      <c r="F15" s="30" t="str">
        <f t="shared" si="1"/>
        <v xml:space="preserve"> - </v>
      </c>
      <c r="G15" s="31" t="str">
        <f t="shared" si="0"/>
        <v xml:space="preserve"> - </v>
      </c>
      <c r="H15" s="30" t="str">
        <f t="shared" ca="1" si="2"/>
        <v xml:space="preserve"> - </v>
      </c>
      <c r="I15" s="31" t="str">
        <f t="shared" ca="1" si="3"/>
        <v xml:space="preserve"> - </v>
      </c>
      <c r="J15" s="31" t="e">
        <f t="shared" si="4"/>
        <v>#VALUE!</v>
      </c>
    </row>
    <row r="16" spans="1:23" s="3" customFormat="1" ht="20.100000000000001" customHeight="1" x14ac:dyDescent="0.25">
      <c r="B16" s="27"/>
      <c r="C16" s="14">
        <v>0</v>
      </c>
      <c r="D16" s="14">
        <v>0</v>
      </c>
      <c r="E16" s="30" t="str">
        <f>IF(B16=""," - ",SUM(C$11:C16))</f>
        <v xml:space="preserve"> - </v>
      </c>
      <c r="F16" s="30" t="str">
        <f t="shared" si="1"/>
        <v xml:space="preserve"> - </v>
      </c>
      <c r="G16" s="31" t="str">
        <f t="shared" si="0"/>
        <v xml:space="preserve"> - </v>
      </c>
      <c r="H16" s="30" t="str">
        <f t="shared" ca="1" si="2"/>
        <v xml:space="preserve"> - </v>
      </c>
      <c r="I16" s="31" t="str">
        <f t="shared" ca="1" si="3"/>
        <v xml:space="preserve"> - </v>
      </c>
      <c r="J16" s="31" t="e">
        <f t="shared" si="4"/>
        <v>#VALUE!</v>
      </c>
    </row>
    <row r="17" spans="2:10" s="3" customFormat="1" ht="20.100000000000001" customHeight="1" x14ac:dyDescent="0.25">
      <c r="B17" s="27"/>
      <c r="C17" s="14">
        <v>0</v>
      </c>
      <c r="D17" s="14">
        <v>0</v>
      </c>
      <c r="E17" s="30" t="str">
        <f>IF(B17=""," - ",SUM(C$11:C17))</f>
        <v xml:space="preserve"> - </v>
      </c>
      <c r="F17" s="30" t="str">
        <f t="shared" si="1"/>
        <v xml:space="preserve"> - </v>
      </c>
      <c r="G17" s="31" t="str">
        <f t="shared" si="0"/>
        <v xml:space="preserve"> - </v>
      </c>
      <c r="H17" s="30" t="str">
        <f t="shared" ca="1" si="2"/>
        <v xml:space="preserve"> - </v>
      </c>
      <c r="I17" s="31" t="str">
        <f t="shared" ca="1" si="3"/>
        <v xml:space="preserve"> - </v>
      </c>
      <c r="J17" s="31" t="e">
        <f t="shared" si="4"/>
        <v>#VALUE!</v>
      </c>
    </row>
    <row r="18" spans="2:10" s="3" customFormat="1" ht="20.100000000000001" customHeight="1" x14ac:dyDescent="0.25">
      <c r="B18" s="27"/>
      <c r="C18" s="14">
        <v>0</v>
      </c>
      <c r="D18" s="14">
        <v>0</v>
      </c>
      <c r="E18" s="30" t="str">
        <f>IF(B18=""," - ",SUM(C$11:C18))</f>
        <v xml:space="preserve"> - </v>
      </c>
      <c r="F18" s="30" t="str">
        <f t="shared" si="1"/>
        <v xml:space="preserve"> - </v>
      </c>
      <c r="G18" s="31" t="str">
        <f t="shared" si="0"/>
        <v xml:space="preserve"> - </v>
      </c>
      <c r="H18" s="30" t="str">
        <f t="shared" ca="1" si="2"/>
        <v xml:space="preserve"> - </v>
      </c>
      <c r="I18" s="31" t="str">
        <f t="shared" ca="1" si="3"/>
        <v xml:space="preserve"> - </v>
      </c>
      <c r="J18" s="31" t="e">
        <f t="shared" si="4"/>
        <v>#VALUE!</v>
      </c>
    </row>
    <row r="19" spans="2:10" s="3" customFormat="1" ht="20.100000000000001" customHeight="1" x14ac:dyDescent="0.25">
      <c r="B19" s="27"/>
      <c r="C19" s="14">
        <v>0</v>
      </c>
      <c r="D19" s="14">
        <v>0</v>
      </c>
      <c r="E19" s="30" t="str">
        <f>IF(B19=""," - ",SUM(C$11:C19))</f>
        <v xml:space="preserve"> - </v>
      </c>
      <c r="F19" s="30" t="str">
        <f t="shared" si="1"/>
        <v xml:space="preserve"> - </v>
      </c>
      <c r="G19" s="31" t="str">
        <f t="shared" si="0"/>
        <v xml:space="preserve"> - </v>
      </c>
      <c r="H19" s="30" t="str">
        <f t="shared" ca="1" si="2"/>
        <v xml:space="preserve"> - </v>
      </c>
      <c r="I19" s="31" t="str">
        <f t="shared" ca="1" si="3"/>
        <v xml:space="preserve"> - </v>
      </c>
      <c r="J19" s="31" t="e">
        <f t="shared" si="4"/>
        <v>#VALUE!</v>
      </c>
    </row>
    <row r="20" spans="2:10" s="3" customFormat="1" ht="20.100000000000001" customHeight="1" x14ac:dyDescent="0.25">
      <c r="B20" s="27"/>
      <c r="C20" s="14">
        <v>0</v>
      </c>
      <c r="D20" s="14">
        <v>0</v>
      </c>
      <c r="E20" s="30" t="str">
        <f>IF(B20=""," - ",SUM(C$11:C20))</f>
        <v xml:space="preserve"> - </v>
      </c>
      <c r="F20" s="30" t="str">
        <f t="shared" si="1"/>
        <v xml:space="preserve"> - </v>
      </c>
      <c r="G20" s="31" t="str">
        <f t="shared" si="0"/>
        <v xml:space="preserve"> - </v>
      </c>
      <c r="H20" s="30" t="str">
        <f t="shared" ca="1" si="2"/>
        <v xml:space="preserve"> - </v>
      </c>
      <c r="I20" s="31" t="str">
        <f t="shared" ca="1" si="3"/>
        <v xml:space="preserve"> - </v>
      </c>
      <c r="J20" s="31" t="e">
        <f t="shared" si="4"/>
        <v>#VALUE!</v>
      </c>
    </row>
    <row r="21" spans="2:10" s="3" customFormat="1" ht="20.100000000000001" customHeight="1" x14ac:dyDescent="0.25">
      <c r="B21" s="27"/>
      <c r="C21" s="14">
        <v>0</v>
      </c>
      <c r="D21" s="14">
        <v>0</v>
      </c>
      <c r="E21" s="30" t="str">
        <f>IF(B21=""," - ",SUM(C$11:C21))</f>
        <v xml:space="preserve"> - </v>
      </c>
      <c r="F21" s="30" t="str">
        <f t="shared" si="1"/>
        <v xml:space="preserve"> - </v>
      </c>
      <c r="G21" s="31" t="str">
        <f t="shared" si="0"/>
        <v xml:space="preserve"> - </v>
      </c>
      <c r="H21" s="30" t="str">
        <f t="shared" ca="1" si="2"/>
        <v xml:space="preserve"> - </v>
      </c>
      <c r="I21" s="31" t="str">
        <f t="shared" ca="1" si="3"/>
        <v xml:space="preserve"> - </v>
      </c>
      <c r="J21" s="31" t="e">
        <f t="shared" si="4"/>
        <v>#VALUE!</v>
      </c>
    </row>
    <row r="22" spans="2:10" s="3" customFormat="1" ht="20.100000000000001" customHeight="1" x14ac:dyDescent="0.25">
      <c r="B22" s="27"/>
      <c r="C22" s="14">
        <v>0</v>
      </c>
      <c r="D22" s="14">
        <v>0</v>
      </c>
      <c r="E22" s="30" t="str">
        <f>IF(B22=""," - ",SUM(C$11:C22))</f>
        <v xml:space="preserve"> - </v>
      </c>
      <c r="F22" s="30" t="str">
        <f t="shared" si="1"/>
        <v xml:space="preserve"> - </v>
      </c>
      <c r="G22" s="31" t="str">
        <f t="shared" si="0"/>
        <v xml:space="preserve"> - </v>
      </c>
      <c r="H22" s="30" t="str">
        <f t="shared" ca="1" si="2"/>
        <v xml:space="preserve"> - </v>
      </c>
      <c r="I22" s="31" t="str">
        <f t="shared" ca="1" si="3"/>
        <v xml:space="preserve"> - </v>
      </c>
      <c r="J22" s="31" t="e">
        <f t="shared" si="4"/>
        <v>#VALUE!</v>
      </c>
    </row>
    <row r="23" spans="2:10" s="3" customFormat="1" ht="20.100000000000001" customHeight="1" x14ac:dyDescent="0.25">
      <c r="B23" s="27"/>
      <c r="C23" s="14">
        <v>0</v>
      </c>
      <c r="D23" s="14">
        <v>0</v>
      </c>
      <c r="E23" s="30" t="str">
        <f>IF(B23=""," - ",SUM(C$11:C23))</f>
        <v xml:space="preserve"> - </v>
      </c>
      <c r="F23" s="30" t="str">
        <f t="shared" si="1"/>
        <v xml:space="preserve"> - </v>
      </c>
      <c r="G23" s="31" t="str">
        <f t="shared" si="0"/>
        <v xml:space="preserve"> - </v>
      </c>
      <c r="H23" s="30" t="str">
        <f t="shared" ca="1" si="2"/>
        <v xml:space="preserve"> - </v>
      </c>
      <c r="I23" s="31" t="str">
        <f t="shared" ca="1" si="3"/>
        <v xml:space="preserve"> - </v>
      </c>
      <c r="J23" s="31" t="e">
        <f t="shared" si="4"/>
        <v>#VALUE!</v>
      </c>
    </row>
    <row r="24" spans="2:10" s="3" customFormat="1" ht="20.100000000000001" customHeight="1" x14ac:dyDescent="0.25">
      <c r="B24" s="37"/>
      <c r="C24" s="32">
        <f>SUM(C12:C23)</f>
        <v>0</v>
      </c>
      <c r="D24" s="32">
        <f>D23</f>
        <v>0</v>
      </c>
      <c r="E24" s="32" t="str">
        <f>E23</f>
        <v xml:space="preserve"> - </v>
      </c>
      <c r="F24" s="35"/>
      <c r="G24" s="35"/>
      <c r="H24" s="36"/>
      <c r="I24" s="36"/>
      <c r="J24" s="36"/>
    </row>
    <row r="25" spans="2:10" s="3" customFormat="1" ht="20.100000000000001" customHeight="1" x14ac:dyDescent="0.25">
      <c r="B25" s="7"/>
    </row>
    <row r="26" spans="2:10" s="3" customFormat="1" ht="20.100000000000001" customHeight="1" x14ac:dyDescent="0.25">
      <c r="B26" s="7"/>
    </row>
    <row r="27" spans="2:10" s="3" customFormat="1" ht="20.100000000000001" customHeight="1" x14ac:dyDescent="0.25">
      <c r="B27" s="7"/>
    </row>
    <row r="28" spans="2:10" s="3" customFormat="1" ht="20.100000000000001" customHeight="1" x14ac:dyDescent="0.25">
      <c r="B28" s="7"/>
    </row>
  </sheetData>
  <mergeCells count="4">
    <mergeCell ref="B2:C2"/>
    <mergeCell ref="B3:C3"/>
    <mergeCell ref="B4:C4"/>
    <mergeCell ref="D4:F4"/>
  </mergeCells>
  <pageMargins left="0.4" right="0.4" top="0.4" bottom="0.4" header="0" footer="0"/>
  <pageSetup scale="91" fitToHeight="0" orientation="landscape" r:id="rId1"/>
  <rowBreaks count="1" manualBreakCount="1">
    <brk id="8" min="1"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A3E1-186B-494D-B757-040B597E17AF}">
  <sheetPr>
    <tabColor theme="1" tint="0.34998626667073579"/>
  </sheetPr>
  <dimension ref="B1:B2"/>
  <sheetViews>
    <sheetView showGridLines="0" workbookViewId="0">
      <selection activeCell="W47" sqref="W47"/>
    </sheetView>
  </sheetViews>
  <sheetFormatPr defaultColWidth="10.6640625" defaultRowHeight="16.5" x14ac:dyDescent="0.3"/>
  <cols>
    <col min="1" max="1" width="2.88671875" style="5" customWidth="1"/>
    <col min="2" max="2" width="75.6640625" style="5" customWidth="1"/>
    <col min="3" max="16384" width="10.6640625" style="5"/>
  </cols>
  <sheetData>
    <row r="1" spans="2:2" ht="20.100000000000001" customHeight="1" x14ac:dyDescent="0.3"/>
    <row r="2" spans="2:2" ht="105" customHeight="1" x14ac:dyDescent="0.3">
      <c r="B2" s="6"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EXAMPLE Investment Planning</vt:lpstr>
      <vt:lpstr>Investment Planning Account 1</vt:lpstr>
      <vt:lpstr>Investment Planning Account 2</vt:lpstr>
      <vt:lpstr>Investment Planning Account 3</vt:lpstr>
      <vt:lpstr>- Disclaimer -</vt:lpstr>
      <vt:lpstr>'EXAMPLE Investment Planning'!Print_Area</vt:lpstr>
      <vt:lpstr>'Investment Planning Account 1'!Print_Area</vt:lpstr>
      <vt:lpstr>'Investment Planning Account 2'!Print_Area</vt:lpstr>
      <vt:lpstr>'Investment Planning Account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2025-02-07T02:54:51Z</cp:lastPrinted>
  <dcterms:created xsi:type="dcterms:W3CDTF">2016-04-14T06:00:05Z</dcterms:created>
  <dcterms:modified xsi:type="dcterms:W3CDTF">2025-02-26T00:43:22Z</dcterms:modified>
</cp:coreProperties>
</file>