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hidePivotFieldList="1"/>
  <mc:AlternateContent xmlns:mc="http://schemas.openxmlformats.org/markup-compatibility/2006">
    <mc:Choice Requires="x15">
      <x15ac:absPath xmlns:x15ac="http://schemas.microsoft.com/office/spreadsheetml/2010/11/ac" url="C:\Users\kfranssen.APOLLO\Desktop\12387\"/>
    </mc:Choice>
  </mc:AlternateContent>
  <xr:revisionPtr revIDLastSave="0" documentId="13_ncr:1_{1E498EE1-810C-4C5A-B056-864670E444CF}" xr6:coauthVersionLast="47" xr6:coauthVersionMax="47" xr10:uidLastSave="{00000000-0000-0000-0000-000000000000}"/>
  <bookViews>
    <workbookView xWindow="-120" yWindow="-120" windowWidth="29040" windowHeight="12450" tabRatio="500" xr2:uid="{00000000-000D-0000-FFFF-FFFF00000000}"/>
  </bookViews>
  <sheets>
    <sheet name="Inventory Management Dashboard" sheetId="4" r:id="rId1"/>
    <sheet name="Vendor Order History" sheetId="6" state="hidden" r:id="rId2"/>
    <sheet name="Revenue Per Item" sheetId="7" state="hidden" r:id="rId3"/>
    <sheet name="- Disclaimer -" sheetId="3" r:id="rId4"/>
  </sheet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44" i="4" l="1"/>
  <c r="H44" i="4"/>
  <c r="H41" i="4"/>
  <c r="H42" i="4"/>
  <c r="H43" i="4"/>
  <c r="H45" i="4"/>
  <c r="H46" i="4"/>
  <c r="H47" i="4"/>
  <c r="H40" i="4"/>
  <c r="P41" i="4"/>
  <c r="P42" i="4"/>
  <c r="P43" i="4"/>
  <c r="P45" i="4"/>
  <c r="P46" i="4"/>
  <c r="P47" i="4"/>
  <c r="P40" i="4"/>
  <c r="P49" i="4" l="1"/>
  <c r="H49" i="4"/>
</calcChain>
</file>

<file path=xl/sharedStrings.xml><?xml version="1.0" encoding="utf-8"?>
<sst xmlns="http://schemas.openxmlformats.org/spreadsheetml/2006/main" count="68" uniqueCount="52">
  <si>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</si>
  <si>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</si>
  <si>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Inventory Management Dashboard</t>
  </si>
  <si>
    <t>Inventory Item</t>
  </si>
  <si>
    <t>Vendor</t>
  </si>
  <si>
    <t>Stock Check Date</t>
  </si>
  <si>
    <t>In Stock</t>
  </si>
  <si>
    <t>Unit Price</t>
  </si>
  <si>
    <t>Inventory Value</t>
  </si>
  <si>
    <t>On Order</t>
  </si>
  <si>
    <t>Vendor SKU</t>
  </si>
  <si>
    <t>Last Order</t>
  </si>
  <si>
    <t>Ordered By</t>
  </si>
  <si>
    <t>Unit Cost</t>
  </si>
  <si>
    <t>Order QTY</t>
  </si>
  <si>
    <t>Comments</t>
  </si>
  <si>
    <t xml:space="preserve">Item No. </t>
  </si>
  <si>
    <t>Received / Restock Date</t>
  </si>
  <si>
    <t>Total Order Cost</t>
  </si>
  <si>
    <t>Chocolate Chip</t>
  </si>
  <si>
    <t>Gingerbread</t>
  </si>
  <si>
    <t>Peanut Butter</t>
  </si>
  <si>
    <t>CC-2008</t>
  </si>
  <si>
    <t>G-2010</t>
  </si>
  <si>
    <t>PB-2007</t>
  </si>
  <si>
    <t>Confectioner United</t>
  </si>
  <si>
    <t>ABC Cookies</t>
  </si>
  <si>
    <t>Sweets R Us</t>
  </si>
  <si>
    <t>Order History Per Vendor</t>
  </si>
  <si>
    <t>Louise</t>
  </si>
  <si>
    <t>Caroline</t>
  </si>
  <si>
    <t>Gabriela</t>
  </si>
  <si>
    <t>Yes</t>
  </si>
  <si>
    <t>Total Inventory Value</t>
  </si>
  <si>
    <t>Total Amount on Order</t>
  </si>
  <si>
    <t>Inventory</t>
  </si>
  <si>
    <t>Row Labels</t>
  </si>
  <si>
    <t>(blank)</t>
  </si>
  <si>
    <t>Grand Total</t>
  </si>
  <si>
    <t>Sum of Order QTY</t>
  </si>
  <si>
    <t>Sum of Total Order Cost</t>
  </si>
  <si>
    <t>G-2011</t>
  </si>
  <si>
    <t>Flour</t>
  </si>
  <si>
    <t>No</t>
  </si>
  <si>
    <t>Sum of Unit Cost</t>
  </si>
  <si>
    <t>Item 1</t>
  </si>
  <si>
    <t>Item 2</t>
  </si>
  <si>
    <t>Item 3</t>
  </si>
  <si>
    <t>Item 4</t>
  </si>
  <si>
    <t>Total Revenue Per Item</t>
  </si>
  <si>
    <t>Chocolate chip</t>
  </si>
  <si>
    <t>Peanut butter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</si>
</sst>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_([$$-409]* \(#,##0.00\);_([$$-409]* &quot;-&quot;??_);_(@_)"/>
    <numFmt numFmtId="166" formatCode="m/d;@"/>
  </numFmts>
  <fonts count="23"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b/>
      <sz val="28"/>
      <color rgb="FF001033"/>
      <name val="Century Gothic"/>
      <family val="1"/>
    </font>
    <font>
      <b/>
      <sz val="12"/>
      <color theme="1"/>
      <name val="Century Gothic"/>
      <family val="1"/>
    </font>
    <font>
      <sz val="12"/>
      <color theme="1"/>
      <name val="Century Gothic"/>
      <family val="1"/>
    </font>
    <font>
      <sz val="11"/>
      <color theme="0"/>
      <name val="Century Gothic"/>
      <family val="1"/>
    </font>
    <font>
      <sz val="10"/>
      <color theme="0"/>
      <name val="Century Gothic"/>
      <family val="1"/>
    </font>
    <font>
      <b/>
      <sz val="18"/>
      <color rgb="FF002060"/>
      <name val="Century Gothic"/>
      <family val="1"/>
    </font>
    <font>
      <sz val="12"/>
      <color rgb="FF002060"/>
      <name val="Calibri"/>
      <family val="2"/>
      <scheme val="minor"/>
    </font>
    <font>
      <sz val="12"/>
      <color theme="0"/>
      <name val="Century Gothic"/>
      <family val="1"/>
    </font>
    <font>
      <b/>
      <sz val="11"/>
      <color theme="1"/>
      <name val="Century Gothic"/>
      <family val="1"/>
    </font>
    <font>
      <b/>
      <sz val="18"/>
      <color theme="3" tint="-0.249977111117893"/>
      <name val="Century Gothic"/>
      <family val="1"/>
    </font>
    <font>
      <b/>
      <sz val="20"/>
      <color theme="3" tint="-0.249977111117893"/>
      <name val="Century Gothic"/>
      <family val="1"/>
    </font>
    <font>
      <b/>
      <sz val="18"/>
      <color rgb="FF1F4E79"/>
      <name val="Calibri"/>
      <family val="2"/>
      <scheme val="minor"/>
    </font>
    <font>
      <sz val="8"/>
      <name val="Calibri"/>
      <family val="2"/>
      <scheme val="minor"/>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3FB24B"/>
        <bgColor indexed="64"/>
      </patternFill>
    </fill>
  </fills>
  <borders count="10">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s>
  <cellStyleXfs count="6">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8" fillId="0" borderId="0"/>
    <xf numFmtId="0" fontId="3" fillId="0" borderId="0" applyNumberFormat="0" applyFill="0" applyBorder="0" applyAlignment="0" applyProtection="0"/>
  </cellStyleXfs>
  <cellXfs count="62">
    <xf numFmtId="0" fontId="0" fillId="0" borderId="0" xfId="0"/>
    <xf numFmtId="0" fontId="8" fillId="0" borderId="0" xfId="4"/>
    <xf numFmtId="0" fontId="2" fillId="0" borderId="1" xfId="4" applyFont="1" applyBorder="1" applyAlignment="1">
      <alignment horizontal="left" vertical="center" wrapText="1" indent="2"/>
    </xf>
    <xf numFmtId="0" fontId="9" fillId="0" borderId="0" xfId="0" applyFont="1" applyAlignment="1">
      <alignment horizontal="left" vertical="center"/>
    </xf>
    <xf numFmtId="0" fontId="12" fillId="4" borderId="2" xfId="0" applyFont="1" applyFill="1" applyBorder="1" applyAlignment="1">
      <alignment horizontal="left" vertical="center" wrapText="1" indent="1"/>
    </xf>
    <xf numFmtId="0" fontId="7"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5" fillId="0" borderId="0" xfId="0" applyFont="1"/>
    <xf numFmtId="0" fontId="12" fillId="4" borderId="4" xfId="0" applyFont="1" applyFill="1" applyBorder="1" applyAlignment="1">
      <alignment horizontal="left" vertical="center" wrapText="1" indent="1"/>
    </xf>
    <xf numFmtId="0" fontId="7" fillId="0" borderId="0" xfId="0" applyFont="1" applyAlignment="1">
      <alignment horizontal="center" vertical="center" wrapText="1"/>
    </xf>
    <xf numFmtId="0" fontId="11" fillId="2" borderId="0" xfId="0" applyFont="1" applyFill="1" applyAlignment="1">
      <alignment horizontal="left" indent="1"/>
    </xf>
    <xf numFmtId="0" fontId="12" fillId="7" borderId="2" xfId="0" applyFont="1" applyFill="1" applyBorder="1" applyAlignment="1">
      <alignment horizontal="left" wrapText="1" indent="1"/>
    </xf>
    <xf numFmtId="0" fontId="14" fillId="3" borderId="0" xfId="0" applyFont="1" applyFill="1" applyAlignment="1">
      <alignment horizontal="left" vertical="center"/>
    </xf>
    <xf numFmtId="0" fontId="0" fillId="3" borderId="0" xfId="0" applyFill="1"/>
    <xf numFmtId="0" fontId="16" fillId="7" borderId="4" xfId="0" applyFont="1" applyFill="1" applyBorder="1" applyAlignment="1">
      <alignment horizontal="left" vertical="center" indent="1"/>
    </xf>
    <xf numFmtId="0" fontId="16" fillId="7" borderId="7" xfId="0" applyFont="1" applyFill="1" applyBorder="1"/>
    <xf numFmtId="165" fontId="10" fillId="5" borderId="2" xfId="0" applyNumberFormat="1" applyFont="1" applyFill="1" applyBorder="1" applyAlignment="1">
      <alignment vertical="center"/>
    </xf>
    <xf numFmtId="164" fontId="17" fillId="5" borderId="2" xfId="0" applyNumberFormat="1" applyFont="1" applyFill="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horizontal="center" vertical="center" readingOrder="1"/>
    </xf>
    <xf numFmtId="0" fontId="6" fillId="4" borderId="2" xfId="0" applyFont="1" applyFill="1" applyBorder="1" applyAlignment="1">
      <alignment wrapText="1"/>
    </xf>
    <xf numFmtId="0" fontId="5" fillId="0" borderId="2" xfId="0" applyFont="1" applyBorder="1" applyAlignment="1">
      <alignment horizontal="left"/>
    </xf>
    <xf numFmtId="165" fontId="5" fillId="0" borderId="2" xfId="0" applyNumberFormat="1" applyFont="1" applyBorder="1"/>
    <xf numFmtId="0" fontId="5" fillId="0" borderId="2" xfId="0" applyFont="1" applyBorder="1"/>
    <xf numFmtId="0" fontId="11" fillId="2" borderId="2" xfId="0" applyFont="1" applyFill="1" applyBorder="1" applyAlignment="1">
      <alignment horizontal="center" vertical="center" wrapText="1"/>
    </xf>
    <xf numFmtId="166" fontId="11" fillId="2" borderId="2" xfId="0" applyNumberFormat="1" applyFont="1" applyFill="1" applyBorder="1" applyAlignment="1">
      <alignment horizontal="center" vertical="center" wrapText="1"/>
    </xf>
    <xf numFmtId="164" fontId="11" fillId="2" borderId="2" xfId="1" applyFont="1" applyFill="1" applyBorder="1" applyAlignment="1">
      <alignment wrapText="1"/>
    </xf>
    <xf numFmtId="0" fontId="11" fillId="2" borderId="2" xfId="0" applyFont="1" applyFill="1" applyBorder="1" applyAlignment="1">
      <alignment wrapText="1"/>
    </xf>
    <xf numFmtId="14" fontId="11" fillId="2" borderId="2" xfId="0" applyNumberFormat="1" applyFont="1" applyFill="1" applyBorder="1" applyAlignment="1">
      <alignment wrapText="1"/>
    </xf>
    <xf numFmtId="165" fontId="11" fillId="5" borderId="2" xfId="0" applyNumberFormat="1" applyFont="1" applyFill="1" applyBorder="1" applyAlignment="1">
      <alignment wrapText="1"/>
    </xf>
    <xf numFmtId="0" fontId="11" fillId="6" borderId="2" xfId="0" applyFont="1" applyFill="1" applyBorder="1" applyAlignment="1">
      <alignment horizontal="center" vertical="center" wrapText="1"/>
    </xf>
    <xf numFmtId="165" fontId="16" fillId="7" borderId="2" xfId="0" applyNumberFormat="1" applyFont="1" applyFill="1" applyBorder="1" applyAlignment="1">
      <alignment wrapText="1"/>
    </xf>
    <xf numFmtId="0" fontId="11" fillId="2" borderId="4" xfId="0" applyFont="1" applyFill="1" applyBorder="1" applyAlignment="1">
      <alignment wrapText="1"/>
    </xf>
    <xf numFmtId="0" fontId="11" fillId="2" borderId="5" xfId="0" applyFont="1" applyFill="1" applyBorder="1" applyAlignment="1">
      <alignment horizontal="center" vertical="center" wrapText="1"/>
    </xf>
    <xf numFmtId="166" fontId="11" fillId="2" borderId="5" xfId="0" applyNumberFormat="1" applyFont="1" applyFill="1" applyBorder="1" applyAlignment="1">
      <alignment horizontal="center" vertical="center" wrapText="1"/>
    </xf>
    <xf numFmtId="164" fontId="11" fillId="2" borderId="5" xfId="1" applyFont="1" applyFill="1" applyBorder="1" applyAlignment="1">
      <alignment wrapText="1"/>
    </xf>
    <xf numFmtId="0" fontId="11" fillId="2" borderId="5" xfId="0" applyFont="1" applyFill="1" applyBorder="1" applyAlignment="1">
      <alignment wrapText="1"/>
    </xf>
    <xf numFmtId="14" fontId="11" fillId="2" borderId="5" xfId="0" applyNumberFormat="1" applyFont="1" applyFill="1" applyBorder="1" applyAlignment="1">
      <alignment wrapText="1"/>
    </xf>
    <xf numFmtId="165" fontId="11" fillId="5" borderId="5" xfId="0" applyNumberFormat="1" applyFont="1" applyFill="1" applyBorder="1" applyAlignment="1">
      <alignment wrapText="1"/>
    </xf>
    <xf numFmtId="0" fontId="11" fillId="6" borderId="5" xfId="0" applyFont="1" applyFill="1" applyBorder="1" applyAlignment="1">
      <alignment horizontal="center" vertical="center" wrapText="1"/>
    </xf>
    <xf numFmtId="165" fontId="16" fillId="7" borderId="5" xfId="0" applyNumberFormat="1" applyFont="1" applyFill="1" applyBorder="1" applyAlignment="1">
      <alignment wrapText="1"/>
    </xf>
    <xf numFmtId="0" fontId="11" fillId="2" borderId="6" xfId="0" applyFont="1" applyFill="1" applyBorder="1" applyAlignment="1">
      <alignment wrapText="1"/>
    </xf>
    <xf numFmtId="0" fontId="11" fillId="2" borderId="2" xfId="0" applyFont="1" applyFill="1" applyBorder="1" applyAlignment="1">
      <alignment horizontal="left" wrapText="1" indent="1"/>
    </xf>
    <xf numFmtId="0" fontId="11" fillId="2" borderId="5" xfId="0" applyFont="1" applyFill="1" applyBorder="1" applyAlignment="1">
      <alignment horizontal="left" wrapText="1" indent="1"/>
    </xf>
    <xf numFmtId="0" fontId="11" fillId="3" borderId="2" xfId="0" applyFont="1" applyFill="1" applyBorder="1" applyAlignment="1">
      <alignment horizontal="left" wrapText="1" indent="1"/>
    </xf>
    <xf numFmtId="0" fontId="11" fillId="3" borderId="5" xfId="0" applyFont="1" applyFill="1" applyBorder="1" applyAlignment="1">
      <alignment horizontal="left" wrapText="1" indent="1"/>
    </xf>
    <xf numFmtId="0" fontId="5" fillId="5" borderId="2" xfId="0" applyFont="1" applyFill="1" applyBorder="1" applyAlignment="1">
      <alignment horizontal="left"/>
    </xf>
    <xf numFmtId="165" fontId="5" fillId="5" borderId="2" xfId="0" applyNumberFormat="1" applyFont="1" applyFill="1" applyBorder="1"/>
    <xf numFmtId="0" fontId="5" fillId="5" borderId="2" xfId="0" applyFont="1" applyFill="1" applyBorder="1"/>
    <xf numFmtId="0" fontId="5" fillId="4" borderId="2" xfId="0" applyFont="1" applyFill="1" applyBorder="1" applyAlignment="1">
      <alignment horizontal="left" vertical="center" wrapText="1" indent="1"/>
    </xf>
    <xf numFmtId="14" fontId="5" fillId="3" borderId="8" xfId="0" applyNumberFormat="1" applyFont="1" applyFill="1" applyBorder="1" applyAlignment="1">
      <alignment horizontal="left"/>
    </xf>
    <xf numFmtId="165" fontId="5" fillId="3" borderId="8" xfId="0" applyNumberFormat="1" applyFont="1" applyFill="1" applyBorder="1"/>
    <xf numFmtId="0" fontId="5" fillId="3" borderId="8" xfId="0" applyFont="1" applyFill="1" applyBorder="1"/>
    <xf numFmtId="0" fontId="5" fillId="0" borderId="9" xfId="0" applyFont="1" applyBorder="1" applyAlignment="1">
      <alignment horizontal="left" indent="1"/>
    </xf>
    <xf numFmtId="0" fontId="5" fillId="0" borderId="8" xfId="0" applyFont="1" applyBorder="1" applyAlignment="1">
      <alignment horizontal="left" indent="1"/>
    </xf>
    <xf numFmtId="0" fontId="5" fillId="3" borderId="8" xfId="0" applyFont="1" applyFill="1" applyBorder="1" applyAlignment="1">
      <alignment horizontal="left"/>
    </xf>
    <xf numFmtId="165" fontId="5" fillId="3" borderId="2" xfId="0" applyNumberFormat="1" applyFont="1" applyFill="1" applyBorder="1"/>
    <xf numFmtId="0" fontId="5" fillId="3" borderId="2" xfId="0" applyFont="1" applyFill="1" applyBorder="1"/>
    <xf numFmtId="0" fontId="5" fillId="5" borderId="8" xfId="0" applyFont="1" applyFill="1" applyBorder="1" applyAlignment="1">
      <alignment horizontal="left"/>
    </xf>
    <xf numFmtId="0" fontId="18" fillId="0" borderId="0" xfId="0" applyFont="1" applyAlignment="1">
      <alignment horizontal="left" vertical="center"/>
    </xf>
    <xf numFmtId="0" fontId="22" fillId="8" borderId="0" xfId="5" applyFont="1" applyFill="1" applyAlignment="1">
      <alignment horizontal="center" vertical="center"/>
    </xf>
  </cellXfs>
  <cellStyles count="6">
    <cellStyle name="Currency" xfId="1" builtinId="4"/>
    <cellStyle name="Followed Hyperlink" xfId="3" builtinId="9" hidden="1"/>
    <cellStyle name="Hyperlink" xfId="2" builtinId="8" hidden="1"/>
    <cellStyle name="Hyperlink" xfId="5" builtinId="8"/>
    <cellStyle name="Normal" xfId="0" builtinId="0"/>
    <cellStyle name="Normal 2" xfId="4" xr:uid="{69EFB181-84F2-124A-ACD3-DEA88A913132}"/>
  </cellStyles>
  <dxfs count="89">
    <dxf>
      <fill>
        <patternFill>
          <bgColor theme="9" tint="0.79998168889431442"/>
        </patternFill>
      </fill>
    </dxf>
    <dxf>
      <fill>
        <patternFill>
          <bgColor theme="9" tint="0.79998168889431442"/>
        </patternFill>
      </fill>
    </dxf>
    <dxf>
      <fill>
        <patternFill patternType="solid">
          <bgColor theme="9" tint="0.39997558519241921"/>
        </patternFill>
      </fill>
    </dxf>
    <dxf>
      <fill>
        <patternFill patternType="solid">
          <bgColor theme="9" tint="0.39997558519241921"/>
        </patternFill>
      </fill>
    </dxf>
    <dxf>
      <font>
        <sz val="10"/>
      </font>
    </dxf>
    <dxf>
      <font>
        <sz val="10"/>
      </font>
    </dxf>
    <dxf>
      <font>
        <sz val="10"/>
      </font>
    </dxf>
    <dxf>
      <font>
        <b/>
      </font>
    </dxf>
    <dxf>
      <font>
        <b/>
      </font>
    </dxf>
    <dxf>
      <font>
        <sz val="10"/>
      </font>
    </dxf>
    <dxf>
      <font>
        <sz val="10"/>
      </font>
    </dxf>
    <dxf>
      <alignment wrapText="1"/>
    </dxf>
    <dxf>
      <alignment wrapText="1"/>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ill>
        <patternFill patternType="solid">
          <bgColor theme="3" tint="-0.249977111117893"/>
        </patternFill>
      </fill>
    </dxf>
    <dxf>
      <fill>
        <patternFill patternType="solid">
          <bgColor theme="3" tint="-0.249977111117893"/>
        </patternFill>
      </fill>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alignment horizontal="left" relativeIndent="1"/>
    </dxf>
    <dxf>
      <alignment horizontal="left" relativeIndent="1"/>
    </dxf>
    <dxf>
      <alignment vertical="center"/>
    </dxf>
    <dxf>
      <alignment vertical="center"/>
    </dxf>
    <dxf>
      <alignment wrapText="1"/>
    </dxf>
    <dxf>
      <alignment wrapText="1"/>
    </dxf>
    <dxf>
      <fill>
        <patternFill patternType="solid">
          <bgColor theme="9" tint="0.79998168889431442"/>
        </patternFill>
      </fill>
    </dxf>
    <dxf>
      <fill>
        <patternFill patternType="solid">
          <bgColor theme="9" tint="0.79998168889431442"/>
        </patternFill>
      </fill>
    </dxf>
    <dxf>
      <font>
        <sz val="10"/>
      </font>
    </dxf>
    <dxf>
      <font>
        <sz val="10"/>
      </font>
    </dxf>
    <dxf>
      <font>
        <sz val="10"/>
      </font>
    </dxf>
    <dxf>
      <font>
        <sz val="10"/>
      </font>
    </dxf>
    <dxf>
      <font>
        <sz val="10"/>
      </font>
    </dxf>
    <dxf>
      <font>
        <sz val="10"/>
      </font>
    </dxf>
    <dxf>
      <font>
        <sz val="10"/>
      </font>
    </dxf>
    <dxf>
      <border>
        <vertical style="thin">
          <color theme="0" tint="-0.34998626667073579"/>
        </vertical>
      </border>
    </dxf>
    <dxf>
      <border>
        <vertical style="thin">
          <color theme="0" tint="-0.34998626667073579"/>
        </vertical>
      </border>
    </dxf>
    <dxf>
      <border>
        <vertical style="thin">
          <color theme="0" tint="-0.34998626667073579"/>
        </vertical>
      </border>
    </dxf>
    <dxf>
      <border>
        <vertical style="thin">
          <color theme="0" tint="-0.34998626667073579"/>
        </vertical>
      </border>
    </dxf>
    <dxf>
      <border>
        <vertical style="thin">
          <color theme="0" tint="-0.34998626667073579"/>
        </vertical>
        <horizontal style="thin">
          <color theme="0" tint="-0.34998626667073579"/>
        </horizontal>
      </border>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3" tint="-0.249977111117893"/>
        </patternFill>
      </fill>
    </dxf>
    <dxf>
      <fill>
        <patternFill patternType="solid">
          <bgColor theme="3" tint="-0.249977111117893"/>
        </patternFill>
      </fill>
    </dxf>
    <dxf>
      <border>
        <left style="thin">
          <color theme="0" tint="-0.34998626667073579"/>
        </left>
        <right style="thin">
          <color theme="0" tint="-0.34998626667073579"/>
        </right>
        <bottom style="thin">
          <color theme="0" tint="-0.34998626667073579"/>
        </bottom>
      </border>
    </dxf>
    <dxf>
      <border>
        <left style="thin">
          <color theme="0" tint="-0.34998626667073579"/>
        </left>
        <right style="thin">
          <color theme="0" tint="-0.34998626667073579"/>
        </right>
        <bottom style="thin">
          <color theme="0" tint="-0.34998626667073579"/>
        </bottom>
      </border>
    </dxf>
    <dxf>
      <border>
        <left style="thin">
          <color theme="0" tint="-0.34998626667073579"/>
        </left>
        <right style="thin">
          <color theme="0" tint="-0.34998626667073579"/>
        </right>
        <bottom style="thin">
          <color theme="0" tint="-0.34998626667073579"/>
        </bottom>
      </border>
    </dxf>
    <dxf>
      <border>
        <left style="thin">
          <color theme="0" tint="-0.34998626667073579"/>
        </left>
        <right style="thin">
          <color theme="0" tint="-0.34998626667073579"/>
        </right>
        <bottom style="thin">
          <color theme="0" tint="-0.34998626667073579"/>
        </bottom>
      </border>
    </dxf>
    <dxf>
      <border>
        <left style="thin">
          <color theme="0" tint="-0.34998626667073579"/>
        </left>
        <right style="thin">
          <color theme="0" tint="-0.34998626667073579"/>
        </right>
        <bottom style="thin">
          <color theme="0" tint="-0.34998626667073579"/>
        </bottom>
      </border>
    </dxf>
    <dxf>
      <border>
        <left style="thin">
          <color theme="0" tint="-0.34998626667073579"/>
        </left>
        <right style="thin">
          <color theme="0" tint="-0.34998626667073579"/>
        </right>
        <bottom style="thin">
          <color theme="0" tint="-0.34998626667073579"/>
        </bottom>
      </border>
    </dxf>
    <dxf>
      <border>
        <left style="thin">
          <color theme="0" tint="-0.34998626667073579"/>
        </left>
        <right style="thin">
          <color theme="0" tint="-0.34998626667073579"/>
        </right>
        <bottom style="thin">
          <color theme="0" tint="-0.34998626667073579"/>
        </bottom>
      </border>
    </dxf>
    <dxf>
      <border>
        <left style="thin">
          <color theme="0" tint="-0.34998626667073579"/>
        </left>
        <right style="thin">
          <color theme="0" tint="-0.34998626667073579"/>
        </right>
        <bottom style="thin">
          <color theme="0" tint="-0.34998626667073579"/>
        </bottom>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2"/>
        <color theme="1"/>
        <name val="Century Gothic"/>
        <family val="1"/>
        <scheme val="none"/>
      </font>
      <fill>
        <patternFill patternType="solid">
          <fgColor indexed="64"/>
          <bgColor theme="0"/>
        </patternFill>
      </fill>
      <alignment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dxf>
    <dxf>
      <font>
        <b val="0"/>
        <i val="0"/>
        <strike val="0"/>
        <condense val="0"/>
        <extend val="0"/>
        <outline val="0"/>
        <shadow val="0"/>
        <u val="none"/>
        <vertAlign val="baseline"/>
        <sz val="12"/>
        <color theme="0"/>
        <name val="Century Gothic"/>
        <family val="1"/>
        <scheme val="none"/>
      </font>
      <numFmt numFmtId="165" formatCode="_([$$-409]* #,##0.00_);_([$$-409]* \(#,##0.00\);_([$$-409]* &quot;-&quot;??_);_(@_)"/>
      <fill>
        <patternFill patternType="solid">
          <fgColor indexed="64"/>
          <bgColor theme="9" tint="-0.249977111117893"/>
        </patternFill>
      </fill>
      <alignment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numFmt numFmtId="0" formatCode="General"/>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numFmt numFmtId="165" formatCode="_([$$-409]* #,##0.00_);_([$$-409]* \(#,##0.00\);_([$$-409]* &quot;-&quot;??_);_(@_)"/>
      <fill>
        <patternFill patternType="solid">
          <fgColor indexed="64"/>
          <bgColor theme="9" tint="0.79998168889431442"/>
        </patternFill>
      </fill>
      <alignment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fill>
        <patternFill patternType="solid">
          <fgColor indexed="64"/>
          <bgColor theme="0"/>
        </patternFill>
      </fill>
      <alignment horizontal="left" vertical="bottom" textRotation="0" wrapText="1" relative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numFmt numFmtId="167" formatCode="m/d/yy"/>
      <fill>
        <patternFill patternType="solid">
          <fgColor indexed="64"/>
          <bgColor theme="0"/>
        </patternFill>
      </fill>
      <alignment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numFmt numFmtId="166" formatCode="m/d;@"/>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fill>
        <patternFill patternType="solid">
          <fgColor indexed="64"/>
          <bgColor theme="0"/>
        </patternFill>
      </fill>
      <alignment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numFmt numFmtId="164" formatCode="_-&quot;$&quot;* #,##0.00_-;\-&quot;$&quot;* #,##0.00_-;_-&quot;$&quot;* &quot;-&quot;??_-;_-@_-"/>
      <fill>
        <patternFill patternType="solid">
          <fgColor indexed="64"/>
          <bgColor theme="0"/>
        </patternFill>
      </fill>
      <alignment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fill>
        <patternFill patternType="solid">
          <fgColor indexed="64"/>
          <bgColor theme="0"/>
        </patternFill>
      </fill>
      <alignment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numFmt numFmtId="166" formatCode="m/d;@"/>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fill>
        <patternFill patternType="solid">
          <fgColor indexed="64"/>
          <bgColor theme="0"/>
        </patternFill>
      </fill>
      <alignment horizontal="left" vertical="bottom" textRotation="0" wrapText="1" relativeIndent="1" justifyLastLine="0" shrinkToFit="0" readingOrder="0"/>
      <border diagonalUp="0" diagonalDown="0" outline="0">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fill>
        <patternFill patternType="solid">
          <fgColor indexed="64"/>
          <bgColor theme="0"/>
        </patternFill>
      </fill>
      <alignment horizontal="left" vertical="bottom" textRotation="0" wrapText="1" relativeIndent="1" justifyLastLine="0" shrinkToFit="0" readingOrder="0"/>
      <border diagonalUp="0" diagonalDown="0" outline="0">
        <left/>
        <right/>
        <top style="thin">
          <color theme="0" tint="-0.34998626667073579"/>
        </top>
        <bottom style="thin">
          <color theme="0" tint="-0.34998626667073579"/>
        </bottom>
      </border>
    </dxf>
    <dxf>
      <font>
        <b val="0"/>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left" vertical="bottom" textRotation="0" wrapText="1" relativeIndent="1" justifyLastLine="0" shrinkToFit="0" readingOrder="0"/>
      <border diagonalUp="0" diagonalDown="0" outline="0">
        <left style="thin">
          <color theme="0" tint="-0.34998626667073579"/>
        </left>
        <right/>
        <top style="thin">
          <color theme="0" tint="-0.34998626667073579"/>
        </top>
        <bottom style="thin">
          <color theme="0" tint="-0.34998626667073579"/>
        </bottom>
      </border>
    </dxf>
    <dxf>
      <border outline="0">
        <right style="thin">
          <color theme="0" tint="-0.34998626667073579"/>
        </right>
        <bottom style="thin">
          <color theme="0" tint="-0.34998626667073579"/>
        </bottom>
      </border>
    </dxf>
    <dxf>
      <alignment textRotation="0" wrapText="1" indent="0" justifyLastLine="0" shrinkToFit="0" readingOrder="0"/>
    </dxf>
    <dxf>
      <font>
        <b val="0"/>
        <i val="0"/>
        <strike val="0"/>
        <condense val="0"/>
        <extend val="0"/>
        <outline val="0"/>
        <shadow val="0"/>
        <u val="none"/>
        <vertAlign val="baseline"/>
        <sz val="11"/>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9" defaultPivotStyle="PivotStyleMedium7"/>
  <colors>
    <mruColors>
      <color rgb="FF3FB24B"/>
      <color rgb="FF001033"/>
      <color rgb="FFE4F4FF"/>
      <color rgb="FFED7C00"/>
      <color rgb="FF009844"/>
      <color rgb="FFD0E08D"/>
      <color rgb="FF79AE40"/>
      <color rgb="FFFFDCE4"/>
      <color rgb="FFD6A000"/>
      <color rgb="FF6A3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accent5">
                    <a:lumMod val="50000"/>
                  </a:schemeClr>
                </a:solidFill>
                <a:latin typeface="Century Gothic" panose="020B0502020202020204" pitchFamily="34" charset="0"/>
                <a:ea typeface="+mn-ea"/>
                <a:cs typeface="+mn-cs"/>
              </a:defRPr>
            </a:pPr>
            <a:r>
              <a:rPr lang="en-US" sz="1800" b="1">
                <a:solidFill>
                  <a:schemeClr val="accent5">
                    <a:lumMod val="50000"/>
                  </a:schemeClr>
                </a:solidFill>
              </a:rPr>
              <a:t>Inventory Stock Levels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accent5">
                  <a:lumMod val="50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'Inventory Management Dashboard'!$E$39</c:f>
              <c:strCache>
                <c:ptCount val="1"/>
                <c:pt idx="0">
                  <c:v>In Stock</c:v>
                </c:pt>
              </c:strCache>
            </c:strRef>
          </c:tx>
          <c:spPr>
            <a:solidFill>
              <a:schemeClr val="tx2">
                <a:lumMod val="75000"/>
              </a:schemeClr>
            </a:solidFill>
            <a:ln>
              <a:noFill/>
            </a:ln>
            <a:effectLst/>
          </c:spPr>
          <c:invertIfNegative val="0"/>
          <c:cat>
            <c:strRef>
              <c:f>'Inventory Management Dashboard'!$D$40:$D$42</c:f>
              <c:strCache>
                <c:ptCount val="3"/>
                <c:pt idx="0">
                  <c:v>Chocolate chip</c:v>
                </c:pt>
                <c:pt idx="1">
                  <c:v>Gingerbread</c:v>
                </c:pt>
                <c:pt idx="2">
                  <c:v>Peanut butter</c:v>
                </c:pt>
              </c:strCache>
            </c:strRef>
          </c:cat>
          <c:val>
            <c:numRef>
              <c:f>'Inventory Management Dashboard'!$E$40:$E$42</c:f>
              <c:numCache>
                <c:formatCode>General</c:formatCode>
                <c:ptCount val="3"/>
                <c:pt idx="0">
                  <c:v>998</c:v>
                </c:pt>
                <c:pt idx="1">
                  <c:v>3211</c:v>
                </c:pt>
                <c:pt idx="2">
                  <c:v>231</c:v>
                </c:pt>
              </c:numCache>
            </c:numRef>
          </c:val>
          <c:extLst>
            <c:ext xmlns:c16="http://schemas.microsoft.com/office/drawing/2014/chart" uri="{C3380CC4-5D6E-409C-BE32-E72D297353CC}">
              <c16:uniqueId val="{00000000-07D8-0244-BF20-27D8D9369E3E}"/>
            </c:ext>
          </c:extLst>
        </c:ser>
        <c:dLbls>
          <c:showLegendKey val="0"/>
          <c:showVal val="0"/>
          <c:showCatName val="0"/>
          <c:showSerName val="0"/>
          <c:showPercent val="0"/>
          <c:showBubbleSize val="0"/>
        </c:dLbls>
        <c:gapWidth val="182"/>
        <c:axId val="12532800"/>
        <c:axId val="12377200"/>
      </c:barChart>
      <c:catAx>
        <c:axId val="12532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377200"/>
        <c:crosses val="autoZero"/>
        <c:auto val="1"/>
        <c:lblAlgn val="ctr"/>
        <c:lblOffset val="100"/>
        <c:noMultiLvlLbl val="0"/>
      </c:catAx>
      <c:valAx>
        <c:axId val="123772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5328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7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[IC-Inventory-Management-Dashboard-12387_Template.xlsx]Vendor Order History!PivotTable3</c:name>
    <c:fmtId val="0"/>
  </c:pivotSource>
  <c:chart>
    <c:title>
      <c:tx>
        <c:rich>
          <a:bodyPr rot="0" spcFirstLastPara="1" vertOverflow="ellipsis" vert="horz" wrap="square" anchor="ctr" anchorCtr="1"/>
          <a:lstStyle/>
          <a:p>
            <a:pPr>
              <a:defRPr sz="1800" b="1" i="0" u="none" strike="noStrike" kern="1200" spc="0" baseline="0">
                <a:solidFill>
                  <a:schemeClr val="accent5">
                    <a:lumMod val="50000"/>
                  </a:schemeClr>
                </a:solidFill>
                <a:latin typeface="Century Gothic" panose="020B0502020202020204" pitchFamily="34" charset="0"/>
                <a:ea typeface="+mn-ea"/>
                <a:cs typeface="+mn-cs"/>
              </a:defRPr>
            </a:pPr>
            <a:r>
              <a:rPr lang="en-US" sz="1800" b="1">
                <a:solidFill>
                  <a:schemeClr val="accent5">
                    <a:lumMod val="50000"/>
                  </a:schemeClr>
                </a:solidFill>
              </a:rPr>
              <a:t>Order History per Vendor</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accent5">
                  <a:lumMod val="50000"/>
                </a:schemeClr>
              </a:solidFill>
              <a:latin typeface="Century Gothic" panose="020B0502020202020204" pitchFamily="34" charset="0"/>
              <a:ea typeface="+mn-ea"/>
              <a:cs typeface="+mn-cs"/>
            </a:defRPr>
          </a:pPr>
          <a:endParaRPr lang="en-US"/>
        </a:p>
      </c:txPr>
    </c:title>
    <c:autoTitleDeleted val="0"/>
    <c:pivotFmts>
      <c:pivotFmt>
        <c:idx val="0"/>
        <c:spPr>
          <a:solidFill>
            <a:schemeClr val="tx2">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4">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2">
              <a:lumMod val="75000"/>
            </a:schemeClr>
          </a:solidFill>
          <a:ln>
            <a:noFill/>
          </a:ln>
          <a:effectLst/>
        </c:spPr>
      </c:pivotFmt>
    </c:pivotFmts>
    <c:plotArea>
      <c:layout/>
      <c:barChart>
        <c:barDir val="col"/>
        <c:grouping val="clustered"/>
        <c:varyColors val="0"/>
        <c:ser>
          <c:idx val="0"/>
          <c:order val="0"/>
          <c:tx>
            <c:strRef>
              <c:f>'Vendor Order History'!$C$2</c:f>
              <c:strCache>
                <c:ptCount val="1"/>
                <c:pt idx="0">
                  <c:v>Sum of Total Order Cost</c:v>
                </c:pt>
              </c:strCache>
            </c:strRef>
          </c:tx>
          <c:spPr>
            <a:solidFill>
              <a:schemeClr val="tx2">
                <a:lumMod val="75000"/>
              </a:schemeClr>
            </a:solidFill>
            <a:ln>
              <a:noFill/>
            </a:ln>
            <a:effectLst/>
          </c:spPr>
          <c:invertIfNegative val="0"/>
          <c:cat>
            <c:multiLvlStrRef>
              <c:f>'Vendor Order History'!$B$3:$B$8</c:f>
              <c:multiLvlStrCache>
                <c:ptCount val="4"/>
                <c:lvl>
                  <c:pt idx="0">
                    <c:v>ABC Cookies</c:v>
                  </c:pt>
                  <c:pt idx="1">
                    <c:v>Confectioner United</c:v>
                  </c:pt>
                  <c:pt idx="2">
                    <c:v>Sweets R Us</c:v>
                  </c:pt>
                </c:lvl>
                <c:lvl>
                  <c:pt idx="0">
                    <c:v>4/25/2025</c:v>
                  </c:pt>
                  <c:pt idx="3">
                    <c:v>(blank)</c:v>
                  </c:pt>
                </c:lvl>
              </c:multiLvlStrCache>
            </c:multiLvlStrRef>
          </c:cat>
          <c:val>
            <c:numRef>
              <c:f>'Vendor Order History'!$C$3:$C$8</c:f>
              <c:numCache>
                <c:formatCode>_([$$-409]* #,##0.00_);_([$$-409]* \(#,##0.00\);_([$$-409]* "-"??_);_(@_)</c:formatCode>
                <c:ptCount val="4"/>
                <c:pt idx="0">
                  <c:v>15.5</c:v>
                </c:pt>
                <c:pt idx="1">
                  <c:v>12</c:v>
                </c:pt>
                <c:pt idx="2">
                  <c:v>6</c:v>
                </c:pt>
                <c:pt idx="3">
                  <c:v>0</c:v>
                </c:pt>
              </c:numCache>
            </c:numRef>
          </c:val>
          <c:extLst>
            <c:ext xmlns:c16="http://schemas.microsoft.com/office/drawing/2014/chart" uri="{C3380CC4-5D6E-409C-BE32-E72D297353CC}">
              <c16:uniqueId val="{00000000-E395-C442-BCFC-42630CB76C11}"/>
            </c:ext>
          </c:extLst>
        </c:ser>
        <c:ser>
          <c:idx val="1"/>
          <c:order val="1"/>
          <c:tx>
            <c:strRef>
              <c:f>'Vendor Order History'!$D$2</c:f>
              <c:strCache>
                <c:ptCount val="1"/>
                <c:pt idx="0">
                  <c:v>Sum of Order QTY</c:v>
                </c:pt>
              </c:strCache>
            </c:strRef>
          </c:tx>
          <c:spPr>
            <a:solidFill>
              <a:schemeClr val="accent4">
                <a:lumMod val="75000"/>
              </a:schemeClr>
            </a:solidFill>
            <a:ln>
              <a:noFill/>
            </a:ln>
            <a:effectLst/>
          </c:spPr>
          <c:invertIfNegative val="0"/>
          <c:cat>
            <c:multiLvlStrRef>
              <c:f>'Vendor Order History'!$B$3:$B$8</c:f>
              <c:multiLvlStrCache>
                <c:ptCount val="4"/>
                <c:lvl>
                  <c:pt idx="0">
                    <c:v>ABC Cookies</c:v>
                  </c:pt>
                  <c:pt idx="1">
                    <c:v>Confectioner United</c:v>
                  </c:pt>
                  <c:pt idx="2">
                    <c:v>Sweets R Us</c:v>
                  </c:pt>
                </c:lvl>
                <c:lvl>
                  <c:pt idx="0">
                    <c:v>4/25/2025</c:v>
                  </c:pt>
                  <c:pt idx="3">
                    <c:v>(blank)</c:v>
                  </c:pt>
                </c:lvl>
              </c:multiLvlStrCache>
            </c:multiLvlStrRef>
          </c:cat>
          <c:val>
            <c:numRef>
              <c:f>'Vendor Order History'!$D$3:$D$8</c:f>
              <c:numCache>
                <c:formatCode>General</c:formatCode>
                <c:ptCount val="4"/>
                <c:pt idx="0">
                  <c:v>5</c:v>
                </c:pt>
                <c:pt idx="1">
                  <c:v>4</c:v>
                </c:pt>
                <c:pt idx="2">
                  <c:v>2</c:v>
                </c:pt>
              </c:numCache>
            </c:numRef>
          </c:val>
          <c:extLst>
            <c:ext xmlns:c16="http://schemas.microsoft.com/office/drawing/2014/chart" uri="{C3380CC4-5D6E-409C-BE32-E72D297353CC}">
              <c16:uniqueId val="{00000001-E395-C442-BCFC-42630CB76C11}"/>
            </c:ext>
          </c:extLst>
        </c:ser>
        <c:dLbls>
          <c:showLegendKey val="0"/>
          <c:showVal val="0"/>
          <c:showCatName val="0"/>
          <c:showSerName val="0"/>
          <c:showPercent val="0"/>
          <c:showBubbleSize val="0"/>
        </c:dLbls>
        <c:gapWidth val="219"/>
        <c:overlap val="-27"/>
        <c:axId val="2019493423"/>
        <c:axId val="2019469983"/>
      </c:barChart>
      <c:catAx>
        <c:axId val="2019493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19469983"/>
        <c:crosses val="autoZero"/>
        <c:auto val="1"/>
        <c:lblAlgn val="ctr"/>
        <c:lblOffset val="100"/>
        <c:noMultiLvlLbl val="0"/>
      </c:catAx>
      <c:valAx>
        <c:axId val="2019469983"/>
        <c:scaling>
          <c:orientation val="minMax"/>
        </c:scaling>
        <c:delete val="0"/>
        <c:axPos val="l"/>
        <c:majorGridlines>
          <c:spPr>
            <a:ln w="9525" cap="flat" cmpd="sng" algn="ctr">
              <a:solidFill>
                <a:schemeClr val="tx1">
                  <a:lumMod val="15000"/>
                  <a:lumOff val="85000"/>
                </a:schemeClr>
              </a:solidFill>
              <a:round/>
            </a:ln>
            <a:effectLst/>
          </c:spPr>
        </c:majorGridlines>
        <c:numFmt formatCode="_([$$-409]* #,##0.00_);_([$$-409]* \(#,##0.0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19493423"/>
        <c:crosses val="autoZero"/>
        <c:crossBetween val="between"/>
      </c:valAx>
      <c:spPr>
        <a:solidFill>
          <a:schemeClr val="bg1">
            <a:lumMod val="95000"/>
          </a:schemeClr>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7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[IC-Inventory-Management-Dashboard-12387_Template.xlsx]Revenue Per Item!PivotTable4</c:name>
    <c:fmtId val="4"/>
  </c:pivotSource>
  <c:chart>
    <c:title>
      <c:tx>
        <c:rich>
          <a:bodyPr rot="0" spcFirstLastPara="1" vertOverflow="ellipsis" vert="horz" wrap="square" anchor="ctr" anchorCtr="1"/>
          <a:lstStyle/>
          <a:p>
            <a:pPr>
              <a:defRPr sz="1800" b="1" i="0" u="none" strike="noStrike" kern="1200" spc="0" baseline="0">
                <a:solidFill>
                  <a:schemeClr val="accent5">
                    <a:lumMod val="50000"/>
                  </a:schemeClr>
                </a:solidFill>
                <a:latin typeface="Century Gothic" panose="020B0502020202020204" pitchFamily="34" charset="0"/>
                <a:ea typeface="+mn-ea"/>
                <a:cs typeface="+mn-cs"/>
              </a:defRPr>
            </a:pPr>
            <a:r>
              <a:rPr lang="en-US" sz="1800" b="1">
                <a:solidFill>
                  <a:schemeClr val="accent5">
                    <a:lumMod val="50000"/>
                  </a:schemeClr>
                </a:solidFill>
                <a:latin typeface="Century Gothic" panose="020B0502020202020204" pitchFamily="34" charset="0"/>
              </a:rPr>
              <a:t>Total Revenue per Item</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accent5">
                  <a:lumMod val="50000"/>
                </a:schemeClr>
              </a:solidFill>
              <a:latin typeface="Century Gothic" panose="020B0502020202020204" pitchFamily="34" charset="0"/>
              <a:ea typeface="+mn-ea"/>
              <a:cs typeface="+mn-cs"/>
            </a:defRPr>
          </a:pPr>
          <a:endParaRPr lang="en-US"/>
        </a:p>
      </c:txPr>
    </c:title>
    <c:autoTitleDeleted val="0"/>
    <c:pivotFmts>
      <c:pivotFmt>
        <c:idx val="0"/>
        <c:spPr>
          <a:solidFill>
            <a:schemeClr val="tx2">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4">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'Revenue Per Item'!$C$2</c:f>
              <c:strCache>
                <c:ptCount val="1"/>
                <c:pt idx="0">
                  <c:v>Sum of Unit Cost</c:v>
                </c:pt>
              </c:strCache>
            </c:strRef>
          </c:tx>
          <c:spPr>
            <a:solidFill>
              <a:schemeClr val="tx2">
                <a:lumMod val="75000"/>
              </a:schemeClr>
            </a:solidFill>
            <a:ln>
              <a:noFill/>
            </a:ln>
            <a:effectLst/>
          </c:spPr>
          <c:invertIfNegative val="0"/>
          <c:cat>
            <c:strRef>
              <c:f>'Revenue Per Item'!$B$3:$B$11</c:f>
              <c:strCache>
                <c:ptCount val="8"/>
                <c:pt idx="0">
                  <c:v>Chocolate Chip</c:v>
                </c:pt>
                <c:pt idx="1">
                  <c:v>Flour</c:v>
                </c:pt>
                <c:pt idx="2">
                  <c:v>Gingerbread</c:v>
                </c:pt>
                <c:pt idx="3">
                  <c:v>Peanut Butter</c:v>
                </c:pt>
                <c:pt idx="4">
                  <c:v>Item 1</c:v>
                </c:pt>
                <c:pt idx="5">
                  <c:v>Item 2</c:v>
                </c:pt>
                <c:pt idx="6">
                  <c:v>Item 3</c:v>
                </c:pt>
                <c:pt idx="7">
                  <c:v>Item 4</c:v>
                </c:pt>
              </c:strCache>
            </c:strRef>
          </c:cat>
          <c:val>
            <c:numRef>
              <c:f>'Revenue Per Item'!$C$3:$C$11</c:f>
              <c:numCache>
                <c:formatCode>_([$$-409]* #,##0.00_);_([$$-409]* \(#,##0.00\);_([$$-409]* "-"??_);_(@_)</c:formatCode>
                <c:ptCount val="8"/>
                <c:pt idx="0">
                  <c:v>3</c:v>
                </c:pt>
                <c:pt idx="1">
                  <c:v>4</c:v>
                </c:pt>
                <c:pt idx="2">
                  <c:v>2.5</c:v>
                </c:pt>
                <c:pt idx="3">
                  <c:v>3</c:v>
                </c:pt>
                <c:pt idx="4">
                  <c:v>0</c:v>
                </c:pt>
                <c:pt idx="5">
                  <c:v>0</c:v>
                </c:pt>
                <c:pt idx="6">
                  <c:v>0</c:v>
                </c:pt>
                <c:pt idx="7">
                  <c:v>0</c:v>
                </c:pt>
              </c:numCache>
            </c:numRef>
          </c:val>
          <c:extLst>
            <c:ext xmlns:c16="http://schemas.microsoft.com/office/drawing/2014/chart" uri="{C3380CC4-5D6E-409C-BE32-E72D297353CC}">
              <c16:uniqueId val="{00000000-0E76-184F-889A-DDA15164607C}"/>
            </c:ext>
          </c:extLst>
        </c:ser>
        <c:ser>
          <c:idx val="1"/>
          <c:order val="1"/>
          <c:tx>
            <c:strRef>
              <c:f>'Revenue Per Item'!$D$2</c:f>
              <c:strCache>
                <c:ptCount val="1"/>
                <c:pt idx="0">
                  <c:v>Sum of Order QTY</c:v>
                </c:pt>
              </c:strCache>
            </c:strRef>
          </c:tx>
          <c:spPr>
            <a:solidFill>
              <a:schemeClr val="accent4">
                <a:lumMod val="75000"/>
              </a:schemeClr>
            </a:solidFill>
            <a:ln>
              <a:noFill/>
            </a:ln>
            <a:effectLst/>
          </c:spPr>
          <c:invertIfNegative val="0"/>
          <c:cat>
            <c:strRef>
              <c:f>'Revenue Per Item'!$B$3:$B$11</c:f>
              <c:strCache>
                <c:ptCount val="8"/>
                <c:pt idx="0">
                  <c:v>Chocolate Chip</c:v>
                </c:pt>
                <c:pt idx="1">
                  <c:v>Flour</c:v>
                </c:pt>
                <c:pt idx="2">
                  <c:v>Gingerbread</c:v>
                </c:pt>
                <c:pt idx="3">
                  <c:v>Peanut Butter</c:v>
                </c:pt>
                <c:pt idx="4">
                  <c:v>Item 1</c:v>
                </c:pt>
                <c:pt idx="5">
                  <c:v>Item 2</c:v>
                </c:pt>
                <c:pt idx="6">
                  <c:v>Item 3</c:v>
                </c:pt>
                <c:pt idx="7">
                  <c:v>Item 4</c:v>
                </c:pt>
              </c:strCache>
            </c:strRef>
          </c:cat>
          <c:val>
            <c:numRef>
              <c:f>'Revenue Per Item'!$D$3:$D$11</c:f>
              <c:numCache>
                <c:formatCode>General</c:formatCode>
                <c:ptCount val="8"/>
                <c:pt idx="0">
                  <c:v>4</c:v>
                </c:pt>
                <c:pt idx="1">
                  <c:v>2</c:v>
                </c:pt>
                <c:pt idx="2">
                  <c:v>3</c:v>
                </c:pt>
                <c:pt idx="3">
                  <c:v>2</c:v>
                </c:pt>
              </c:numCache>
            </c:numRef>
          </c:val>
          <c:extLst>
            <c:ext xmlns:c16="http://schemas.microsoft.com/office/drawing/2014/chart" uri="{C3380CC4-5D6E-409C-BE32-E72D297353CC}">
              <c16:uniqueId val="{00000001-0E76-184F-889A-DDA15164607C}"/>
            </c:ext>
          </c:extLst>
        </c:ser>
        <c:dLbls>
          <c:showLegendKey val="0"/>
          <c:showVal val="0"/>
          <c:showCatName val="0"/>
          <c:showSerName val="0"/>
          <c:showPercent val="0"/>
          <c:showBubbleSize val="0"/>
        </c:dLbls>
        <c:gapWidth val="182"/>
        <c:axId val="1608839168"/>
        <c:axId val="1609556240"/>
      </c:barChart>
      <c:catAx>
        <c:axId val="1608839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9556240"/>
        <c:crosses val="autoZero"/>
        <c:auto val="1"/>
        <c:lblAlgn val="ctr"/>
        <c:lblOffset val="100"/>
        <c:noMultiLvlLbl val="0"/>
      </c:catAx>
      <c:valAx>
        <c:axId val="1609556240"/>
        <c:scaling>
          <c:orientation val="minMax"/>
        </c:scaling>
        <c:delete val="0"/>
        <c:axPos val="b"/>
        <c:majorGridlines>
          <c:spPr>
            <a:ln w="9525" cap="flat" cmpd="sng" algn="ctr">
              <a:solidFill>
                <a:schemeClr val="tx1">
                  <a:lumMod val="15000"/>
                  <a:lumOff val="85000"/>
                </a:schemeClr>
              </a:solidFill>
              <a:round/>
            </a:ln>
            <a:effectLst/>
          </c:spPr>
        </c:majorGridlines>
        <c:numFmt formatCode="_([$$-409]* #,##0.00_);_([$$-409]* \(#,##0.0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88391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387&amp;utm_source=template-excel&amp;utm_medium=content&amp;utm_campaign=Inventory+Management+Dashboard-excel-12387&amp;lpa=Inventory+Management+Dashboard+excel+12387" TargetMode="Externa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304800</xdr:colOff>
      <xdr:row>1</xdr:row>
      <xdr:rowOff>17475</xdr:rowOff>
    </xdr:to>
    <xdr:pic>
      <xdr:nvPicPr>
        <xdr:cNvPr id="3" name="Picture 2">
          <a:hlinkClick xmlns:r="http://schemas.openxmlformats.org/officeDocument/2006/relationships" r:id="rId1"/>
          <a:extLst>
            <a:ext uri="{FF2B5EF4-FFF2-40B4-BE49-F238E27FC236}">
              <a16:creationId xmlns:a16="http://schemas.microsoft.com/office/drawing/2014/main" id="{B44225DC-4865-3070-08D9-0A07093F67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1874500" cy="2963875"/>
        </a:xfrm>
        <a:prstGeom prst="rect">
          <a:avLst/>
        </a:prstGeom>
      </xdr:spPr>
    </xdr:pic>
    <xdr:clientData/>
  </xdr:twoCellAnchor>
  <xdr:twoCellAnchor>
    <xdr:from>
      <xdr:col>1</xdr:col>
      <xdr:colOff>50800</xdr:colOff>
      <xdr:row>3</xdr:row>
      <xdr:rowOff>44450</xdr:rowOff>
    </xdr:from>
    <xdr:to>
      <xdr:col>7</xdr:col>
      <xdr:colOff>1244600</xdr:colOff>
      <xdr:row>22</xdr:row>
      <xdr:rowOff>88900</xdr:rowOff>
    </xdr:to>
    <xdr:graphicFrame macro="">
      <xdr:nvGraphicFramePr>
        <xdr:cNvPr id="11" name="Chart 10">
          <a:extLst>
            <a:ext uri="{FF2B5EF4-FFF2-40B4-BE49-F238E27FC236}">
              <a16:creationId xmlns:a16="http://schemas.microsoft.com/office/drawing/2014/main" id="{3D191735-CB14-BD67-7C62-41745CD9E1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565150</xdr:colOff>
      <xdr:row>3</xdr:row>
      <xdr:rowOff>19050</xdr:rowOff>
    </xdr:from>
    <xdr:to>
      <xdr:col>15</xdr:col>
      <xdr:colOff>901700</xdr:colOff>
      <xdr:row>22</xdr:row>
      <xdr:rowOff>88900</xdr:rowOff>
    </xdr:to>
    <xdr:graphicFrame macro="">
      <xdr:nvGraphicFramePr>
        <xdr:cNvPr id="12" name="Chart 11">
          <a:extLst>
            <a:ext uri="{FF2B5EF4-FFF2-40B4-BE49-F238E27FC236}">
              <a16:creationId xmlns:a16="http://schemas.microsoft.com/office/drawing/2014/main" id="{B96082C3-8185-7EC5-710A-F7C8BF0B50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63500</xdr:colOff>
      <xdr:row>23</xdr:row>
      <xdr:rowOff>12700</xdr:rowOff>
    </xdr:from>
    <xdr:to>
      <xdr:col>15</xdr:col>
      <xdr:colOff>914400</xdr:colOff>
      <xdr:row>37</xdr:row>
      <xdr:rowOff>50800</xdr:rowOff>
    </xdr:to>
    <xdr:graphicFrame macro="">
      <xdr:nvGraphicFramePr>
        <xdr:cNvPr id="20" name="Chart 19">
          <a:extLst>
            <a:ext uri="{FF2B5EF4-FFF2-40B4-BE49-F238E27FC236}">
              <a16:creationId xmlns:a16="http://schemas.microsoft.com/office/drawing/2014/main" id="{66817268-6596-EBF0-9103-4CE76F1467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ittany Johnston" refreshedDate="45771.559633101853" createdVersion="8" refreshedVersion="8" minRefreshableVersion="3" recordCount="8" xr:uid="{D984ECD3-CE3C-8242-94D3-244D7EB11E2F}">
  <cacheSource type="worksheet">
    <worksheetSource name="Table1"/>
  </cacheSource>
  <cacheFields count="16">
    <cacheField name="Item No. " numFmtId="0">
      <sharedItems containsBlank="1"/>
    </cacheField>
    <cacheField name="Vendor" numFmtId="0">
      <sharedItems containsBlank="1" count="9">
        <s v="Confectioner United"/>
        <s v="ABC Cookies"/>
        <s v="Sweets R Us"/>
        <m/>
        <s v="Vendor 1" u="1"/>
        <s v="Vendor 2" u="1"/>
        <s v="Vendor 3" u="1"/>
        <s v="Vendor 4" u="1"/>
        <s v="Enter Vendor" u="1"/>
      </sharedItems>
    </cacheField>
    <cacheField name="Inventory Item" numFmtId="0">
      <sharedItems containsBlank="1" count="9">
        <s v="Chocolate Chip"/>
        <s v="Gingerbread"/>
        <s v="Peanut Butter"/>
        <s v="Flour"/>
        <s v="Item 1"/>
        <s v="Item 2"/>
        <s v="Item 3"/>
        <s v="Item 4"/>
        <m u="1"/>
      </sharedItems>
    </cacheField>
    <cacheField name="In Stock" numFmtId="0">
      <sharedItems containsString="0" containsBlank="1" containsNumber="1" containsInteger="1" minValue="231" maxValue="3211"/>
    </cacheField>
    <cacheField name="Stock Check Date" numFmtId="166">
      <sharedItems containsNonDate="0" containsDate="1" containsString="0" containsBlank="1" minDate="2025-04-25T00:00:00" maxDate="2025-04-26T00:00:00"/>
    </cacheField>
    <cacheField name="Unit Price" numFmtId="164">
      <sharedItems containsSemiMixedTypes="0" containsString="0" containsNumber="1" minValue="0" maxValue="4"/>
    </cacheField>
    <cacheField name="Inventory Value" numFmtId="164">
      <sharedItems containsSemiMixedTypes="0" containsString="0" containsNumber="1" minValue="0" maxValue="8027.5"/>
    </cacheField>
    <cacheField name="On Order" numFmtId="0">
      <sharedItems containsBlank="1"/>
    </cacheField>
    <cacheField name="Vendor SKU" numFmtId="0">
      <sharedItems containsNonDate="0" containsString="0" containsBlank="1"/>
    </cacheField>
    <cacheField name="Last Order" numFmtId="166">
      <sharedItems containsNonDate="0" containsDate="1" containsString="0" containsBlank="1" minDate="2025-04-25T00:00:00" maxDate="2025-04-26T00:00:00" count="2">
        <d v="2025-04-25T00:00:00"/>
        <m/>
      </sharedItems>
    </cacheField>
    <cacheField name="Received / Restock Date" numFmtId="14">
      <sharedItems containsNonDate="0" containsString="0" containsBlank="1"/>
    </cacheField>
    <cacheField name="Ordered By" numFmtId="0">
      <sharedItems containsBlank="1"/>
    </cacheField>
    <cacheField name="Unit Cost" numFmtId="165">
      <sharedItems containsSemiMixedTypes="0" containsString="0" containsNumber="1" minValue="0" maxValue="4"/>
    </cacheField>
    <cacheField name="Order QTY" numFmtId="0">
      <sharedItems containsString="0" containsBlank="1" containsNumber="1" containsInteger="1" minValue="2" maxValue="4"/>
    </cacheField>
    <cacheField name="Total Order Cost" numFmtId="165">
      <sharedItems containsSemiMixedTypes="0" containsString="0" containsNumber="1" minValue="0" maxValue="12"/>
    </cacheField>
    <cacheField name="Comment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s v="CC-2008"/>
    <x v="0"/>
    <x v="0"/>
    <n v="998"/>
    <d v="2025-04-25T00:00:00"/>
    <n v="3"/>
    <n v="2994"/>
    <s v="Yes"/>
    <m/>
    <x v="0"/>
    <m/>
    <s v="Louise"/>
    <n v="3"/>
    <n v="4"/>
    <n v="12"/>
    <m/>
  </r>
  <r>
    <s v="G-2010"/>
    <x v="1"/>
    <x v="1"/>
    <n v="3211"/>
    <d v="2025-04-25T00:00:00"/>
    <n v="2.5"/>
    <n v="8027.5"/>
    <s v="Yes"/>
    <m/>
    <x v="0"/>
    <m/>
    <s v="Caroline"/>
    <n v="2.5"/>
    <n v="3"/>
    <n v="7.5"/>
    <m/>
  </r>
  <r>
    <s v="PB-2007"/>
    <x v="2"/>
    <x v="2"/>
    <n v="231"/>
    <d v="2025-04-25T00:00:00"/>
    <n v="3"/>
    <n v="693"/>
    <s v="Yes"/>
    <m/>
    <x v="0"/>
    <m/>
    <s v="Gabriela"/>
    <n v="3"/>
    <n v="2"/>
    <n v="6"/>
    <m/>
  </r>
  <r>
    <s v="G-2011"/>
    <x v="1"/>
    <x v="3"/>
    <n v="450"/>
    <d v="2025-04-25T00:00:00"/>
    <n v="4"/>
    <n v="1800"/>
    <s v="No"/>
    <m/>
    <x v="0"/>
    <m/>
    <s v="Louise"/>
    <n v="4"/>
    <n v="2"/>
    <n v="8"/>
    <m/>
  </r>
  <r>
    <m/>
    <x v="3"/>
    <x v="4"/>
    <m/>
    <m/>
    <n v="0"/>
    <n v="0"/>
    <m/>
    <m/>
    <x v="1"/>
    <m/>
    <m/>
    <n v="0"/>
    <m/>
    <n v="0"/>
    <m/>
  </r>
  <r>
    <m/>
    <x v="3"/>
    <x v="5"/>
    <m/>
    <m/>
    <n v="0"/>
    <n v="0"/>
    <m/>
    <m/>
    <x v="1"/>
    <m/>
    <m/>
    <n v="0"/>
    <m/>
    <n v="0"/>
    <m/>
  </r>
  <r>
    <m/>
    <x v="3"/>
    <x v="6"/>
    <m/>
    <m/>
    <n v="0"/>
    <n v="0"/>
    <m/>
    <m/>
    <x v="1"/>
    <m/>
    <m/>
    <n v="0"/>
    <m/>
    <n v="0"/>
    <m/>
  </r>
  <r>
    <m/>
    <x v="3"/>
    <x v="7"/>
    <m/>
    <m/>
    <n v="0"/>
    <n v="0"/>
    <m/>
    <m/>
    <x v="1"/>
    <m/>
    <m/>
    <n v="0"/>
    <m/>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5ECCDB1-5F3A-8948-8A96-703AE9BC8134}" name="PivotTable3" cacheId="0" applyNumberFormats="0" applyBorderFormats="0" applyFontFormats="0" applyPatternFormats="0" applyAlignmentFormats="0" applyWidthHeightFormats="1" dataCaption="Values" updatedVersion="8" minRefreshableVersion="3" useAutoFormatting="1" itemPrintTitles="1" createdVersion="8" indent="0" multipleFieldFilters="0" chartFormat="3" rowHeaderCaption="Vendor">
  <location ref="B2:D8" firstHeaderRow="0" firstDataRow="1" firstDataCol="1"/>
  <pivotFields count="16">
    <pivotField showAll="0"/>
    <pivotField axis="axisRow" showAll="0">
      <items count="10">
        <item x="1"/>
        <item x="0"/>
        <item x="2"/>
        <item x="3"/>
        <item m="1" x="8"/>
        <item m="1" x="4"/>
        <item m="1" x="5"/>
        <item m="1" x="6"/>
        <item m="1" x="7"/>
        <item t="default"/>
      </items>
    </pivotField>
    <pivotField showAll="0"/>
    <pivotField showAll="0"/>
    <pivotField showAll="0"/>
    <pivotField numFmtId="164" showAll="0"/>
    <pivotField numFmtId="164" showAll="0"/>
    <pivotField showAll="0"/>
    <pivotField showAll="0"/>
    <pivotField axis="axisRow" showAll="0">
      <items count="3">
        <item x="0"/>
        <item sd="0" x="1"/>
        <item t="default"/>
      </items>
    </pivotField>
    <pivotField showAll="0"/>
    <pivotField showAll="0"/>
    <pivotField numFmtId="165" showAll="0"/>
    <pivotField dataField="1" showAll="0"/>
    <pivotField dataField="1" numFmtId="165" showAll="0"/>
    <pivotField showAll="0"/>
  </pivotFields>
  <rowFields count="2">
    <field x="9"/>
    <field x="1"/>
  </rowFields>
  <rowItems count="6">
    <i>
      <x/>
    </i>
    <i r="1">
      <x/>
    </i>
    <i r="1">
      <x v="1"/>
    </i>
    <i r="1">
      <x v="2"/>
    </i>
    <i>
      <x v="1"/>
    </i>
    <i t="grand">
      <x/>
    </i>
  </rowItems>
  <colFields count="1">
    <field x="-2"/>
  </colFields>
  <colItems count="2">
    <i>
      <x/>
    </i>
    <i i="1">
      <x v="1"/>
    </i>
  </colItems>
  <dataFields count="2">
    <dataField name="Sum of Total Order Cost" fld="14" baseField="0" baseItem="0" numFmtId="165"/>
    <dataField name="Sum of Order QTY" fld="13" baseField="0" baseItem="0"/>
  </dataFields>
  <formats count="43">
    <format dxfId="69">
      <pivotArea field="9" type="button" dataOnly="0" labelOnly="1" outline="0" axis="axisRow" fieldPosition="0"/>
    </format>
    <format dxfId="68">
      <pivotArea dataOnly="0" labelOnly="1" outline="0" fieldPosition="0">
        <references count="1">
          <reference field="4294967294" count="2">
            <x v="0"/>
            <x v="1"/>
          </reference>
        </references>
      </pivotArea>
    </format>
    <format dxfId="67">
      <pivotArea type="all" dataOnly="0" outline="0" fieldPosition="0"/>
    </format>
    <format dxfId="66">
      <pivotArea outline="0" collapsedLevelsAreSubtotals="1" fieldPosition="0"/>
    </format>
    <format dxfId="65">
      <pivotArea field="9" type="button" dataOnly="0" labelOnly="1" outline="0" axis="axisRow" fieldPosition="0"/>
    </format>
    <format dxfId="64">
      <pivotArea dataOnly="0" labelOnly="1" fieldPosition="0">
        <references count="1">
          <reference field="9" count="0"/>
        </references>
      </pivotArea>
    </format>
    <format dxfId="63">
      <pivotArea dataOnly="0" labelOnly="1" grandRow="1" outline="0" fieldPosition="0"/>
    </format>
    <format dxfId="62">
      <pivotArea dataOnly="0" labelOnly="1" fieldPosition="0">
        <references count="2">
          <reference field="1" count="3">
            <x v="0"/>
            <x v="1"/>
            <x v="2"/>
          </reference>
          <reference field="9" count="1" selected="0">
            <x v="0"/>
          </reference>
        </references>
      </pivotArea>
    </format>
    <format dxfId="61">
      <pivotArea dataOnly="0" labelOnly="1" fieldPosition="0">
        <references count="2">
          <reference field="1" count="1">
            <x v="3"/>
          </reference>
          <reference field="9" count="1" selected="0">
            <x v="1"/>
          </reference>
        </references>
      </pivotArea>
    </format>
    <format dxfId="60">
      <pivotArea dataOnly="0" labelOnly="1" outline="0" fieldPosition="0">
        <references count="1">
          <reference field="4294967294" count="2">
            <x v="0"/>
            <x v="1"/>
          </reference>
        </references>
      </pivotArea>
    </format>
    <format dxfId="59">
      <pivotArea field="9" type="button" dataOnly="0" labelOnly="1" outline="0" axis="axisRow" fieldPosition="0"/>
    </format>
    <format dxfId="58">
      <pivotArea dataOnly="0" labelOnly="1" outline="0" fieldPosition="0">
        <references count="1">
          <reference field="4294967294" count="2">
            <x v="0"/>
            <x v="1"/>
          </reference>
        </references>
      </pivotArea>
    </format>
    <format dxfId="57">
      <pivotArea collapsedLevelsAreSubtotals="1" fieldPosition="0">
        <references count="1">
          <reference field="9" count="1">
            <x v="0"/>
          </reference>
        </references>
      </pivotArea>
    </format>
    <format dxfId="56">
      <pivotArea dataOnly="0" labelOnly="1" fieldPosition="0">
        <references count="1">
          <reference field="9" count="1">
            <x v="0"/>
          </reference>
        </references>
      </pivotArea>
    </format>
    <format dxfId="55">
      <pivotArea collapsedLevelsAreSubtotals="1" fieldPosition="0">
        <references count="1">
          <reference field="9" count="1">
            <x v="1"/>
          </reference>
        </references>
      </pivotArea>
    </format>
    <format dxfId="54">
      <pivotArea dataOnly="0" labelOnly="1" fieldPosition="0">
        <references count="1">
          <reference field="9" count="1">
            <x v="1"/>
          </reference>
        </references>
      </pivotArea>
    </format>
    <format dxfId="53">
      <pivotArea outline="0" collapsedLevelsAreSubtotals="1" fieldPosition="0"/>
    </format>
    <format dxfId="52">
      <pivotArea dataOnly="0" labelOnly="1" fieldPosition="0">
        <references count="1">
          <reference field="9" count="0"/>
        </references>
      </pivotArea>
    </format>
    <format dxfId="51">
      <pivotArea dataOnly="0" labelOnly="1" grandRow="1" outline="0" fieldPosition="0"/>
    </format>
    <format dxfId="50">
      <pivotArea dataOnly="0" labelOnly="1" fieldPosition="0">
        <references count="2">
          <reference field="1" count="3">
            <x v="0"/>
            <x v="1"/>
            <x v="2"/>
          </reference>
          <reference field="9" count="1" selected="0">
            <x v="0"/>
          </reference>
        </references>
      </pivotArea>
    </format>
    <format dxfId="49">
      <pivotArea dataOnly="0" labelOnly="1" fieldPosition="0">
        <references count="2">
          <reference field="1" count="1">
            <x v="3"/>
          </reference>
          <reference field="9" count="1" selected="0">
            <x v="1"/>
          </reference>
        </references>
      </pivotArea>
    </format>
    <format dxfId="48">
      <pivotArea field="9" type="button" dataOnly="0" labelOnly="1" outline="0" axis="axisRow" fieldPosition="0"/>
    </format>
    <format dxfId="47">
      <pivotArea dataOnly="0" labelOnly="1" outline="0" fieldPosition="0">
        <references count="1">
          <reference field="4294967294" count="2">
            <x v="0"/>
            <x v="1"/>
          </reference>
        </references>
      </pivotArea>
    </format>
    <format dxfId="46">
      <pivotArea outline="0" collapsedLevelsAreSubtotals="1" fieldPosition="0"/>
    </format>
    <format dxfId="45">
      <pivotArea dataOnly="0" labelOnly="1" fieldPosition="0">
        <references count="1">
          <reference field="9" count="0"/>
        </references>
      </pivotArea>
    </format>
    <format dxfId="44">
      <pivotArea dataOnly="0" labelOnly="1" grandRow="1" outline="0" fieldPosition="0"/>
    </format>
    <format dxfId="43">
      <pivotArea dataOnly="0" labelOnly="1" fieldPosition="0">
        <references count="2">
          <reference field="1" count="3">
            <x v="0"/>
            <x v="1"/>
            <x v="2"/>
          </reference>
          <reference field="9" count="1" selected="0">
            <x v="0"/>
          </reference>
        </references>
      </pivotArea>
    </format>
    <format dxfId="42">
      <pivotArea dataOnly="0" labelOnly="1" fieldPosition="0">
        <references count="2">
          <reference field="1" count="1">
            <x v="3"/>
          </reference>
          <reference field="9" count="1" selected="0">
            <x v="1"/>
          </reference>
        </references>
      </pivotArea>
    </format>
    <format dxfId="41">
      <pivotArea grandRow="1" outline="0" collapsedLevelsAreSubtotals="1" fieldPosition="0"/>
    </format>
    <format dxfId="40">
      <pivotArea dataOnly="0" labelOnly="1" grandRow="1" outline="0" fieldPosition="0"/>
    </format>
    <format dxfId="39">
      <pivotArea field="9" type="button" dataOnly="0" labelOnly="1" outline="0" axis="axisRow" fieldPosition="0"/>
    </format>
    <format dxfId="38">
      <pivotArea dataOnly="0" labelOnly="1" outline="0" fieldPosition="0">
        <references count="1">
          <reference field="4294967294" count="2">
            <x v="0"/>
            <x v="1"/>
          </reference>
        </references>
      </pivotArea>
    </format>
    <format dxfId="37">
      <pivotArea field="9" type="button" dataOnly="0" labelOnly="1" outline="0" axis="axisRow" fieldPosition="0"/>
    </format>
    <format dxfId="36">
      <pivotArea dataOnly="0" labelOnly="1" outline="0" fieldPosition="0">
        <references count="1">
          <reference field="4294967294" count="2">
            <x v="0"/>
            <x v="1"/>
          </reference>
        </references>
      </pivotArea>
    </format>
    <format dxfId="35">
      <pivotArea field="9" type="button" dataOnly="0" labelOnly="1" outline="0" axis="axisRow" fieldPosition="0"/>
    </format>
    <format dxfId="34">
      <pivotArea dataOnly="0" labelOnly="1" outline="0" fieldPosition="0">
        <references count="1">
          <reference field="4294967294" count="2">
            <x v="0"/>
            <x v="1"/>
          </reference>
        </references>
      </pivotArea>
    </format>
    <format dxfId="33">
      <pivotArea type="all" dataOnly="0" outline="0" fieldPosition="0"/>
    </format>
    <format dxfId="32">
      <pivotArea outline="0" collapsedLevelsAreSubtotals="1" fieldPosition="0"/>
    </format>
    <format dxfId="31">
      <pivotArea field="9" type="button" dataOnly="0" labelOnly="1" outline="0" axis="axisRow" fieldPosition="0"/>
    </format>
    <format dxfId="30">
      <pivotArea dataOnly="0" labelOnly="1" fieldPosition="0">
        <references count="1">
          <reference field="9" count="0"/>
        </references>
      </pivotArea>
    </format>
    <format dxfId="29">
      <pivotArea dataOnly="0" labelOnly="1" grandRow="1" outline="0" fieldPosition="0"/>
    </format>
    <format dxfId="28">
      <pivotArea dataOnly="0" labelOnly="1" fieldPosition="0">
        <references count="2">
          <reference field="1" count="3">
            <x v="0"/>
            <x v="1"/>
            <x v="2"/>
          </reference>
          <reference field="9" count="1" selected="0">
            <x v="0"/>
          </reference>
        </references>
      </pivotArea>
    </format>
    <format dxfId="27">
      <pivotArea dataOnly="0" labelOnly="1" outline="0" fieldPosition="0">
        <references count="1">
          <reference field="4294967294" count="2">
            <x v="0"/>
            <x v="1"/>
          </reference>
        </references>
      </pivotArea>
    </format>
  </formats>
  <chartFormats count="3">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pivotArea type="data" outline="0" fieldPosition="0">
        <references count="3">
          <reference field="4294967294" count="1" selected="0">
            <x v="0"/>
          </reference>
          <reference field="1" count="1" selected="0">
            <x v="0"/>
          </reference>
          <reference field="9" count="1" selected="0">
            <x v="0"/>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F71A616-1993-314B-9E67-546AC2782686}" name="PivotTable4" cacheId="0" applyNumberFormats="0" applyBorderFormats="0" applyFontFormats="0" applyPatternFormats="0" applyAlignmentFormats="0" applyWidthHeightFormats="1" dataCaption="Values" updatedVersion="8" minRefreshableVersion="3" useAutoFormatting="1" itemPrintTitles="1" createdVersion="8" indent="0" multipleFieldFilters="0" chartFormat="8">
  <location ref="B2:D11" firstHeaderRow="0" firstDataRow="1" firstDataCol="1"/>
  <pivotFields count="16">
    <pivotField showAll="0"/>
    <pivotField showAll="0"/>
    <pivotField axis="axisRow" showAll="0">
      <items count="10">
        <item x="0"/>
        <item x="3"/>
        <item x="1"/>
        <item x="2"/>
        <item m="1" x="8"/>
        <item x="4"/>
        <item x="5"/>
        <item x="6"/>
        <item x="7"/>
        <item t="default"/>
      </items>
    </pivotField>
    <pivotField showAll="0"/>
    <pivotField showAll="0"/>
    <pivotField numFmtId="164" showAll="0"/>
    <pivotField numFmtId="164" showAll="0"/>
    <pivotField showAll="0"/>
    <pivotField showAll="0"/>
    <pivotField showAll="0"/>
    <pivotField showAll="0"/>
    <pivotField showAll="0"/>
    <pivotField dataField="1" numFmtId="165" showAll="0"/>
    <pivotField dataField="1" showAll="0"/>
    <pivotField numFmtId="165" showAll="0"/>
    <pivotField showAll="0"/>
  </pivotFields>
  <rowFields count="1">
    <field x="2"/>
  </rowFields>
  <rowItems count="9">
    <i>
      <x/>
    </i>
    <i>
      <x v="1"/>
    </i>
    <i>
      <x v="2"/>
    </i>
    <i>
      <x v="3"/>
    </i>
    <i>
      <x v="5"/>
    </i>
    <i>
      <x v="6"/>
    </i>
    <i>
      <x v="7"/>
    </i>
    <i>
      <x v="8"/>
    </i>
    <i t="grand">
      <x/>
    </i>
  </rowItems>
  <colFields count="1">
    <field x="-2"/>
  </colFields>
  <colItems count="2">
    <i>
      <x/>
    </i>
    <i i="1">
      <x v="1"/>
    </i>
  </colItems>
  <dataFields count="2">
    <dataField name="Sum of Unit Cost" fld="12" baseField="0" baseItem="0" numFmtId="165"/>
    <dataField name="Sum of Order QTY" fld="13" baseField="0" baseItem="0"/>
  </dataFields>
  <formats count="27">
    <format dxfId="26">
      <pivotArea type="all" dataOnly="0" outline="0" fieldPosition="0"/>
    </format>
    <format dxfId="25">
      <pivotArea outline="0" collapsedLevelsAreSubtotals="1" fieldPosition="0"/>
    </format>
    <format dxfId="24">
      <pivotArea field="2" type="button" dataOnly="0" labelOnly="1" outline="0" axis="axisRow" fieldPosition="0"/>
    </format>
    <format dxfId="23">
      <pivotArea dataOnly="0" labelOnly="1" fieldPosition="0">
        <references count="1">
          <reference field="2" count="0"/>
        </references>
      </pivotArea>
    </format>
    <format dxfId="22">
      <pivotArea dataOnly="0" labelOnly="1" grandRow="1" outline="0" fieldPosition="0"/>
    </format>
    <format dxfId="21">
      <pivotArea dataOnly="0" labelOnly="1" outline="0" fieldPosition="0">
        <references count="1">
          <reference field="4294967294" count="2">
            <x v="0"/>
            <x v="1"/>
          </reference>
        </references>
      </pivotArea>
    </format>
    <format dxfId="20">
      <pivotArea field="2" type="button" dataOnly="0" labelOnly="1" outline="0" axis="axisRow" fieldPosition="0"/>
    </format>
    <format dxfId="19">
      <pivotArea dataOnly="0" labelOnly="1" outline="0" fieldPosition="0">
        <references count="1">
          <reference field="4294967294" count="2">
            <x v="0"/>
            <x v="1"/>
          </reference>
        </references>
      </pivotArea>
    </format>
    <format dxfId="18">
      <pivotArea type="all" dataOnly="0" outline="0" fieldPosition="0"/>
    </format>
    <format dxfId="17">
      <pivotArea outline="0" collapsedLevelsAreSubtotals="1" fieldPosition="0"/>
    </format>
    <format dxfId="16">
      <pivotArea field="2" type="button" dataOnly="0" labelOnly="1" outline="0" axis="axisRow" fieldPosition="0"/>
    </format>
    <format dxfId="15">
      <pivotArea dataOnly="0" labelOnly="1" fieldPosition="0">
        <references count="1">
          <reference field="2" count="0"/>
        </references>
      </pivotArea>
    </format>
    <format dxfId="14">
      <pivotArea dataOnly="0" labelOnly="1" grandRow="1" outline="0" fieldPosition="0"/>
    </format>
    <format dxfId="13">
      <pivotArea dataOnly="0" labelOnly="1" outline="0" fieldPosition="0">
        <references count="1">
          <reference field="4294967294" count="2">
            <x v="0"/>
            <x v="1"/>
          </reference>
        </references>
      </pivotArea>
    </format>
    <format dxfId="12">
      <pivotArea field="2" type="button" dataOnly="0" labelOnly="1" outline="0" axis="axisRow" fieldPosition="0"/>
    </format>
    <format dxfId="11">
      <pivotArea dataOnly="0" labelOnly="1" outline="0" fieldPosition="0">
        <references count="1">
          <reference field="4294967294" count="2">
            <x v="0"/>
            <x v="1"/>
          </reference>
        </references>
      </pivotArea>
    </format>
    <format dxfId="10">
      <pivotArea field="2" type="button" dataOnly="0" labelOnly="1" outline="0" axis="axisRow" fieldPosition="0"/>
    </format>
    <format dxfId="9">
      <pivotArea dataOnly="0" labelOnly="1" outline="0" fieldPosition="0">
        <references count="1">
          <reference field="4294967294" count="2">
            <x v="0"/>
            <x v="1"/>
          </reference>
        </references>
      </pivotArea>
    </format>
    <format dxfId="8">
      <pivotArea field="2" type="button" dataOnly="0" labelOnly="1" outline="0" axis="axisRow" fieldPosition="0"/>
    </format>
    <format dxfId="7">
      <pivotArea dataOnly="0" labelOnly="1" outline="0" fieldPosition="0">
        <references count="1">
          <reference field="4294967294" count="2">
            <x v="0"/>
            <x v="1"/>
          </reference>
        </references>
      </pivotArea>
    </format>
    <format dxfId="6">
      <pivotArea outline="0" collapsedLevelsAreSubtotals="1" fieldPosition="0"/>
    </format>
    <format dxfId="5">
      <pivotArea dataOnly="0" labelOnly="1" fieldPosition="0">
        <references count="1">
          <reference field="2" count="0"/>
        </references>
      </pivotArea>
    </format>
    <format dxfId="4">
      <pivotArea dataOnly="0" labelOnly="1" grandRow="1" outline="0" fieldPosition="0"/>
    </format>
    <format dxfId="3">
      <pivotArea grandRow="1" outline="0" collapsedLevelsAreSubtotals="1" fieldPosition="0"/>
    </format>
    <format dxfId="2">
      <pivotArea dataOnly="0" labelOnly="1" grandRow="1" outline="0" fieldPosition="0"/>
    </format>
    <format dxfId="1">
      <pivotArea grandRow="1" outline="0" collapsedLevelsAreSubtotals="1" fieldPosition="0"/>
    </format>
    <format dxfId="0">
      <pivotArea dataOnly="0" labelOnly="1" grandRow="1" outline="0" fieldPosition="0"/>
    </format>
  </formats>
  <chartFormats count="2">
    <chartFormat chart="4"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1"/>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DBD133-F947-8C49-877A-EEE76739E561}" name="Table1" displayName="Table1" ref="B39:Q47" totalsRowShown="0" headerRowDxfId="88" dataDxfId="87" tableBorderDxfId="86">
  <tableColumns count="16">
    <tableColumn id="1" xr3:uid="{3ED6E302-B83F-E042-9D39-35ED34CF298B}" name="Item No. " dataDxfId="85"/>
    <tableColumn id="2" xr3:uid="{1AE57BE3-8892-FA44-BBFA-134D500B9285}" name="Vendor" dataDxfId="84"/>
    <tableColumn id="3" xr3:uid="{FE7EAA90-7ADD-1445-892A-455A44A93BAD}" name="Inventory Item" dataDxfId="83"/>
    <tableColumn id="4" xr3:uid="{B54CD8AF-C889-B04F-A203-2B2FC3D5E5CE}" name="In Stock" dataDxfId="82"/>
    <tableColumn id="5" xr3:uid="{9CDCACF2-EE11-504D-B072-1BBEF554CF25}" name="Stock Check Date" dataDxfId="81"/>
    <tableColumn id="6" xr3:uid="{8A8179A4-97F9-B341-A8BC-E8FDF467D976}" name="Unit Price" dataDxfId="80" dataCellStyle="Currency"/>
    <tableColumn id="7" xr3:uid="{7B903E97-480D-7443-9DEE-D24FE32DC45E}" name="Inventory Value" dataDxfId="79" dataCellStyle="Currency">
      <calculatedColumnFormula xml:space="preserve"> E40*G40</calculatedColumnFormula>
    </tableColumn>
    <tableColumn id="8" xr3:uid="{86747938-ABA6-D94A-AE9D-190FD948A198}" name="On Order" dataDxfId="78"/>
    <tableColumn id="9" xr3:uid="{0258557C-7F40-B941-B4CB-B9EDFE167D42}" name="Vendor SKU" dataDxfId="77"/>
    <tableColumn id="10" xr3:uid="{01E14FBF-225C-8841-BEE6-4961124A0E8D}" name="Last Order" dataDxfId="76"/>
    <tableColumn id="11" xr3:uid="{BFA5FD14-9D23-2E46-AF9A-2F545AF6304F}" name="Received / Restock Date" dataDxfId="75"/>
    <tableColumn id="12" xr3:uid="{CBAFA4DB-534B-6441-8822-463AF2A68302}" name="Ordered By" dataDxfId="74"/>
    <tableColumn id="13" xr3:uid="{5B60CBB5-E81C-8648-A79A-24DFD3F6F963}" name="Unit Cost" dataDxfId="73"/>
    <tableColumn id="14" xr3:uid="{D725020A-32F7-0047-A503-18A02280172B}" name="Order QTY" dataDxfId="72"/>
    <tableColumn id="15" xr3:uid="{3250EAD8-A082-FB4C-B423-039394D8D60D}" name="Total Order Cost" dataDxfId="71">
      <calculatedColumnFormula xml:space="preserve"> N40*O40</calculatedColumnFormula>
    </tableColumn>
    <tableColumn id="16" xr3:uid="{2DDE0E21-530D-A647-B49C-EB335E83619E}" name="Comments" dataDxfId="7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387&amp;utm_source=template-excel&amp;utm_medium=content&amp;utm_campaign=Inventory+Management+Dashboard-excel-12387&amp;lpa=Inventory+Management+Dashboard+excel+12387"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318F-2424-CA4B-A58F-DF79A95561E1}">
  <sheetPr>
    <tabColor theme="3" tint="-0.249977111117893"/>
  </sheetPr>
  <dimension ref="B1:Q51"/>
  <sheetViews>
    <sheetView showGridLines="0" tabSelected="1" zoomScaleNormal="100" workbookViewId="0">
      <pane ySplit="1" topLeftCell="A2" activePane="bottomLeft" state="frozen"/>
      <selection pane="bottomLeft" activeCell="B56" sqref="B56"/>
    </sheetView>
  </sheetViews>
  <sheetFormatPr defaultColWidth="10.875" defaultRowHeight="15.75" x14ac:dyDescent="0.25"/>
  <cols>
    <col min="1" max="1" width="3" customWidth="1"/>
    <col min="2" max="2" width="18.5" bestFit="1" customWidth="1"/>
    <col min="3" max="3" width="26.125" customWidth="1"/>
    <col min="4" max="4" width="21" customWidth="1"/>
    <col min="5" max="5" width="11.375" customWidth="1"/>
    <col min="6" max="6" width="14.125" bestFit="1" customWidth="1"/>
    <col min="7" max="7" width="13.875" bestFit="1" customWidth="1"/>
    <col min="8" max="8" width="15" bestFit="1" customWidth="1"/>
    <col min="9" max="9" width="12" customWidth="1"/>
    <col min="10" max="10" width="16.875" customWidth="1"/>
    <col min="11" max="11" width="12" customWidth="1"/>
    <col min="12" max="12" width="23.375" customWidth="1"/>
    <col min="13" max="13" width="21.625" customWidth="1"/>
    <col min="14" max="15" width="14.125" customWidth="1"/>
    <col min="16" max="16" width="17.625" customWidth="1"/>
    <col min="17" max="17" width="31.625" customWidth="1"/>
  </cols>
  <sheetData>
    <row r="1" spans="2:12" ht="231.95" customHeight="1" x14ac:dyDescent="0.25"/>
    <row r="2" spans="2:12" ht="54.95" customHeight="1" x14ac:dyDescent="0.25">
      <c r="B2" s="3" t="s">
        <v>2</v>
      </c>
      <c r="L2" s="20"/>
    </row>
    <row r="3" spans="2:12" ht="6" customHeight="1" x14ac:dyDescent="0.25"/>
    <row r="33" spans="2:17" ht="17.25" x14ac:dyDescent="0.3">
      <c r="E33" s="10"/>
    </row>
    <row r="34" spans="2:17" ht="17.25" x14ac:dyDescent="0.3">
      <c r="E34" s="10"/>
    </row>
    <row r="35" spans="2:17" ht="17.25" x14ac:dyDescent="0.3">
      <c r="C35" s="9"/>
      <c r="E35" s="10"/>
    </row>
    <row r="36" spans="2:17" x14ac:dyDescent="0.25">
      <c r="F36" s="9"/>
    </row>
    <row r="38" spans="2:17" ht="33.950000000000003" customHeight="1" x14ac:dyDescent="0.25">
      <c r="B38" s="19" t="s">
        <v>35</v>
      </c>
    </row>
    <row r="39" spans="2:17" ht="33" customHeight="1" x14ac:dyDescent="0.25">
      <c r="B39" s="6" t="s">
        <v>16</v>
      </c>
      <c r="C39" s="6" t="s">
        <v>4</v>
      </c>
      <c r="D39" s="5" t="s">
        <v>3</v>
      </c>
      <c r="E39" s="6" t="s">
        <v>6</v>
      </c>
      <c r="F39" s="5" t="s">
        <v>5</v>
      </c>
      <c r="G39" s="6" t="s">
        <v>7</v>
      </c>
      <c r="H39" s="6" t="s">
        <v>8</v>
      </c>
      <c r="I39" s="6" t="s">
        <v>9</v>
      </c>
      <c r="J39" s="6" t="s">
        <v>10</v>
      </c>
      <c r="K39" s="6" t="s">
        <v>11</v>
      </c>
      <c r="L39" s="6" t="s">
        <v>17</v>
      </c>
      <c r="M39" s="6" t="s">
        <v>12</v>
      </c>
      <c r="N39" s="4" t="s">
        <v>13</v>
      </c>
      <c r="O39" s="4" t="s">
        <v>14</v>
      </c>
      <c r="P39" s="4" t="s">
        <v>18</v>
      </c>
      <c r="Q39" s="8" t="s">
        <v>15</v>
      </c>
    </row>
    <row r="40" spans="2:17" ht="20.100000000000001" customHeight="1" x14ac:dyDescent="0.3">
      <c r="B40" s="45" t="s">
        <v>22</v>
      </c>
      <c r="C40" s="43" t="s">
        <v>25</v>
      </c>
      <c r="D40" s="43" t="s">
        <v>50</v>
      </c>
      <c r="E40" s="25">
        <v>998</v>
      </c>
      <c r="F40" s="26">
        <v>45772</v>
      </c>
      <c r="G40" s="27">
        <v>3</v>
      </c>
      <c r="H40" s="27">
        <f t="shared" ref="H40:H47" si="0" xml:space="preserve"> E40*G40</f>
        <v>2994</v>
      </c>
      <c r="I40" s="25" t="s">
        <v>32</v>
      </c>
      <c r="J40" s="28"/>
      <c r="K40" s="26">
        <v>45772</v>
      </c>
      <c r="L40" s="29"/>
      <c r="M40" s="43" t="s">
        <v>29</v>
      </c>
      <c r="N40" s="30">
        <v>3</v>
      </c>
      <c r="O40" s="31">
        <v>4</v>
      </c>
      <c r="P40" s="32">
        <f xml:space="preserve"> N40*O40</f>
        <v>12</v>
      </c>
      <c r="Q40" s="33"/>
    </row>
    <row r="41" spans="2:17" ht="20.100000000000001" customHeight="1" x14ac:dyDescent="0.3">
      <c r="B41" s="45" t="s">
        <v>23</v>
      </c>
      <c r="C41" s="43" t="s">
        <v>26</v>
      </c>
      <c r="D41" s="43" t="s">
        <v>20</v>
      </c>
      <c r="E41" s="25">
        <v>3211</v>
      </c>
      <c r="F41" s="26">
        <v>45772</v>
      </c>
      <c r="G41" s="27">
        <v>2.5</v>
      </c>
      <c r="H41" s="27">
        <f t="shared" si="0"/>
        <v>8027.5</v>
      </c>
      <c r="I41" s="25" t="s">
        <v>32</v>
      </c>
      <c r="J41" s="28"/>
      <c r="K41" s="26">
        <v>45772</v>
      </c>
      <c r="L41" s="29"/>
      <c r="M41" s="43" t="s">
        <v>30</v>
      </c>
      <c r="N41" s="30">
        <v>2.5</v>
      </c>
      <c r="O41" s="31">
        <v>3</v>
      </c>
      <c r="P41" s="32">
        <f t="shared" ref="P41:P47" si="1" xml:space="preserve"> N41*O41</f>
        <v>7.5</v>
      </c>
      <c r="Q41" s="33"/>
    </row>
    <row r="42" spans="2:17" ht="20.100000000000001" customHeight="1" x14ac:dyDescent="0.3">
      <c r="B42" s="45" t="s">
        <v>24</v>
      </c>
      <c r="C42" s="43" t="s">
        <v>27</v>
      </c>
      <c r="D42" s="43" t="s">
        <v>51</v>
      </c>
      <c r="E42" s="25">
        <v>231</v>
      </c>
      <c r="F42" s="26">
        <v>45772</v>
      </c>
      <c r="G42" s="27">
        <v>3</v>
      </c>
      <c r="H42" s="27">
        <f t="shared" si="0"/>
        <v>693</v>
      </c>
      <c r="I42" s="25" t="s">
        <v>32</v>
      </c>
      <c r="J42" s="28"/>
      <c r="K42" s="26">
        <v>45772</v>
      </c>
      <c r="L42" s="29"/>
      <c r="M42" s="43" t="s">
        <v>31</v>
      </c>
      <c r="N42" s="30">
        <v>3</v>
      </c>
      <c r="O42" s="31">
        <v>2</v>
      </c>
      <c r="P42" s="32">
        <f t="shared" si="1"/>
        <v>6</v>
      </c>
      <c r="Q42" s="33"/>
    </row>
    <row r="43" spans="2:17" ht="20.100000000000001" customHeight="1" x14ac:dyDescent="0.3">
      <c r="B43" s="45" t="s">
        <v>41</v>
      </c>
      <c r="C43" s="43" t="s">
        <v>26</v>
      </c>
      <c r="D43" s="43" t="s">
        <v>42</v>
      </c>
      <c r="E43" s="25">
        <v>450</v>
      </c>
      <c r="F43" s="26">
        <v>45772</v>
      </c>
      <c r="G43" s="27">
        <v>4</v>
      </c>
      <c r="H43" s="27">
        <f t="shared" si="0"/>
        <v>1800</v>
      </c>
      <c r="I43" s="25" t="s">
        <v>43</v>
      </c>
      <c r="J43" s="28"/>
      <c r="K43" s="26">
        <v>45772</v>
      </c>
      <c r="L43" s="29"/>
      <c r="M43" s="43" t="s">
        <v>29</v>
      </c>
      <c r="N43" s="30">
        <v>4</v>
      </c>
      <c r="O43" s="31">
        <v>2</v>
      </c>
      <c r="P43" s="32">
        <f t="shared" si="1"/>
        <v>8</v>
      </c>
      <c r="Q43" s="33"/>
    </row>
    <row r="44" spans="2:17" ht="20.100000000000001" customHeight="1" x14ac:dyDescent="0.3">
      <c r="B44" s="45"/>
      <c r="C44" s="43"/>
      <c r="D44" s="43" t="s">
        <v>45</v>
      </c>
      <c r="E44" s="25"/>
      <c r="F44" s="26"/>
      <c r="G44" s="27">
        <v>0</v>
      </c>
      <c r="H44" s="27">
        <f t="shared" si="0"/>
        <v>0</v>
      </c>
      <c r="I44" s="25"/>
      <c r="J44" s="28"/>
      <c r="K44" s="26"/>
      <c r="L44" s="29"/>
      <c r="M44" s="43"/>
      <c r="N44" s="30">
        <v>0</v>
      </c>
      <c r="O44" s="31"/>
      <c r="P44" s="32">
        <f t="shared" si="1"/>
        <v>0</v>
      </c>
      <c r="Q44" s="33"/>
    </row>
    <row r="45" spans="2:17" ht="20.100000000000001" customHeight="1" x14ac:dyDescent="0.3">
      <c r="B45" s="45"/>
      <c r="C45" s="43"/>
      <c r="D45" s="43" t="s">
        <v>46</v>
      </c>
      <c r="E45" s="25"/>
      <c r="F45" s="26"/>
      <c r="G45" s="27">
        <v>0</v>
      </c>
      <c r="H45" s="27">
        <f t="shared" si="0"/>
        <v>0</v>
      </c>
      <c r="I45" s="25"/>
      <c r="J45" s="28"/>
      <c r="K45" s="26"/>
      <c r="L45" s="29"/>
      <c r="M45" s="43"/>
      <c r="N45" s="30">
        <v>0</v>
      </c>
      <c r="O45" s="31"/>
      <c r="P45" s="32">
        <f t="shared" si="1"/>
        <v>0</v>
      </c>
      <c r="Q45" s="33"/>
    </row>
    <row r="46" spans="2:17" ht="20.100000000000001" customHeight="1" x14ac:dyDescent="0.3">
      <c r="B46" s="45"/>
      <c r="C46" s="43"/>
      <c r="D46" s="43" t="s">
        <v>47</v>
      </c>
      <c r="E46" s="25"/>
      <c r="F46" s="26"/>
      <c r="G46" s="27">
        <v>0</v>
      </c>
      <c r="H46" s="27">
        <f t="shared" si="0"/>
        <v>0</v>
      </c>
      <c r="I46" s="25"/>
      <c r="J46" s="28"/>
      <c r="K46" s="26"/>
      <c r="L46" s="29"/>
      <c r="M46" s="43"/>
      <c r="N46" s="30">
        <v>0</v>
      </c>
      <c r="O46" s="31"/>
      <c r="P46" s="32">
        <f t="shared" si="1"/>
        <v>0</v>
      </c>
      <c r="Q46" s="33"/>
    </row>
    <row r="47" spans="2:17" ht="20.100000000000001" customHeight="1" x14ac:dyDescent="0.3">
      <c r="B47" s="46"/>
      <c r="C47" s="43"/>
      <c r="D47" s="43" t="s">
        <v>48</v>
      </c>
      <c r="E47" s="34"/>
      <c r="F47" s="35"/>
      <c r="G47" s="36">
        <v>0</v>
      </c>
      <c r="H47" s="27">
        <f t="shared" si="0"/>
        <v>0</v>
      </c>
      <c r="I47" s="34"/>
      <c r="J47" s="37"/>
      <c r="K47" s="35"/>
      <c r="L47" s="38"/>
      <c r="M47" s="44"/>
      <c r="N47" s="39">
        <v>0</v>
      </c>
      <c r="O47" s="40"/>
      <c r="P47" s="41">
        <f t="shared" si="1"/>
        <v>0</v>
      </c>
      <c r="Q47" s="42"/>
    </row>
    <row r="48" spans="2:17" ht="5.0999999999999996" customHeight="1" x14ac:dyDescent="0.25"/>
    <row r="49" spans="2:17" ht="30" customHeight="1" x14ac:dyDescent="0.3">
      <c r="B49" s="12"/>
      <c r="C49" s="13"/>
      <c r="D49" s="13"/>
      <c r="E49" s="13"/>
      <c r="F49" s="13"/>
      <c r="G49" s="11" t="s">
        <v>33</v>
      </c>
      <c r="H49" s="17">
        <f>SUM(H40:H47)</f>
        <v>13514.5</v>
      </c>
      <c r="I49" s="13"/>
      <c r="J49" s="13"/>
      <c r="K49" s="13"/>
      <c r="L49" s="13"/>
      <c r="M49" s="13"/>
      <c r="N49" s="14" t="s">
        <v>34</v>
      </c>
      <c r="O49" s="15"/>
      <c r="P49" s="16">
        <f>SUM(P40:P47)</f>
        <v>33.5</v>
      </c>
      <c r="Q49" s="13"/>
    </row>
    <row r="50" spans="2:17" ht="5.0999999999999996" customHeight="1" x14ac:dyDescent="0.25">
      <c r="B50" s="7"/>
    </row>
    <row r="51" spans="2:17" ht="65.099999999999994" customHeight="1" x14ac:dyDescent="0.25">
      <c r="B51" s="61" t="s">
        <v>1</v>
      </c>
      <c r="C51" s="61"/>
      <c r="D51" s="61"/>
      <c r="E51" s="61"/>
      <c r="F51" s="61"/>
      <c r="G51" s="61"/>
      <c r="H51" s="61"/>
      <c r="I51" s="61"/>
      <c r="J51" s="61"/>
      <c r="K51" s="61"/>
      <c r="L51" s="61"/>
      <c r="M51" s="61"/>
      <c r="N51" s="61"/>
      <c r="O51" s="61"/>
      <c r="P51" s="61"/>
      <c r="Q51" s="61"/>
    </row>
  </sheetData>
  <mergeCells count="1">
    <mergeCell ref="B51:Q51"/>
  </mergeCells>
  <phoneticPr fontId="21" type="noConversion"/>
  <hyperlinks>
    <hyperlink ref="B51:Q51" r:id="rId1" display="CLICK HERE TO CREATE IN SMARTSHEET" xr:uid="{8D677C44-A521-4A25-8529-950396A1679D}"/>
  </hyperlinks>
  <pageMargins left="0.7" right="0.7" top="0.75" bottom="0.75" header="0.3" footer="0.3"/>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D89CA-D69D-9D47-B59D-5611E19F3928}">
  <sheetPr>
    <tabColor theme="3" tint="0.59999389629810485"/>
  </sheetPr>
  <dimension ref="B1:D8"/>
  <sheetViews>
    <sheetView showGridLines="0" workbookViewId="0">
      <selection activeCell="E29" sqref="E29"/>
    </sheetView>
  </sheetViews>
  <sheetFormatPr defaultColWidth="10.875" defaultRowHeight="15.75" x14ac:dyDescent="0.25"/>
  <cols>
    <col min="1" max="1" width="4" customWidth="1"/>
    <col min="3" max="3" width="18.5" customWidth="1"/>
    <col min="4" max="4" width="13.875" customWidth="1"/>
  </cols>
  <sheetData>
    <row r="1" spans="2:4" ht="47.1" customHeight="1" x14ac:dyDescent="0.25">
      <c r="B1" s="18" t="s">
        <v>28</v>
      </c>
    </row>
    <row r="2" spans="2:4" ht="36.950000000000003" customHeight="1" x14ac:dyDescent="0.25">
      <c r="B2" s="50" t="s">
        <v>4</v>
      </c>
      <c r="C2" s="50" t="s">
        <v>40</v>
      </c>
      <c r="D2" s="50" t="s">
        <v>39</v>
      </c>
    </row>
    <row r="3" spans="2:4" ht="20.100000000000001" customHeight="1" x14ac:dyDescent="0.25">
      <c r="B3" s="51">
        <v>45772</v>
      </c>
      <c r="C3" s="52">
        <v>33.5</v>
      </c>
      <c r="D3" s="53">
        <v>11</v>
      </c>
    </row>
    <row r="4" spans="2:4" ht="20.100000000000001" customHeight="1" x14ac:dyDescent="0.25">
      <c r="B4" s="54" t="s">
        <v>26</v>
      </c>
      <c r="C4" s="23">
        <v>15.5</v>
      </c>
      <c r="D4" s="24">
        <v>5</v>
      </c>
    </row>
    <row r="5" spans="2:4" ht="20.100000000000001" customHeight="1" x14ac:dyDescent="0.25">
      <c r="B5" s="54" t="s">
        <v>25</v>
      </c>
      <c r="C5" s="23">
        <v>12</v>
      </c>
      <c r="D5" s="24">
        <v>4</v>
      </c>
    </row>
    <row r="6" spans="2:4" ht="20.100000000000001" customHeight="1" x14ac:dyDescent="0.25">
      <c r="B6" s="55" t="s">
        <v>27</v>
      </c>
      <c r="C6" s="23">
        <v>6</v>
      </c>
      <c r="D6" s="24">
        <v>2</v>
      </c>
    </row>
    <row r="7" spans="2:4" ht="20.100000000000001" customHeight="1" x14ac:dyDescent="0.25">
      <c r="B7" s="56" t="s">
        <v>37</v>
      </c>
      <c r="C7" s="57">
        <v>0</v>
      </c>
      <c r="D7" s="58"/>
    </row>
    <row r="8" spans="2:4" ht="20.100000000000001" customHeight="1" x14ac:dyDescent="0.25">
      <c r="B8" s="59" t="s">
        <v>38</v>
      </c>
      <c r="C8" s="48">
        <v>33.5</v>
      </c>
      <c r="D8" s="49">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82A-1638-724D-A9CA-0DF7B8CB6417}">
  <sheetPr>
    <tabColor theme="3" tint="0.79998168889431442"/>
  </sheetPr>
  <dimension ref="B1:D11"/>
  <sheetViews>
    <sheetView showGridLines="0" workbookViewId="0">
      <selection activeCell="D30" sqref="D30"/>
    </sheetView>
  </sheetViews>
  <sheetFormatPr defaultColWidth="10.875" defaultRowHeight="15.75" x14ac:dyDescent="0.25"/>
  <cols>
    <col min="1" max="1" width="8" customWidth="1"/>
    <col min="2" max="2" width="16" customWidth="1"/>
    <col min="3" max="3" width="14.375" customWidth="1"/>
    <col min="4" max="4" width="17.625" customWidth="1"/>
  </cols>
  <sheetData>
    <row r="1" spans="2:4" ht="33" customHeight="1" x14ac:dyDescent="0.25">
      <c r="B1" s="60" t="s">
        <v>49</v>
      </c>
    </row>
    <row r="2" spans="2:4" x14ac:dyDescent="0.25">
      <c r="B2" s="21" t="s">
        <v>36</v>
      </c>
      <c r="C2" s="21" t="s">
        <v>44</v>
      </c>
      <c r="D2" s="21" t="s">
        <v>39</v>
      </c>
    </row>
    <row r="3" spans="2:4" ht="20.100000000000001" customHeight="1" x14ac:dyDescent="0.25">
      <c r="B3" s="22" t="s">
        <v>19</v>
      </c>
      <c r="C3" s="23">
        <v>3</v>
      </c>
      <c r="D3" s="24">
        <v>4</v>
      </c>
    </row>
    <row r="4" spans="2:4" ht="20.100000000000001" customHeight="1" x14ac:dyDescent="0.25">
      <c r="B4" s="22" t="s">
        <v>42</v>
      </c>
      <c r="C4" s="23">
        <v>4</v>
      </c>
      <c r="D4" s="24">
        <v>2</v>
      </c>
    </row>
    <row r="5" spans="2:4" ht="20.100000000000001" customHeight="1" x14ac:dyDescent="0.25">
      <c r="B5" s="22" t="s">
        <v>20</v>
      </c>
      <c r="C5" s="23">
        <v>2.5</v>
      </c>
      <c r="D5" s="24">
        <v>3</v>
      </c>
    </row>
    <row r="6" spans="2:4" ht="20.100000000000001" customHeight="1" x14ac:dyDescent="0.25">
      <c r="B6" s="22" t="s">
        <v>21</v>
      </c>
      <c r="C6" s="23">
        <v>3</v>
      </c>
      <c r="D6" s="24">
        <v>2</v>
      </c>
    </row>
    <row r="7" spans="2:4" ht="20.100000000000001" customHeight="1" x14ac:dyDescent="0.25">
      <c r="B7" s="22" t="s">
        <v>45</v>
      </c>
      <c r="C7" s="23">
        <v>0</v>
      </c>
      <c r="D7" s="24"/>
    </row>
    <row r="8" spans="2:4" ht="20.100000000000001" customHeight="1" x14ac:dyDescent="0.25">
      <c r="B8" s="22" t="s">
        <v>46</v>
      </c>
      <c r="C8" s="23">
        <v>0</v>
      </c>
      <c r="D8" s="24"/>
    </row>
    <row r="9" spans="2:4" ht="20.100000000000001" customHeight="1" x14ac:dyDescent="0.25">
      <c r="B9" s="22" t="s">
        <v>47</v>
      </c>
      <c r="C9" s="23">
        <v>0</v>
      </c>
      <c r="D9" s="24"/>
    </row>
    <row r="10" spans="2:4" ht="20.100000000000001" customHeight="1" x14ac:dyDescent="0.25">
      <c r="B10" s="22" t="s">
        <v>48</v>
      </c>
      <c r="C10" s="23">
        <v>0</v>
      </c>
      <c r="D10" s="24"/>
    </row>
    <row r="11" spans="2:4" ht="20.100000000000001" customHeight="1" x14ac:dyDescent="0.25">
      <c r="B11" s="47" t="s">
        <v>38</v>
      </c>
      <c r="C11" s="48">
        <v>12.5</v>
      </c>
      <c r="D11" s="49">
        <v>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249C-6B84-DE44-8306-EC53C72FC1AC}">
  <sheetPr>
    <tabColor theme="1"/>
  </sheetPr>
  <dimension ref="B2"/>
  <sheetViews>
    <sheetView showGridLines="0" workbookViewId="0">
      <selection activeCell="B6" sqref="B6"/>
    </sheetView>
  </sheetViews>
  <sheetFormatPr defaultColWidth="10.875" defaultRowHeight="15" x14ac:dyDescent="0.25"/>
  <cols>
    <col min="1" max="1" width="3.375" style="1" customWidth="1"/>
    <col min="2" max="2" width="88.375" style="1" customWidth="1"/>
    <col min="3" max="16384" width="10.875" style="1"/>
  </cols>
  <sheetData>
    <row r="2" spans="2:2" ht="90" x14ac:dyDescent="0.25">
      <c r="B2" s="2"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Inventory Management Dashboard</vt:lpstr>
      <vt:lpstr>Vendor Order History</vt:lpstr>
      <vt:lpstr>Revenue Per Item</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2016-03-21T16:06:55Z</dcterms:created>
  <dcterms:modified xsi:type="dcterms:W3CDTF">2025-05-30T19:38:33Z</dcterms:modified>
</cp:coreProperties>
</file>