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codeName="ThisWorkbook" autoCompressPictures="0"/>
  <mc:AlternateContent xmlns:mc="http://schemas.openxmlformats.org/markup-compatibility/2006">
    <mc:Choice Requires="x15">
      <x15ac:absPath xmlns:x15ac="http://schemas.microsoft.com/office/spreadsheetml/2010/11/ac" url="/Users/megan/Desktop/Smartsheet/Templates - How to Set Up and Use a Barcode Inventory System/"/>
    </mc:Choice>
  </mc:AlternateContent>
  <xr:revisionPtr revIDLastSave="0" documentId="13_ncr:1_{9107C1ED-3A44-F043-9CC0-667BA132F296}" xr6:coauthVersionLast="47" xr6:coauthVersionMax="47" xr10:uidLastSave="{00000000-0000-0000-0000-000000000000}"/>
  <bookViews>
    <workbookView xWindow="0" yWindow="500" windowWidth="28800" windowHeight="16280" tabRatio="500" xr2:uid="{00000000-000D-0000-FFFF-FFFF00000000}"/>
  </bookViews>
  <sheets>
    <sheet name="Basic Inventory Control" sheetId="1" r:id="rId1"/>
    <sheet name="Blank-Basic Inventory Control " sheetId="6" r:id="rId2"/>
    <sheet name="- Disclaimer -" sheetId="4" r:id="rId3"/>
  </sheets>
  <externalReferences>
    <externalReference r:id="rId4"/>
    <externalReference r:id="rId5"/>
  </externalReferences>
  <definedNames>
    <definedName name="TAX">'[1]Bid Tabulation'!$E$158</definedName>
    <definedName name="Type">'[2]Maintenance Work Order'!#REF!</definedName>
    <definedName name="valHighlight" localSheetId="1">'Blank-Basic Inventory Control '!#REF!</definedName>
    <definedName name="valHighlight">'Basic Inventory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3" i="6" l="1"/>
  <c r="B23" i="6"/>
  <c r="J22" i="6"/>
  <c r="B22" i="6"/>
  <c r="J21" i="6"/>
  <c r="B21" i="6"/>
  <c r="J20" i="6"/>
  <c r="B20" i="6"/>
  <c r="J19" i="6"/>
  <c r="B19" i="6"/>
  <c r="J18" i="6"/>
  <c r="B18" i="6"/>
  <c r="J17" i="6"/>
  <c r="B17" i="6"/>
  <c r="J16" i="6"/>
  <c r="B16" i="6"/>
  <c r="J15" i="6"/>
  <c r="B15" i="6"/>
  <c r="J14" i="6"/>
  <c r="B14" i="6"/>
  <c r="J13" i="6"/>
  <c r="B13" i="6"/>
  <c r="J12" i="6"/>
  <c r="B12" i="6"/>
  <c r="B11" i="6"/>
  <c r="B10" i="6"/>
  <c r="B9" i="6"/>
  <c r="B8" i="6"/>
  <c r="B7" i="6"/>
  <c r="B6" i="6"/>
  <c r="B5" i="6"/>
  <c r="B4" i="6"/>
  <c r="J11" i="1"/>
  <c r="B11" i="1"/>
  <c r="J6" i="1"/>
  <c r="B6" i="1"/>
  <c r="J5" i="1"/>
  <c r="B5" i="1"/>
  <c r="B7" i="1" l="1"/>
  <c r="J7" i="1"/>
  <c r="B8" i="1"/>
  <c r="J8" i="1"/>
  <c r="B9" i="1"/>
  <c r="J9" i="1"/>
  <c r="B10" i="1"/>
  <c r="J10" i="1"/>
  <c r="B12" i="1"/>
  <c r="J12" i="1"/>
  <c r="B17" i="1"/>
  <c r="B13" i="1"/>
  <c r="B14" i="1"/>
  <c r="B15" i="1"/>
  <c r="B16" i="1"/>
  <c r="B18" i="1"/>
  <c r="B19" i="1"/>
  <c r="B20" i="1"/>
  <c r="B21" i="1"/>
  <c r="B22" i="1"/>
  <c r="B23" i="1"/>
  <c r="B24" i="1"/>
  <c r="J13" i="1"/>
  <c r="J14" i="1"/>
  <c r="J15" i="1"/>
  <c r="J16" i="1"/>
  <c r="J17" i="1"/>
  <c r="J18" i="1"/>
  <c r="J19" i="1"/>
  <c r="J20" i="1"/>
  <c r="J21" i="1"/>
  <c r="J22" i="1"/>
  <c r="J23" i="1"/>
  <c r="J24" i="1"/>
</calcChain>
</file>

<file path=xl/sharedStrings.xml><?xml version="1.0" encoding="utf-8"?>
<sst xmlns="http://schemas.openxmlformats.org/spreadsheetml/2006/main" count="66" uniqueCount="45">
  <si>
    <t>A123</t>
  </si>
  <si>
    <t>B123</t>
  </si>
  <si>
    <t>C123</t>
  </si>
  <si>
    <t>D123</t>
  </si>
  <si>
    <t>E123</t>
  </si>
  <si>
    <t>F123</t>
  </si>
  <si>
    <t>G123</t>
  </si>
  <si>
    <t>H123</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</si>
  <si>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</si>
  <si>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</si>
  <si>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</si>
  <si>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</si>
  <si>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</si>
  <si>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</si>
  <si>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</si>
  <si>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</si>
  <si>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</si>
  <si>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</si>
  <si>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</si>
  <si>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</si>
  <si>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</si>
  <si>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</si>
  <si>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</si>
  <si>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</si>
  <si>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</si>
  <si>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</si>
  <si>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</si>
  <si>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Notes</t>
  </si>
  <si>
    <t>Last Sold Date</t>
  </si>
  <si>
    <t>Reorder.    (auto-fill)</t>
  </si>
  <si>
    <t>Item No.</t>
  </si>
  <si>
    <t>Name</t>
  </si>
  <si>
    <t>Manufacturer</t>
  </si>
  <si>
    <t>Description</t>
  </si>
  <si>
    <t>Cost Per Item</t>
  </si>
  <si>
    <t>Stock Quantity</t>
  </si>
  <si>
    <t>Inventory Value</t>
  </si>
  <si>
    <t>Reorder Level</t>
  </si>
  <si>
    <t>Days Per Reorder</t>
  </si>
  <si>
    <t>Item Reorder Quantity</t>
  </si>
  <si>
    <t>ITEM A</t>
  </si>
  <si>
    <t>Reorder    (auto-fill)</t>
  </si>
  <si>
    <t>Barcode Image</t>
  </si>
  <si>
    <t xml:space="preserve">Barcode Inventroy Control Template </t>
  </si>
  <si>
    <t>Barcode Inventory Control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</si>
</sst>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409]* #,##0.00_ ;_-[$$-409]* \-#,##0.00\ ;_-[$$-409]* &quot;-&quot;??_ ;_-@_ "/>
    <numFmt numFmtId="166" formatCode="&quot;$&quot;#,##0.00"/>
  </numFmts>
  <fonts count="17"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8"/>
      <name val="Century Gothic"/>
      <family val="1"/>
    </font>
    <font>
      <sz val="10"/>
      <color theme="1"/>
      <name val="Century Gothic"/>
      <family val="1"/>
    </font>
    <font>
      <sz val="10"/>
      <color theme="0"/>
      <name val="Century Gothic"/>
      <family val="1"/>
    </font>
    <font>
      <sz val="10"/>
      <color rgb="FF0070C0"/>
      <name val="Century Gothic"/>
      <family val="1"/>
    </font>
    <font>
      <sz val="10"/>
      <color theme="1" tint="0.34998626667073579"/>
      <name val="Century Gothic"/>
      <family val="1"/>
    </font>
    <font>
      <b/>
      <sz val="20"/>
      <color theme="0" tint="-0.499984740745262"/>
      <name val="Century Gothic"/>
      <family val="1"/>
    </font>
    <font>
      <sz val="10"/>
      <color theme="1"/>
      <name val="Century Gothic"/>
      <family val="2"/>
    </font>
    <font>
      <b/>
      <sz val="10"/>
      <color theme="0"/>
      <name val="Century Gothic"/>
      <family val="1"/>
    </font>
    <font>
      <sz val="11"/>
      <color theme="1"/>
      <name val="Calibri"/>
      <family val="2"/>
      <scheme val="minor"/>
    </font>
    <font>
      <b/>
      <sz val="22"/>
      <color theme="0"/>
      <name val="Century Gothic"/>
      <family val="2"/>
    </font>
    <font>
      <b/>
      <sz val="24"/>
      <color rgb="FF001033"/>
      <name val="Century Gothic"/>
      <family val="1"/>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theme="8" tint="-0.499984740745262"/>
        <bgColor indexed="64"/>
      </patternFill>
    </fill>
    <fill>
      <patternFill patternType="solid">
        <fgColor rgb="FFF5F5FF"/>
        <bgColor indexed="64"/>
      </patternFill>
    </fill>
    <fill>
      <patternFill patternType="solid">
        <fgColor rgb="FF00BD32"/>
        <bgColor rgb="FF000000"/>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13" fillId="0" borderId="0"/>
  </cellStyleXfs>
  <cellXfs count="55">
    <xf numFmtId="0" fontId="0" fillId="0" borderId="0" xfId="0"/>
    <xf numFmtId="0" fontId="2" fillId="0" borderId="0" xfId="0" applyFont="1"/>
    <xf numFmtId="0" fontId="2" fillId="0" borderId="0" xfId="0" applyFont="1" applyAlignment="1">
      <alignment horizontal="center"/>
    </xf>
    <xf numFmtId="165" fontId="2" fillId="0" borderId="0" xfId="0" applyNumberFormat="1" applyFont="1" applyAlignment="1">
      <alignment horizontal="center"/>
    </xf>
    <xf numFmtId="0" fontId="5" fillId="0" borderId="0" xfId="0" applyFont="1" applyAlignment="1">
      <alignment vertical="center"/>
    </xf>
    <xf numFmtId="0" fontId="6" fillId="0" borderId="0" xfId="0" applyFont="1"/>
    <xf numFmtId="165" fontId="6" fillId="0" borderId="0" xfId="0" applyNumberFormat="1" applyFont="1" applyAlignment="1">
      <alignment horizontal="center"/>
    </xf>
    <xf numFmtId="0" fontId="8" fillId="0" borderId="0" xfId="0" applyFont="1" applyAlignment="1">
      <alignment vertical="center"/>
    </xf>
    <xf numFmtId="1" fontId="9" fillId="2" borderId="0" xfId="0" applyNumberFormat="1" applyFont="1" applyFill="1" applyAlignment="1">
      <alignment horizontal="center" vertical="center" wrapText="1"/>
    </xf>
    <xf numFmtId="0" fontId="6" fillId="0" borderId="0" xfId="0" applyFont="1" applyAlignment="1">
      <alignment horizontal="center"/>
    </xf>
    <xf numFmtId="0" fontId="7" fillId="0" borderId="0" xfId="0" applyFont="1" applyAlignment="1">
      <alignment horizontal="center" vertical="center" wrapText="1"/>
    </xf>
    <xf numFmtId="0" fontId="6" fillId="0" borderId="0" xfId="0" applyFont="1" applyAlignment="1">
      <alignment vertical="center"/>
    </xf>
    <xf numFmtId="0" fontId="6" fillId="0" borderId="0" xfId="0" applyFont="1" applyAlignment="1">
      <alignment wrapText="1"/>
    </xf>
    <xf numFmtId="0" fontId="11" fillId="0" borderId="0" xfId="0" applyFont="1"/>
    <xf numFmtId="0" fontId="4" fillId="0" borderId="0" xfId="0" applyFont="1" applyAlignment="1">
      <alignment wrapText="1"/>
    </xf>
    <xf numFmtId="0" fontId="6" fillId="0" borderId="5" xfId="1"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0" fontId="6" fillId="0" borderId="6" xfId="0" applyFont="1" applyBorder="1" applyAlignment="1">
      <alignment horizontal="center" vertical="center" wrapText="1"/>
    </xf>
    <xf numFmtId="1"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49" fontId="6" fillId="0" borderId="1" xfId="0" applyNumberFormat="1" applyFont="1" applyBorder="1" applyAlignment="1">
      <alignment horizontal="left" vertical="center" wrapText="1" indent="1"/>
    </xf>
    <xf numFmtId="166" fontId="6" fillId="3" borderId="1" xfId="0" applyNumberFormat="1" applyFont="1" applyFill="1" applyBorder="1" applyAlignment="1">
      <alignment horizontal="right" vertical="center" wrapText="1" indent="1"/>
    </xf>
    <xf numFmtId="166" fontId="6" fillId="0" borderId="1" xfId="0" applyNumberFormat="1" applyFont="1" applyBorder="1" applyAlignment="1">
      <alignment horizontal="right" vertical="center" wrapText="1" indent="1"/>
    </xf>
    <xf numFmtId="0" fontId="6" fillId="3" borderId="1" xfId="0" applyFont="1" applyFill="1" applyBorder="1" applyAlignment="1">
      <alignment horizontal="left" vertical="center" wrapText="1" indent="1"/>
    </xf>
    <xf numFmtId="0" fontId="6" fillId="2" borderId="1" xfId="0" applyFont="1" applyFill="1" applyBorder="1" applyAlignment="1">
      <alignment horizontal="left" vertical="center" wrapText="1" indent="1"/>
    </xf>
    <xf numFmtId="166" fontId="6" fillId="2" borderId="1" xfId="0" applyNumberFormat="1" applyFont="1" applyFill="1" applyBorder="1" applyAlignment="1">
      <alignment horizontal="right" vertical="center" wrapText="1" indent="1"/>
    </xf>
    <xf numFmtId="0" fontId="6" fillId="2"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10"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165" fontId="6" fillId="0" borderId="0" xfId="0" applyNumberFormat="1" applyFont="1" applyAlignment="1">
      <alignment horizontal="center" vertical="center"/>
    </xf>
    <xf numFmtId="0" fontId="9" fillId="2" borderId="0" xfId="0" applyFont="1" applyFill="1" applyAlignment="1">
      <alignment horizontal="center" vertical="center"/>
    </xf>
    <xf numFmtId="0" fontId="13" fillId="0" borderId="0" xfId="3"/>
    <xf numFmtId="0" fontId="2" fillId="0" borderId="9" xfId="3" applyFont="1" applyBorder="1" applyAlignment="1">
      <alignment horizontal="left" vertical="center" wrapText="1" indent="2"/>
    </xf>
    <xf numFmtId="0" fontId="6" fillId="0" borderId="1" xfId="0" applyFont="1" applyBorder="1" applyAlignment="1">
      <alignment horizontal="left" vertical="center" wrapText="1" inden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wrapText="1"/>
    </xf>
    <xf numFmtId="0" fontId="12" fillId="5" borderId="4"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left" vertical="center" wrapText="1" indent="1"/>
    </xf>
    <xf numFmtId="166" fontId="6" fillId="6" borderId="1" xfId="0" applyNumberFormat="1" applyFont="1" applyFill="1" applyBorder="1" applyAlignment="1">
      <alignment horizontal="right" vertical="center" wrapText="1" indent="1"/>
    </xf>
    <xf numFmtId="1" fontId="6" fillId="6" borderId="1" xfId="0" applyNumberFormat="1"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5" xfId="0" applyFont="1" applyFill="1" applyBorder="1" applyAlignment="1">
      <alignment horizontal="center" vertical="center" wrapText="1"/>
    </xf>
    <xf numFmtId="49" fontId="6" fillId="6" borderId="1" xfId="0" applyNumberFormat="1" applyFont="1" applyFill="1" applyBorder="1" applyAlignment="1">
      <alignment horizontal="left" vertical="center" wrapText="1" indent="1"/>
    </xf>
    <xf numFmtId="166" fontId="6" fillId="6" borderId="7" xfId="0" applyNumberFormat="1" applyFont="1" applyFill="1" applyBorder="1" applyAlignment="1">
      <alignment horizontal="right" vertical="center" wrapText="1" indent="1"/>
    </xf>
    <xf numFmtId="1" fontId="6" fillId="6" borderId="7" xfId="0" applyNumberFormat="1" applyFont="1" applyFill="1" applyBorder="1" applyAlignment="1">
      <alignment horizontal="center" vertical="center" wrapText="1"/>
    </xf>
    <xf numFmtId="0" fontId="6" fillId="6" borderId="8" xfId="0" applyFont="1" applyFill="1" applyBorder="1" applyAlignment="1">
      <alignment horizontal="center" vertical="center" wrapText="1"/>
    </xf>
    <xf numFmtId="0" fontId="15" fillId="0" borderId="0" xfId="0" applyFont="1" applyAlignment="1">
      <alignment vertical="center"/>
    </xf>
    <xf numFmtId="0" fontId="16" fillId="7" borderId="0" xfId="2" applyFont="1" applyFill="1" applyBorder="1" applyAlignment="1">
      <alignment horizontal="center" vertical="center" wrapText="1"/>
    </xf>
    <xf numFmtId="0" fontId="14" fillId="4" borderId="0" xfId="2"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8CD6DA98-70AD-8C40-A0D7-3C98E16FB160}"/>
  </cellStyles>
  <dxfs count="58">
    <dxf>
      <fill>
        <patternFill>
          <bgColor theme="5" tint="0.39994506668294322"/>
        </patternFill>
      </fill>
    </dxf>
    <dxf>
      <font>
        <color theme="1" tint="0.34998626667073579"/>
      </font>
      <fill>
        <patternFill>
          <bgColor theme="0" tint="-0.2499465926084170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39994506668294322"/>
        </patternFill>
      </fill>
    </dxf>
    <dxf>
      <font>
        <color theme="1" tint="0.34998626667073579"/>
      </font>
      <fill>
        <patternFill>
          <bgColor theme="0" tint="-0.2499465926084170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rgb="FFF5F5FF"/>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8"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rgb="FFF5F5FF"/>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8"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color rgb="FF3EB34B"/>
      <color rgb="FF001033"/>
      <color rgb="FFF5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95&amp;utm_source=template-excel&amp;utm_medium=content&amp;utm_campaign=Barcode+Inventory+Control-excel-12395&amp;lpa=Barcode+Inventory+Control+excel+1239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510150</xdr:colOff>
      <xdr:row>1</xdr:row>
      <xdr:rowOff>33130</xdr:rowOff>
    </xdr:to>
    <xdr:pic>
      <xdr:nvPicPr>
        <xdr:cNvPr id="3" name="Picture 2">
          <a:hlinkClick xmlns:r="http://schemas.openxmlformats.org/officeDocument/2006/relationships" r:id="rId1"/>
          <a:extLst>
            <a:ext uri="{FF2B5EF4-FFF2-40B4-BE49-F238E27FC236}">
              <a16:creationId xmlns:a16="http://schemas.microsoft.com/office/drawing/2014/main" id="{FBC66624-2542-FB4F-2794-8F6EE8DA4C21}"/>
            </a:ext>
          </a:extLst>
        </xdr:cNvPr>
        <xdr:cNvPicPr>
          <a:picLocks noChangeAspect="1"/>
        </xdr:cNvPicPr>
      </xdr:nvPicPr>
      <xdr:blipFill>
        <a:blip xmlns:r="http://schemas.openxmlformats.org/officeDocument/2006/relationships" r:embed="rId2"/>
        <a:stretch>
          <a:fillRect/>
        </a:stretch>
      </xdr:blipFill>
      <xdr:spPr>
        <a:xfrm>
          <a:off x="0" y="0"/>
          <a:ext cx="10662972" cy="2661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4:O24" totalsRowShown="0" headerRowDxfId="57" dataDxfId="55" headerRowBorderDxfId="56" tableBorderDxfId="54" totalsRowBorderDxfId="53">
  <tableColumns count="14">
    <tableColumn id="12" xr3:uid="{00000000-0010-0000-0000-00000C000000}" name="Reorder    (auto-fill)" dataDxfId="52">
      <calculatedColumnFormula>IF(I5&lt;K5,"REORDER","OK")</calculatedColumnFormula>
    </tableColumn>
    <tableColumn id="1" xr3:uid="{00000000-0010-0000-0000-000001000000}" name="Item No." dataDxfId="51"/>
    <tableColumn id="15" xr3:uid="{AC6BB809-7F14-A94F-A108-5ED2CE4CF39D}" name="Barcode Image" dataDxfId="50"/>
    <tableColumn id="2" xr3:uid="{00000000-0010-0000-0000-000002000000}" name="Name" dataDxfId="49"/>
    <tableColumn id="3" xr3:uid="{00000000-0010-0000-0000-000003000000}" name="Manufacturer" dataDxfId="48"/>
    <tableColumn id="4" xr3:uid="{00000000-0010-0000-0000-000004000000}" name="Description" dataDxfId="47"/>
    <tableColumn id="5" xr3:uid="{00000000-0010-0000-0000-000005000000}" name="Cost Per Item" dataDxfId="46"/>
    <tableColumn id="6" xr3:uid="{00000000-0010-0000-0000-000006000000}" name="Stock Quantity" dataDxfId="45"/>
    <tableColumn id="7" xr3:uid="{00000000-0010-0000-0000-000007000000}" name="Inventory Value" dataDxfId="44">
      <calculatedColumnFormula>Table1[[#This Row],[Cost Per Item]]*Table1[[#This Row],[Stock Quantity]]</calculatedColumnFormula>
    </tableColumn>
    <tableColumn id="8" xr3:uid="{00000000-0010-0000-0000-000008000000}" name="Reorder Level" dataDxfId="43"/>
    <tableColumn id="9" xr3:uid="{00000000-0010-0000-0000-000009000000}" name="Days Per Reorder" dataDxfId="42"/>
    <tableColumn id="13" xr3:uid="{533220DF-0BFD-284F-820C-0EEB623FB31B}" name="Last Sold Date" dataDxfId="41"/>
    <tableColumn id="10" xr3:uid="{00000000-0010-0000-0000-00000A000000}" name="Item Reorder Quantity" dataDxfId="40"/>
    <tableColumn id="11" xr3:uid="{00000000-0010-0000-0000-00000B000000}" name="Notes" dataDxfId="3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B04709-9AB3-C643-82D1-F115A61BA269}" name="Table15" displayName="Table15" ref="B3:O23" totalsRowShown="0" headerRowDxfId="38" dataDxfId="36" headerRowBorderDxfId="37" tableBorderDxfId="35" totalsRowBorderDxfId="34">
  <tableColumns count="14">
    <tableColumn id="12" xr3:uid="{F91CACDE-5BF6-E64E-A120-CFC7110B4D71}" name="Reorder.    (auto-fill)" dataDxfId="33">
      <calculatedColumnFormula>IF(I4&lt;K4,"REORDER","OK")</calculatedColumnFormula>
    </tableColumn>
    <tableColumn id="1" xr3:uid="{E84DEF14-38E2-E248-99BB-2F1E03600859}" name="Item No." dataDxfId="32"/>
    <tableColumn id="14" xr3:uid="{A2CBD444-8C07-9140-886F-555EEFC9BE0F}" name="Barcode Image" dataDxfId="31"/>
    <tableColumn id="2" xr3:uid="{4987219F-27C9-5C40-BB6A-D1BD91BCA8A0}" name="Name" dataDxfId="30"/>
    <tableColumn id="3" xr3:uid="{225CF071-C16A-3048-9A73-D0772654D6E6}" name="Manufacturer" dataDxfId="29"/>
    <tableColumn id="4" xr3:uid="{74326B5E-A692-474C-B059-C13112A709C5}" name="Description" dataDxfId="28"/>
    <tableColumn id="5" xr3:uid="{EBEEAF4E-432C-3744-BF7F-F5D6E61C7227}" name="Cost Per Item" dataDxfId="27"/>
    <tableColumn id="6" xr3:uid="{9B2BC070-C4E9-A743-A4F9-2E7CC955AC2A}" name="Stock Quantity" dataDxfId="26"/>
    <tableColumn id="7" xr3:uid="{4A50C3EF-4C4F-204A-A115-75DDA7A4711D}" name="Inventory Value" dataDxfId="25">
      <calculatedColumnFormula>Table15[[#This Row],[Cost Per Item]]*Table15[[#This Row],[Stock Quantity]]</calculatedColumnFormula>
    </tableColumn>
    <tableColumn id="8" xr3:uid="{915F08C6-76E7-124A-99BE-287D8C6BF4AC}" name="Reorder Level" dataDxfId="24"/>
    <tableColumn id="9" xr3:uid="{39AC739D-B65C-6242-860B-FB988CCE9422}" name="Days Per Reorder" dataDxfId="23"/>
    <tableColumn id="13" xr3:uid="{46E2AB10-2AA1-0942-906E-81FCD94121ED}" name="Last Sold Date" dataDxfId="22"/>
    <tableColumn id="10" xr3:uid="{BA0E6327-68EF-ED44-8A06-2C2AF1336394}" name="Item Reorder Quantity" dataDxfId="21"/>
    <tableColumn id="11" xr3:uid="{B1864601-FBB2-A74B-A0BD-A7724A1179D4}" name="Notes" dataDxfId="2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395&amp;utm_source=template-excel&amp;utm_medium=content&amp;utm_campaign=Barcode+Inventory+Control-excel-12395&amp;lpa=Barcode+Inventory+Control+excel+12395"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R28"/>
  <sheetViews>
    <sheetView showGridLines="0" tabSelected="1" zoomScaleNormal="100" zoomScalePageLayoutView="80" workbookViewId="0">
      <pane ySplit="1" topLeftCell="A2" activePane="bottomLeft" state="frozen"/>
      <selection pane="bottomLeft" activeCell="B2" sqref="B2"/>
    </sheetView>
  </sheetViews>
  <sheetFormatPr baseColWidth="10" defaultColWidth="10.83203125" defaultRowHeight="16" x14ac:dyDescent="0.2"/>
  <cols>
    <col min="1" max="1" width="3.33203125" style="1" customWidth="1"/>
    <col min="2" max="2" width="12.5" style="2" customWidth="1"/>
    <col min="3" max="4" width="15.1640625" style="1" customWidth="1"/>
    <col min="5" max="5" width="17.5" style="1" customWidth="1"/>
    <col min="6" max="6" width="19.33203125" style="1" customWidth="1"/>
    <col min="7" max="7" width="23" style="1" customWidth="1"/>
    <col min="8" max="8" width="14" style="2" customWidth="1"/>
    <col min="9" max="9" width="13.1640625" style="2" customWidth="1"/>
    <col min="10" max="10" width="13.6640625" style="1" customWidth="1"/>
    <col min="11" max="11" width="14.5" style="2" customWidth="1"/>
    <col min="12" max="13" width="17.1640625" style="3" customWidth="1"/>
    <col min="14" max="14" width="19.1640625" style="2" customWidth="1"/>
    <col min="15" max="15" width="35.1640625" style="1" customWidth="1"/>
    <col min="16" max="16" width="3.33203125" style="1" customWidth="1"/>
    <col min="17" max="16384" width="10.83203125" style="1"/>
  </cols>
  <sheetData>
    <row r="1" spans="2:16" ht="207" customHeight="1" x14ac:dyDescent="0.2"/>
    <row r="2" spans="2:16" s="11" customFormat="1" ht="50" customHeight="1" x14ac:dyDescent="0.2">
      <c r="B2" s="52" t="s">
        <v>44</v>
      </c>
      <c r="C2" s="30"/>
      <c r="D2" s="30"/>
      <c r="E2" s="30"/>
      <c r="F2" s="30"/>
      <c r="G2" s="4"/>
      <c r="H2" s="31"/>
      <c r="I2" s="32"/>
      <c r="J2" s="11" t="s">
        <v>24</v>
      </c>
      <c r="K2" s="7"/>
      <c r="L2" s="33"/>
      <c r="M2" s="33"/>
      <c r="N2" s="8"/>
      <c r="O2" s="34"/>
    </row>
    <row r="3" spans="2:16" s="5" customFormat="1" ht="9" customHeight="1" x14ac:dyDescent="0.15">
      <c r="B3" s="9"/>
      <c r="H3" s="9"/>
      <c r="I3" s="9"/>
      <c r="K3" s="9"/>
      <c r="L3" s="6"/>
      <c r="M3" s="6"/>
      <c r="N3" s="9"/>
    </row>
    <row r="4" spans="2:16" s="11" customFormat="1" ht="38" customHeight="1" x14ac:dyDescent="0.2">
      <c r="B4" s="38" t="s">
        <v>41</v>
      </c>
      <c r="C4" s="39" t="s">
        <v>30</v>
      </c>
      <c r="D4" s="39" t="s">
        <v>42</v>
      </c>
      <c r="E4" s="39" t="s">
        <v>31</v>
      </c>
      <c r="F4" s="39" t="s">
        <v>32</v>
      </c>
      <c r="G4" s="39" t="s">
        <v>33</v>
      </c>
      <c r="H4" s="39" t="s">
        <v>34</v>
      </c>
      <c r="I4" s="39" t="s">
        <v>35</v>
      </c>
      <c r="J4" s="39" t="s">
        <v>36</v>
      </c>
      <c r="K4" s="39" t="s">
        <v>37</v>
      </c>
      <c r="L4" s="39" t="s">
        <v>38</v>
      </c>
      <c r="M4" s="39" t="s">
        <v>28</v>
      </c>
      <c r="N4" s="40" t="s">
        <v>39</v>
      </c>
      <c r="O4" s="41" t="s">
        <v>27</v>
      </c>
      <c r="P4" s="10"/>
    </row>
    <row r="5" spans="2:16" s="12" customFormat="1" ht="18" customHeight="1" x14ac:dyDescent="0.15">
      <c r="B5" s="27" t="str">
        <f t="shared" ref="B5:B6" si="0">IF(I5&lt;K5,"REORDER","OK")</f>
        <v>OK</v>
      </c>
      <c r="C5" s="25" t="s">
        <v>0</v>
      </c>
      <c r="D5" s="25"/>
      <c r="E5" s="25" t="s">
        <v>40</v>
      </c>
      <c r="F5" s="25" t="s">
        <v>15</v>
      </c>
      <c r="G5" s="25" t="s">
        <v>16</v>
      </c>
      <c r="H5" s="26">
        <v>10</v>
      </c>
      <c r="I5" s="28">
        <v>200</v>
      </c>
      <c r="J5" s="23">
        <f>Table1[[#This Row],[Cost Per Item]]*Table1[[#This Row],[Stock Quantity]]</f>
        <v>2000</v>
      </c>
      <c r="K5" s="16">
        <v>50</v>
      </c>
      <c r="L5" s="16">
        <v>14</v>
      </c>
      <c r="M5" s="16"/>
      <c r="N5" s="16">
        <v>100</v>
      </c>
      <c r="O5" s="17"/>
    </row>
    <row r="6" spans="2:16" s="12" customFormat="1" ht="18" customHeight="1" x14ac:dyDescent="0.15">
      <c r="B6" s="42" t="str">
        <f t="shared" si="0"/>
        <v>OK</v>
      </c>
      <c r="C6" s="43" t="s">
        <v>1</v>
      </c>
      <c r="D6" s="43"/>
      <c r="E6" s="43" t="s">
        <v>8</v>
      </c>
      <c r="F6" s="43" t="s">
        <v>15</v>
      </c>
      <c r="G6" s="43" t="s">
        <v>17</v>
      </c>
      <c r="H6" s="44">
        <v>20</v>
      </c>
      <c r="I6" s="45">
        <v>100</v>
      </c>
      <c r="J6" s="44">
        <f>Table1[[#This Row],[Cost Per Item]]*Table1[[#This Row],[Stock Quantity]]</f>
        <v>2000</v>
      </c>
      <c r="K6" s="45">
        <v>50</v>
      </c>
      <c r="L6" s="45">
        <v>30</v>
      </c>
      <c r="M6" s="45"/>
      <c r="N6" s="45">
        <v>20</v>
      </c>
      <c r="O6" s="46"/>
    </row>
    <row r="7" spans="2:16" s="12" customFormat="1" ht="18" customHeight="1" x14ac:dyDescent="0.15">
      <c r="B7" s="27" t="str">
        <f t="shared" ref="B7:B24" si="1">IF(I7&lt;K7,"REORDER","OK")</f>
        <v>OK</v>
      </c>
      <c r="C7" s="25" t="s">
        <v>2</v>
      </c>
      <c r="D7" s="25"/>
      <c r="E7" s="25" t="s">
        <v>9</v>
      </c>
      <c r="F7" s="25" t="s">
        <v>15</v>
      </c>
      <c r="G7" s="25" t="s">
        <v>18</v>
      </c>
      <c r="H7" s="26">
        <v>30</v>
      </c>
      <c r="I7" s="28">
        <v>50</v>
      </c>
      <c r="J7" s="26">
        <f>Table1[[#This Row],[Cost Per Item]]*Table1[[#This Row],[Stock Quantity]]</f>
        <v>1500</v>
      </c>
      <c r="K7" s="28">
        <v>50</v>
      </c>
      <c r="L7" s="28">
        <v>2</v>
      </c>
      <c r="M7" s="28"/>
      <c r="N7" s="28">
        <v>50</v>
      </c>
      <c r="O7" s="29"/>
    </row>
    <row r="8" spans="2:16" s="12" customFormat="1" ht="18" customHeight="1" x14ac:dyDescent="0.15">
      <c r="B8" s="19" t="str">
        <f t="shared" si="1"/>
        <v>REORDER</v>
      </c>
      <c r="C8" s="24" t="s">
        <v>3</v>
      </c>
      <c r="D8" s="24"/>
      <c r="E8" s="24" t="s">
        <v>10</v>
      </c>
      <c r="F8" s="24" t="s">
        <v>15</v>
      </c>
      <c r="G8" s="24" t="s">
        <v>19</v>
      </c>
      <c r="H8" s="22">
        <v>10</v>
      </c>
      <c r="I8" s="18">
        <v>20</v>
      </c>
      <c r="J8" s="22">
        <f>Table1[[#This Row],[Cost Per Item]]*Table1[[#This Row],[Stock Quantity]]</f>
        <v>200</v>
      </c>
      <c r="K8" s="18">
        <v>50</v>
      </c>
      <c r="L8" s="18">
        <v>14</v>
      </c>
      <c r="M8" s="18"/>
      <c r="N8" s="18">
        <v>10</v>
      </c>
      <c r="O8" s="20"/>
    </row>
    <row r="9" spans="2:16" s="12" customFormat="1" ht="18" customHeight="1" x14ac:dyDescent="0.15">
      <c r="B9" s="15" t="str">
        <f t="shared" si="1"/>
        <v>OK</v>
      </c>
      <c r="C9" s="37" t="s">
        <v>4</v>
      </c>
      <c r="D9" s="37"/>
      <c r="E9" s="37" t="s">
        <v>11</v>
      </c>
      <c r="F9" s="21" t="s">
        <v>15</v>
      </c>
      <c r="G9" s="37" t="s">
        <v>20</v>
      </c>
      <c r="H9" s="23">
        <v>20</v>
      </c>
      <c r="I9" s="16">
        <v>200</v>
      </c>
      <c r="J9" s="23">
        <f>Table1[[#This Row],[Cost Per Item]]*Table1[[#This Row],[Stock Quantity]]</f>
        <v>4000</v>
      </c>
      <c r="K9" s="16">
        <v>50</v>
      </c>
      <c r="L9" s="16">
        <v>30</v>
      </c>
      <c r="M9" s="16"/>
      <c r="N9" s="16">
        <v>100</v>
      </c>
      <c r="O9" s="17"/>
    </row>
    <row r="10" spans="2:16" s="12" customFormat="1" ht="18" customHeight="1" x14ac:dyDescent="0.15">
      <c r="B10" s="47" t="str">
        <f t="shared" si="1"/>
        <v>OK</v>
      </c>
      <c r="C10" s="43" t="s">
        <v>5</v>
      </c>
      <c r="D10" s="43"/>
      <c r="E10" s="43" t="s">
        <v>12</v>
      </c>
      <c r="F10" s="48" t="s">
        <v>15</v>
      </c>
      <c r="G10" s="43" t="s">
        <v>21</v>
      </c>
      <c r="H10" s="44">
        <v>30</v>
      </c>
      <c r="I10" s="45">
        <v>100</v>
      </c>
      <c r="J10" s="44">
        <f>Table1[[#This Row],[Cost Per Item]]*Table1[[#This Row],[Stock Quantity]]</f>
        <v>3000</v>
      </c>
      <c r="K10" s="45">
        <v>50</v>
      </c>
      <c r="L10" s="45">
        <v>2</v>
      </c>
      <c r="M10" s="45"/>
      <c r="N10" s="45">
        <v>20</v>
      </c>
      <c r="O10" s="46"/>
    </row>
    <row r="11" spans="2:16" s="12" customFormat="1" ht="18" customHeight="1" x14ac:dyDescent="0.15">
      <c r="B11" s="27" t="str">
        <f t="shared" ref="B11" si="2">IF(I11&lt;K11,"REORDER","OK")</f>
        <v>OK</v>
      </c>
      <c r="C11" s="25" t="s">
        <v>6</v>
      </c>
      <c r="D11" s="25"/>
      <c r="E11" s="25" t="s">
        <v>13</v>
      </c>
      <c r="F11" s="25" t="s">
        <v>15</v>
      </c>
      <c r="G11" s="25" t="s">
        <v>22</v>
      </c>
      <c r="H11" s="26">
        <v>10</v>
      </c>
      <c r="I11" s="28">
        <v>50</v>
      </c>
      <c r="J11" s="23">
        <f>Table1[[#This Row],[Cost Per Item]]*Table1[[#This Row],[Stock Quantity]]</f>
        <v>500</v>
      </c>
      <c r="K11" s="16">
        <v>50</v>
      </c>
      <c r="L11" s="16">
        <v>14</v>
      </c>
      <c r="M11" s="16"/>
      <c r="N11" s="16">
        <v>50</v>
      </c>
      <c r="O11" s="17"/>
    </row>
    <row r="12" spans="2:16" s="12" customFormat="1" ht="18" customHeight="1" x14ac:dyDescent="0.15">
      <c r="B12" s="27" t="str">
        <f t="shared" si="1"/>
        <v>REORDER</v>
      </c>
      <c r="C12" s="25" t="s">
        <v>7</v>
      </c>
      <c r="D12" s="25"/>
      <c r="E12" s="25" t="s">
        <v>14</v>
      </c>
      <c r="F12" s="25" t="s">
        <v>15</v>
      </c>
      <c r="G12" s="25" t="s">
        <v>23</v>
      </c>
      <c r="H12" s="26">
        <v>20</v>
      </c>
      <c r="I12" s="28">
        <v>20</v>
      </c>
      <c r="J12" s="23">
        <f>Table1[[#This Row],[Cost Per Item]]*Table1[[#This Row],[Stock Quantity]]</f>
        <v>400</v>
      </c>
      <c r="K12" s="16">
        <v>50</v>
      </c>
      <c r="L12" s="16">
        <v>30</v>
      </c>
      <c r="M12" s="16"/>
      <c r="N12" s="16">
        <v>10</v>
      </c>
      <c r="O12" s="17"/>
    </row>
    <row r="13" spans="2:16" s="12" customFormat="1" ht="18" customHeight="1" x14ac:dyDescent="0.15">
      <c r="B13" s="15" t="str">
        <f t="shared" si="1"/>
        <v>OK</v>
      </c>
      <c r="C13" s="37"/>
      <c r="D13" s="37"/>
      <c r="E13" s="37"/>
      <c r="F13" s="21"/>
      <c r="G13" s="37"/>
      <c r="H13" s="23"/>
      <c r="I13" s="16"/>
      <c r="J13" s="23">
        <f>Table1[[#This Row],[Cost Per Item]]*Table1[[#This Row],[Stock Quantity]]</f>
        <v>0</v>
      </c>
      <c r="K13" s="16"/>
      <c r="L13" s="16"/>
      <c r="M13" s="16"/>
      <c r="N13" s="16"/>
      <c r="O13" s="17"/>
    </row>
    <row r="14" spans="2:16" s="12" customFormat="1" ht="18" customHeight="1" x14ac:dyDescent="0.15">
      <c r="B14" s="42" t="str">
        <f t="shared" si="1"/>
        <v>OK</v>
      </c>
      <c r="C14" s="43"/>
      <c r="D14" s="43"/>
      <c r="E14" s="43"/>
      <c r="F14" s="43"/>
      <c r="G14" s="43"/>
      <c r="H14" s="44"/>
      <c r="I14" s="45"/>
      <c r="J14" s="44">
        <f>Table1[[#This Row],[Cost Per Item]]*Table1[[#This Row],[Stock Quantity]]</f>
        <v>0</v>
      </c>
      <c r="K14" s="45"/>
      <c r="L14" s="45"/>
      <c r="M14" s="45"/>
      <c r="N14" s="45"/>
      <c r="O14" s="46"/>
    </row>
    <row r="15" spans="2:16" s="12" customFormat="1" ht="18" customHeight="1" x14ac:dyDescent="0.15">
      <c r="B15" s="27" t="str">
        <f t="shared" si="1"/>
        <v>OK</v>
      </c>
      <c r="C15" s="25"/>
      <c r="D15" s="25"/>
      <c r="E15" s="25"/>
      <c r="F15" s="25"/>
      <c r="G15" s="25"/>
      <c r="H15" s="26"/>
      <c r="I15" s="28"/>
      <c r="J15" s="23">
        <f>Table1[[#This Row],[Cost Per Item]]*Table1[[#This Row],[Stock Quantity]]</f>
        <v>0</v>
      </c>
      <c r="K15" s="16"/>
      <c r="L15" s="16"/>
      <c r="M15" s="16"/>
      <c r="N15" s="16"/>
      <c r="O15" s="17"/>
    </row>
    <row r="16" spans="2:16" s="12" customFormat="1" ht="18" customHeight="1" x14ac:dyDescent="0.15">
      <c r="B16" s="42" t="str">
        <f t="shared" si="1"/>
        <v>OK</v>
      </c>
      <c r="C16" s="43"/>
      <c r="D16" s="43"/>
      <c r="E16" s="43"/>
      <c r="F16" s="43"/>
      <c r="G16" s="43"/>
      <c r="H16" s="44"/>
      <c r="I16" s="45"/>
      <c r="J16" s="44">
        <f>Table1[[#This Row],[Cost Per Item]]*Table1[[#This Row],[Stock Quantity]]</f>
        <v>0</v>
      </c>
      <c r="K16" s="45"/>
      <c r="L16" s="45"/>
      <c r="M16" s="45"/>
      <c r="N16" s="45"/>
      <c r="O16" s="46"/>
    </row>
    <row r="17" spans="1:18" s="12" customFormat="1" ht="18" customHeight="1" x14ac:dyDescent="0.15">
      <c r="B17" s="27" t="str">
        <f>IF(I17&lt;K17,"REORDER","OK")</f>
        <v>OK</v>
      </c>
      <c r="C17" s="25"/>
      <c r="D17" s="25"/>
      <c r="E17" s="25"/>
      <c r="F17" s="25"/>
      <c r="G17" s="25"/>
      <c r="H17" s="26"/>
      <c r="I17" s="28"/>
      <c r="J17" s="23">
        <f>Table1[[#This Row],[Cost Per Item]]*Table1[[#This Row],[Stock Quantity]]</f>
        <v>0</v>
      </c>
      <c r="K17" s="16"/>
      <c r="L17" s="16"/>
      <c r="M17" s="16"/>
      <c r="N17" s="16"/>
      <c r="O17" s="17"/>
    </row>
    <row r="18" spans="1:18" s="12" customFormat="1" ht="18" customHeight="1" x14ac:dyDescent="0.15">
      <c r="B18" s="42" t="str">
        <f t="shared" si="1"/>
        <v>OK</v>
      </c>
      <c r="C18" s="43"/>
      <c r="D18" s="43"/>
      <c r="E18" s="43"/>
      <c r="F18" s="43"/>
      <c r="G18" s="43"/>
      <c r="H18" s="44"/>
      <c r="I18" s="45"/>
      <c r="J18" s="44">
        <f>Table1[[#This Row],[Cost Per Item]]*Table1[[#This Row],[Stock Quantity]]</f>
        <v>0</v>
      </c>
      <c r="K18" s="45"/>
      <c r="L18" s="45"/>
      <c r="M18" s="45"/>
      <c r="N18" s="45"/>
      <c r="O18" s="46"/>
    </row>
    <row r="19" spans="1:18" s="12" customFormat="1" ht="18" customHeight="1" x14ac:dyDescent="0.15">
      <c r="B19" s="27" t="str">
        <f t="shared" si="1"/>
        <v>OK</v>
      </c>
      <c r="C19" s="25"/>
      <c r="D19" s="25"/>
      <c r="E19" s="25"/>
      <c r="F19" s="25"/>
      <c r="G19" s="25"/>
      <c r="H19" s="26"/>
      <c r="I19" s="28"/>
      <c r="J19" s="23">
        <f>Table1[[#This Row],[Cost Per Item]]*Table1[[#This Row],[Stock Quantity]]</f>
        <v>0</v>
      </c>
      <c r="K19" s="16"/>
      <c r="L19" s="16"/>
      <c r="M19" s="16"/>
      <c r="N19" s="16"/>
      <c r="O19" s="17"/>
    </row>
    <row r="20" spans="1:18" s="12" customFormat="1" ht="18" customHeight="1" x14ac:dyDescent="0.15">
      <c r="B20" s="42" t="str">
        <f t="shared" si="1"/>
        <v>OK</v>
      </c>
      <c r="C20" s="43"/>
      <c r="D20" s="43"/>
      <c r="E20" s="43"/>
      <c r="F20" s="43"/>
      <c r="G20" s="43"/>
      <c r="H20" s="44"/>
      <c r="I20" s="45"/>
      <c r="J20" s="44">
        <f>Table1[[#This Row],[Cost Per Item]]*Table1[[#This Row],[Stock Quantity]]</f>
        <v>0</v>
      </c>
      <c r="K20" s="45"/>
      <c r="L20" s="45"/>
      <c r="M20" s="45"/>
      <c r="N20" s="45"/>
      <c r="O20" s="46"/>
    </row>
    <row r="21" spans="1:18" s="12" customFormat="1" ht="18" customHeight="1" x14ac:dyDescent="0.15">
      <c r="B21" s="27" t="str">
        <f t="shared" si="1"/>
        <v>OK</v>
      </c>
      <c r="C21" s="25"/>
      <c r="D21" s="25"/>
      <c r="E21" s="25"/>
      <c r="F21" s="25"/>
      <c r="G21" s="25"/>
      <c r="H21" s="26"/>
      <c r="I21" s="28"/>
      <c r="J21" s="26">
        <f>Table1[[#This Row],[Cost Per Item]]*Table1[[#This Row],[Stock Quantity]]</f>
        <v>0</v>
      </c>
      <c r="K21" s="28"/>
      <c r="L21" s="28"/>
      <c r="M21" s="28"/>
      <c r="N21" s="28"/>
      <c r="O21" s="29"/>
    </row>
    <row r="22" spans="1:18" s="12" customFormat="1" ht="18" customHeight="1" x14ac:dyDescent="0.15">
      <c r="B22" s="42" t="str">
        <f t="shared" si="1"/>
        <v>OK</v>
      </c>
      <c r="C22" s="43"/>
      <c r="D22" s="43"/>
      <c r="E22" s="43"/>
      <c r="F22" s="43"/>
      <c r="G22" s="43"/>
      <c r="H22" s="44"/>
      <c r="I22" s="45"/>
      <c r="J22" s="44">
        <f>Table1[[#This Row],[Cost Per Item]]*Table1[[#This Row],[Stock Quantity]]</f>
        <v>0</v>
      </c>
      <c r="K22" s="45"/>
      <c r="L22" s="45"/>
      <c r="M22" s="45"/>
      <c r="N22" s="45"/>
      <c r="O22" s="46"/>
    </row>
    <row r="23" spans="1:18" s="12" customFormat="1" ht="18" customHeight="1" x14ac:dyDescent="0.15">
      <c r="B23" s="27" t="str">
        <f t="shared" si="1"/>
        <v>OK</v>
      </c>
      <c r="C23" s="25"/>
      <c r="D23" s="25"/>
      <c r="E23" s="25"/>
      <c r="F23" s="25"/>
      <c r="G23" s="25"/>
      <c r="H23" s="26"/>
      <c r="I23" s="28"/>
      <c r="J23" s="26">
        <f>Table1[[#This Row],[Cost Per Item]]*Table1[[#This Row],[Stock Quantity]]</f>
        <v>0</v>
      </c>
      <c r="K23" s="28"/>
      <c r="L23" s="28"/>
      <c r="M23" s="28"/>
      <c r="N23" s="28"/>
      <c r="O23" s="29"/>
    </row>
    <row r="24" spans="1:18" s="12" customFormat="1" ht="18" customHeight="1" x14ac:dyDescent="0.15">
      <c r="B24" s="42" t="str">
        <f t="shared" si="1"/>
        <v>OK</v>
      </c>
      <c r="C24" s="43"/>
      <c r="D24" s="43"/>
      <c r="E24" s="43"/>
      <c r="F24" s="43"/>
      <c r="G24" s="43"/>
      <c r="H24" s="44"/>
      <c r="I24" s="45"/>
      <c r="J24" s="49">
        <f>Table1[[#This Row],[Cost Per Item]]*Table1[[#This Row],[Stock Quantity]]</f>
        <v>0</v>
      </c>
      <c r="K24" s="50"/>
      <c r="L24" s="50"/>
      <c r="M24" s="50"/>
      <c r="N24" s="50"/>
      <c r="O24" s="51"/>
    </row>
    <row r="25" spans="1:18" ht="7" customHeight="1" x14ac:dyDescent="0.2">
      <c r="A25" s="12"/>
      <c r="B25" s="12"/>
      <c r="C25" s="12"/>
      <c r="D25" s="12"/>
      <c r="E25" s="12"/>
      <c r="F25" s="12"/>
      <c r="G25" s="12"/>
      <c r="H25" s="12"/>
      <c r="I25" s="12"/>
      <c r="J25" s="12"/>
      <c r="K25" s="12"/>
      <c r="L25" s="12"/>
      <c r="M25" s="12"/>
      <c r="N25" s="12"/>
      <c r="O25" s="12"/>
      <c r="P25" s="12"/>
      <c r="Q25" s="12"/>
      <c r="R25" s="13"/>
    </row>
    <row r="26" spans="1:18" ht="50" customHeight="1" x14ac:dyDescent="0.2">
      <c r="A26" s="14"/>
      <c r="B26" s="53" t="s">
        <v>25</v>
      </c>
      <c r="C26" s="53"/>
      <c r="D26" s="53"/>
      <c r="E26" s="53"/>
      <c r="F26" s="53"/>
      <c r="G26" s="53"/>
      <c r="H26" s="53"/>
      <c r="I26" s="53"/>
      <c r="J26" s="53"/>
      <c r="K26" s="53"/>
      <c r="L26" s="53"/>
      <c r="M26" s="53"/>
      <c r="N26" s="53"/>
      <c r="O26" s="53"/>
      <c r="P26" s="13"/>
      <c r="Q26" s="13"/>
      <c r="R26" s="13"/>
    </row>
    <row r="27" spans="1:18" ht="18" customHeight="1" x14ac:dyDescent="0.2">
      <c r="A27" s="12"/>
      <c r="B27" s="12"/>
      <c r="C27" s="12"/>
      <c r="D27" s="12"/>
      <c r="E27" s="12"/>
      <c r="F27" s="12"/>
      <c r="G27" s="12"/>
      <c r="H27" s="12"/>
      <c r="I27" s="12"/>
      <c r="J27" s="12"/>
      <c r="K27" s="12"/>
      <c r="L27" s="12"/>
      <c r="M27" s="12"/>
      <c r="N27" s="12"/>
      <c r="O27" s="12"/>
      <c r="P27" s="12"/>
      <c r="Q27" s="12"/>
      <c r="R27" s="13"/>
    </row>
    <row r="28" spans="1:18" x14ac:dyDescent="0.2">
      <c r="C28" s="2"/>
      <c r="D28" s="2"/>
    </row>
  </sheetData>
  <mergeCells count="1">
    <mergeCell ref="B26:O26"/>
  </mergeCells>
  <conditionalFormatting sqref="B5:B24 E5:F24 H9:O15">
    <cfRule type="expression" dxfId="19" priority="6">
      <formula>$I5&lt;$K5</formula>
    </cfRule>
  </conditionalFormatting>
  <conditionalFormatting sqref="C5:D24">
    <cfRule type="expression" dxfId="18" priority="2">
      <formula>$I5&lt;$K5</formula>
    </cfRule>
  </conditionalFormatting>
  <conditionalFormatting sqref="G5:G24">
    <cfRule type="expression" dxfId="17" priority="4">
      <formula>$I5&lt;$K5</formula>
    </cfRule>
  </conditionalFormatting>
  <conditionalFormatting sqref="H6:I8">
    <cfRule type="expression" dxfId="16" priority="14">
      <formula>$I6&lt;$K6</formula>
    </cfRule>
  </conditionalFormatting>
  <conditionalFormatting sqref="H16:I24">
    <cfRule type="expression" dxfId="15" priority="136">
      <formula>$I16&lt;$K16</formula>
    </cfRule>
  </conditionalFormatting>
  <conditionalFormatting sqref="H5:O5">
    <cfRule type="expression" dxfId="14" priority="20">
      <formula>$I5&lt;$K5</formula>
    </cfRule>
  </conditionalFormatting>
  <conditionalFormatting sqref="J6:O8">
    <cfRule type="expression" dxfId="13" priority="19">
      <formula>$I6&lt;$K6</formula>
    </cfRule>
  </conditionalFormatting>
  <conditionalFormatting sqref="J16:O24">
    <cfRule type="expression" dxfId="12" priority="385">
      <formula>$I16&lt;$K16</formula>
    </cfRule>
  </conditionalFormatting>
  <conditionalFormatting sqref="N2">
    <cfRule type="expression" dxfId="11" priority="483">
      <formula>#REF!="YES"</formula>
    </cfRule>
    <cfRule type="expression" dxfId="10" priority="484">
      <formula>$I2&lt;$K2</formula>
    </cfRule>
  </conditionalFormatting>
  <conditionalFormatting sqref="O2">
    <cfRule type="iconSet" priority="482">
      <iconSet>
        <cfvo type="percent" val="0"/>
        <cfvo type="percent" val="33"/>
        <cfvo type="percent" val="67"/>
      </iconSet>
    </cfRule>
  </conditionalFormatting>
  <hyperlinks>
    <hyperlink ref="B26:O26" r:id="rId1" display="CLICK HERE TO CREATE IN SMARTSHEET" xr:uid="{9557F11C-58E8-304B-BED3-A1F28F60BC9B}"/>
  </hyperlinks>
  <pageMargins left="0.3" right="0.3" top="0.3" bottom="0.3" header="0" footer="0"/>
  <pageSetup scale="61"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AB7E6-9502-0045-AF55-FA43690DABF6}">
  <sheetPr>
    <tabColor theme="3" tint="0.39997558519241921"/>
    <pageSetUpPr fitToPage="1"/>
  </sheetPr>
  <dimension ref="A1:R27"/>
  <sheetViews>
    <sheetView showGridLines="0" zoomScale="115" zoomScaleNormal="100" zoomScalePageLayoutView="80" workbookViewId="0">
      <selection activeCell="F34" sqref="F34"/>
    </sheetView>
  </sheetViews>
  <sheetFormatPr baseColWidth="10" defaultColWidth="10.83203125" defaultRowHeight="16" x14ac:dyDescent="0.2"/>
  <cols>
    <col min="1" max="1" width="3.33203125" style="1" customWidth="1"/>
    <col min="2" max="2" width="12.5" style="2" customWidth="1"/>
    <col min="3" max="4" width="15.1640625" style="1" customWidth="1"/>
    <col min="5" max="5" width="17.5" style="1" customWidth="1"/>
    <col min="6" max="6" width="19.33203125" style="1" customWidth="1"/>
    <col min="7" max="7" width="23" style="1" customWidth="1"/>
    <col min="8" max="8" width="14" style="2" customWidth="1"/>
    <col min="9" max="9" width="13.1640625" style="2" customWidth="1"/>
    <col min="10" max="10" width="13.6640625" style="1" customWidth="1"/>
    <col min="11" max="11" width="14.5" style="2" customWidth="1"/>
    <col min="12" max="13" width="17.1640625" style="3" customWidth="1"/>
    <col min="14" max="14" width="19.1640625" style="2" customWidth="1"/>
    <col min="15" max="15" width="35.1640625" style="1" customWidth="1"/>
    <col min="16" max="16" width="3.33203125" style="1" customWidth="1"/>
    <col min="17" max="16384" width="10.83203125" style="1"/>
  </cols>
  <sheetData>
    <row r="1" spans="2:16" s="11" customFormat="1" ht="50" customHeight="1" x14ac:dyDescent="0.2">
      <c r="B1" s="52" t="s">
        <v>43</v>
      </c>
      <c r="C1" s="30"/>
      <c r="D1" s="30"/>
      <c r="E1" s="30"/>
      <c r="F1" s="30"/>
      <c r="G1" s="4"/>
      <c r="H1" s="31"/>
      <c r="I1" s="32"/>
      <c r="J1" s="11" t="s">
        <v>24</v>
      </c>
      <c r="K1" s="7"/>
      <c r="L1" s="33"/>
      <c r="M1" s="33"/>
      <c r="N1" s="8"/>
      <c r="O1" s="34"/>
    </row>
    <row r="2" spans="2:16" s="5" customFormat="1" ht="9" customHeight="1" x14ac:dyDescent="0.15">
      <c r="B2" s="9"/>
      <c r="H2" s="9"/>
      <c r="I2" s="9"/>
      <c r="K2" s="9"/>
      <c r="L2" s="6"/>
      <c r="M2" s="6"/>
      <c r="N2" s="9"/>
    </row>
    <row r="3" spans="2:16" s="11" customFormat="1" ht="38" customHeight="1" x14ac:dyDescent="0.2">
      <c r="B3" s="38" t="s">
        <v>29</v>
      </c>
      <c r="C3" s="39" t="s">
        <v>30</v>
      </c>
      <c r="D3" s="39" t="s">
        <v>42</v>
      </c>
      <c r="E3" s="39" t="s">
        <v>31</v>
      </c>
      <c r="F3" s="39" t="s">
        <v>32</v>
      </c>
      <c r="G3" s="39" t="s">
        <v>33</v>
      </c>
      <c r="H3" s="39" t="s">
        <v>34</v>
      </c>
      <c r="I3" s="39" t="s">
        <v>35</v>
      </c>
      <c r="J3" s="39" t="s">
        <v>36</v>
      </c>
      <c r="K3" s="39" t="s">
        <v>37</v>
      </c>
      <c r="L3" s="39" t="s">
        <v>38</v>
      </c>
      <c r="M3" s="39" t="s">
        <v>28</v>
      </c>
      <c r="N3" s="40" t="s">
        <v>39</v>
      </c>
      <c r="O3" s="41" t="s">
        <v>27</v>
      </c>
      <c r="P3" s="10"/>
    </row>
    <row r="4" spans="2:16" s="12" customFormat="1" ht="18" customHeight="1" x14ac:dyDescent="0.15">
      <c r="B4" s="27" t="str">
        <f t="shared" ref="B4:B23" si="0">IF(I4&lt;K4,"REORDER","OK")</f>
        <v>OK</v>
      </c>
      <c r="C4" s="25"/>
      <c r="D4" s="25"/>
      <c r="E4" s="25"/>
      <c r="F4" s="25"/>
      <c r="G4" s="25"/>
      <c r="H4" s="26">
        <v>0</v>
      </c>
      <c r="I4" s="28"/>
      <c r="J4" s="23">
        <v>0</v>
      </c>
      <c r="K4" s="16"/>
      <c r="L4" s="16"/>
      <c r="M4" s="16"/>
      <c r="N4" s="16"/>
      <c r="O4" s="17"/>
    </row>
    <row r="5" spans="2:16" s="12" customFormat="1" ht="18" customHeight="1" x14ac:dyDescent="0.15">
      <c r="B5" s="42" t="str">
        <f t="shared" si="0"/>
        <v>OK</v>
      </c>
      <c r="C5" s="43"/>
      <c r="D5" s="43"/>
      <c r="E5" s="43"/>
      <c r="F5" s="43"/>
      <c r="G5" s="43"/>
      <c r="H5" s="44">
        <v>0</v>
      </c>
      <c r="I5" s="45"/>
      <c r="J5" s="44">
        <v>0</v>
      </c>
      <c r="K5" s="45"/>
      <c r="L5" s="45"/>
      <c r="M5" s="45"/>
      <c r="N5" s="45"/>
      <c r="O5" s="46"/>
    </row>
    <row r="6" spans="2:16" s="12" customFormat="1" ht="18" customHeight="1" x14ac:dyDescent="0.15">
      <c r="B6" s="27" t="str">
        <f t="shared" si="0"/>
        <v>OK</v>
      </c>
      <c r="C6" s="25"/>
      <c r="D6" s="25"/>
      <c r="E6" s="25"/>
      <c r="F6" s="25"/>
      <c r="G6" s="25"/>
      <c r="H6" s="26">
        <v>0</v>
      </c>
      <c r="I6" s="28"/>
      <c r="J6" s="26">
        <v>0</v>
      </c>
      <c r="K6" s="28"/>
      <c r="L6" s="28"/>
      <c r="M6" s="28"/>
      <c r="N6" s="28"/>
      <c r="O6" s="29"/>
    </row>
    <row r="7" spans="2:16" s="12" customFormat="1" ht="18" customHeight="1" x14ac:dyDescent="0.15">
      <c r="B7" s="42" t="str">
        <f t="shared" si="0"/>
        <v>OK</v>
      </c>
      <c r="C7" s="43"/>
      <c r="D7" s="43"/>
      <c r="E7" s="43"/>
      <c r="F7" s="43"/>
      <c r="G7" s="43"/>
      <c r="H7" s="44">
        <v>0</v>
      </c>
      <c r="I7" s="45"/>
      <c r="J7" s="44">
        <v>0</v>
      </c>
      <c r="K7" s="45"/>
      <c r="L7" s="45"/>
      <c r="M7" s="45"/>
      <c r="N7" s="45"/>
      <c r="O7" s="46"/>
    </row>
    <row r="8" spans="2:16" s="12" customFormat="1" ht="18" customHeight="1" x14ac:dyDescent="0.15">
      <c r="B8" s="15" t="str">
        <f t="shared" si="0"/>
        <v>OK</v>
      </c>
      <c r="C8" s="37"/>
      <c r="D8" s="37"/>
      <c r="E8" s="37"/>
      <c r="F8" s="21"/>
      <c r="G8" s="37"/>
      <c r="H8" s="23">
        <v>0</v>
      </c>
      <c r="I8" s="16"/>
      <c r="J8" s="23">
        <v>0</v>
      </c>
      <c r="K8" s="16"/>
      <c r="L8" s="16"/>
      <c r="M8" s="16"/>
      <c r="N8" s="16"/>
      <c r="O8" s="17"/>
    </row>
    <row r="9" spans="2:16" s="12" customFormat="1" ht="18" customHeight="1" x14ac:dyDescent="0.15">
      <c r="B9" s="47" t="str">
        <f t="shared" si="0"/>
        <v>OK</v>
      </c>
      <c r="C9" s="43"/>
      <c r="D9" s="43"/>
      <c r="E9" s="43"/>
      <c r="F9" s="48"/>
      <c r="G9" s="43"/>
      <c r="H9" s="44">
        <v>0</v>
      </c>
      <c r="I9" s="45"/>
      <c r="J9" s="44">
        <v>0</v>
      </c>
      <c r="K9" s="45"/>
      <c r="L9" s="45"/>
      <c r="M9" s="45"/>
      <c r="N9" s="45"/>
      <c r="O9" s="46"/>
    </row>
    <row r="10" spans="2:16" s="12" customFormat="1" ht="18" customHeight="1" x14ac:dyDescent="0.15">
      <c r="B10" s="27" t="str">
        <f t="shared" si="0"/>
        <v>OK</v>
      </c>
      <c r="C10" s="25"/>
      <c r="D10" s="25"/>
      <c r="E10" s="25"/>
      <c r="F10" s="25"/>
      <c r="G10" s="25"/>
      <c r="H10" s="26">
        <v>0</v>
      </c>
      <c r="I10" s="28"/>
      <c r="J10" s="23">
        <v>0</v>
      </c>
      <c r="K10" s="16"/>
      <c r="L10" s="16"/>
      <c r="M10" s="16"/>
      <c r="N10" s="16"/>
      <c r="O10" s="17"/>
    </row>
    <row r="11" spans="2:16" s="12" customFormat="1" ht="18" customHeight="1" x14ac:dyDescent="0.15">
      <c r="B11" s="42" t="str">
        <f t="shared" si="0"/>
        <v>OK</v>
      </c>
      <c r="C11" s="43"/>
      <c r="D11" s="43"/>
      <c r="E11" s="43"/>
      <c r="F11" s="43"/>
      <c r="G11" s="43"/>
      <c r="H11" s="44">
        <v>0</v>
      </c>
      <c r="I11" s="45"/>
      <c r="J11" s="44">
        <v>0</v>
      </c>
      <c r="K11" s="45"/>
      <c r="L11" s="45"/>
      <c r="M11" s="45"/>
      <c r="N11" s="45"/>
      <c r="O11" s="46"/>
    </row>
    <row r="12" spans="2:16" s="12" customFormat="1" ht="18" customHeight="1" x14ac:dyDescent="0.15">
      <c r="B12" s="15" t="str">
        <f t="shared" si="0"/>
        <v>OK</v>
      </c>
      <c r="C12" s="37"/>
      <c r="D12" s="37"/>
      <c r="E12" s="37"/>
      <c r="F12" s="21"/>
      <c r="G12" s="37"/>
      <c r="H12" s="23">
        <v>0</v>
      </c>
      <c r="I12" s="16"/>
      <c r="J12" s="23">
        <f>Table15[[#This Row],[Cost Per Item]]*Table15[[#This Row],[Stock Quantity]]</f>
        <v>0</v>
      </c>
      <c r="K12" s="16"/>
      <c r="L12" s="16"/>
      <c r="M12" s="16"/>
      <c r="N12" s="16"/>
      <c r="O12" s="17"/>
    </row>
    <row r="13" spans="2:16" s="12" customFormat="1" ht="18" customHeight="1" x14ac:dyDescent="0.15">
      <c r="B13" s="42" t="str">
        <f t="shared" si="0"/>
        <v>OK</v>
      </c>
      <c r="C13" s="43"/>
      <c r="D13" s="43"/>
      <c r="E13" s="43"/>
      <c r="F13" s="43"/>
      <c r="G13" s="43"/>
      <c r="H13" s="44">
        <v>0</v>
      </c>
      <c r="I13" s="45"/>
      <c r="J13" s="44">
        <f>Table15[[#This Row],[Cost Per Item]]*Table15[[#This Row],[Stock Quantity]]</f>
        <v>0</v>
      </c>
      <c r="K13" s="45"/>
      <c r="L13" s="45"/>
      <c r="M13" s="45"/>
      <c r="N13" s="45"/>
      <c r="O13" s="46"/>
    </row>
    <row r="14" spans="2:16" s="12" customFormat="1" ht="18" customHeight="1" x14ac:dyDescent="0.15">
      <c r="B14" s="27" t="str">
        <f t="shared" si="0"/>
        <v>OK</v>
      </c>
      <c r="C14" s="25"/>
      <c r="D14" s="25"/>
      <c r="E14" s="25"/>
      <c r="F14" s="25"/>
      <c r="G14" s="25"/>
      <c r="H14" s="26">
        <v>0</v>
      </c>
      <c r="I14" s="28"/>
      <c r="J14" s="23">
        <f>Table15[[#This Row],[Cost Per Item]]*Table15[[#This Row],[Stock Quantity]]</f>
        <v>0</v>
      </c>
      <c r="K14" s="16"/>
      <c r="L14" s="16"/>
      <c r="M14" s="16"/>
      <c r="N14" s="16"/>
      <c r="O14" s="17"/>
    </row>
    <row r="15" spans="2:16" s="12" customFormat="1" ht="18" customHeight="1" x14ac:dyDescent="0.15">
      <c r="B15" s="42" t="str">
        <f t="shared" si="0"/>
        <v>OK</v>
      </c>
      <c r="C15" s="43"/>
      <c r="D15" s="43"/>
      <c r="E15" s="43"/>
      <c r="F15" s="43"/>
      <c r="G15" s="43"/>
      <c r="H15" s="44">
        <v>0</v>
      </c>
      <c r="I15" s="45"/>
      <c r="J15" s="44">
        <f>Table15[[#This Row],[Cost Per Item]]*Table15[[#This Row],[Stock Quantity]]</f>
        <v>0</v>
      </c>
      <c r="K15" s="45"/>
      <c r="L15" s="45"/>
      <c r="M15" s="45"/>
      <c r="N15" s="45"/>
      <c r="O15" s="46"/>
    </row>
    <row r="16" spans="2:16" s="12" customFormat="1" ht="18" customHeight="1" x14ac:dyDescent="0.15">
      <c r="B16" s="27" t="str">
        <f>IF(I16&lt;K16,"REORDER","OK")</f>
        <v>OK</v>
      </c>
      <c r="C16" s="25"/>
      <c r="D16" s="25"/>
      <c r="E16" s="25"/>
      <c r="F16" s="25"/>
      <c r="G16" s="25"/>
      <c r="H16" s="26">
        <v>0</v>
      </c>
      <c r="I16" s="28"/>
      <c r="J16" s="23">
        <f>Table15[[#This Row],[Cost Per Item]]*Table15[[#This Row],[Stock Quantity]]</f>
        <v>0</v>
      </c>
      <c r="K16" s="16"/>
      <c r="L16" s="16"/>
      <c r="M16" s="16"/>
      <c r="N16" s="16"/>
      <c r="O16" s="17"/>
    </row>
    <row r="17" spans="1:18" s="12" customFormat="1" ht="18" customHeight="1" x14ac:dyDescent="0.15">
      <c r="B17" s="42" t="str">
        <f t="shared" si="0"/>
        <v>OK</v>
      </c>
      <c r="C17" s="43"/>
      <c r="D17" s="43"/>
      <c r="E17" s="43"/>
      <c r="F17" s="43"/>
      <c r="G17" s="43"/>
      <c r="H17" s="44">
        <v>0</v>
      </c>
      <c r="I17" s="45"/>
      <c r="J17" s="44">
        <f>Table15[[#This Row],[Cost Per Item]]*Table15[[#This Row],[Stock Quantity]]</f>
        <v>0</v>
      </c>
      <c r="K17" s="45"/>
      <c r="L17" s="45"/>
      <c r="M17" s="45"/>
      <c r="N17" s="45"/>
      <c r="O17" s="46"/>
    </row>
    <row r="18" spans="1:18" s="12" customFormat="1" ht="18" customHeight="1" x14ac:dyDescent="0.15">
      <c r="B18" s="27" t="str">
        <f t="shared" si="0"/>
        <v>OK</v>
      </c>
      <c r="C18" s="25"/>
      <c r="D18" s="25"/>
      <c r="E18" s="25"/>
      <c r="F18" s="25"/>
      <c r="G18" s="25"/>
      <c r="H18" s="26">
        <v>0</v>
      </c>
      <c r="I18" s="28"/>
      <c r="J18" s="23">
        <f>Table15[[#This Row],[Cost Per Item]]*Table15[[#This Row],[Stock Quantity]]</f>
        <v>0</v>
      </c>
      <c r="K18" s="16"/>
      <c r="L18" s="16"/>
      <c r="M18" s="16"/>
      <c r="N18" s="16"/>
      <c r="O18" s="17"/>
    </row>
    <row r="19" spans="1:18" s="12" customFormat="1" ht="18" customHeight="1" x14ac:dyDescent="0.15">
      <c r="B19" s="42" t="str">
        <f t="shared" si="0"/>
        <v>OK</v>
      </c>
      <c r="C19" s="43"/>
      <c r="D19" s="43"/>
      <c r="E19" s="43"/>
      <c r="F19" s="43"/>
      <c r="G19" s="43"/>
      <c r="H19" s="44">
        <v>0</v>
      </c>
      <c r="I19" s="45"/>
      <c r="J19" s="44">
        <f>Table15[[#This Row],[Cost Per Item]]*Table15[[#This Row],[Stock Quantity]]</f>
        <v>0</v>
      </c>
      <c r="K19" s="45"/>
      <c r="L19" s="45"/>
      <c r="M19" s="45"/>
      <c r="N19" s="45"/>
      <c r="O19" s="46"/>
    </row>
    <row r="20" spans="1:18" s="12" customFormat="1" ht="18" customHeight="1" x14ac:dyDescent="0.15">
      <c r="B20" s="27" t="str">
        <f t="shared" si="0"/>
        <v>OK</v>
      </c>
      <c r="C20" s="25"/>
      <c r="D20" s="25"/>
      <c r="E20" s="25"/>
      <c r="F20" s="25"/>
      <c r="G20" s="25"/>
      <c r="H20" s="26">
        <v>0</v>
      </c>
      <c r="I20" s="28"/>
      <c r="J20" s="26">
        <f>Table15[[#This Row],[Cost Per Item]]*Table15[[#This Row],[Stock Quantity]]</f>
        <v>0</v>
      </c>
      <c r="K20" s="28"/>
      <c r="L20" s="28"/>
      <c r="M20" s="28"/>
      <c r="N20" s="28"/>
      <c r="O20" s="29"/>
    </row>
    <row r="21" spans="1:18" s="12" customFormat="1" ht="18" customHeight="1" x14ac:dyDescent="0.15">
      <c r="B21" s="42" t="str">
        <f t="shared" si="0"/>
        <v>OK</v>
      </c>
      <c r="C21" s="43"/>
      <c r="D21" s="43"/>
      <c r="E21" s="43"/>
      <c r="F21" s="43"/>
      <c r="G21" s="43"/>
      <c r="H21" s="44">
        <v>0</v>
      </c>
      <c r="I21" s="45"/>
      <c r="J21" s="44">
        <f>Table15[[#This Row],[Cost Per Item]]*Table15[[#This Row],[Stock Quantity]]</f>
        <v>0</v>
      </c>
      <c r="K21" s="45"/>
      <c r="L21" s="45"/>
      <c r="M21" s="45"/>
      <c r="N21" s="45"/>
      <c r="O21" s="46"/>
    </row>
    <row r="22" spans="1:18" s="12" customFormat="1" ht="18" customHeight="1" x14ac:dyDescent="0.15">
      <c r="B22" s="27" t="str">
        <f t="shared" si="0"/>
        <v>OK</v>
      </c>
      <c r="C22" s="25"/>
      <c r="D22" s="25"/>
      <c r="E22" s="25"/>
      <c r="F22" s="25"/>
      <c r="G22" s="25"/>
      <c r="H22" s="26">
        <v>0</v>
      </c>
      <c r="I22" s="28"/>
      <c r="J22" s="26">
        <f>Table15[[#This Row],[Cost Per Item]]*Table15[[#This Row],[Stock Quantity]]</f>
        <v>0</v>
      </c>
      <c r="K22" s="28"/>
      <c r="L22" s="28"/>
      <c r="M22" s="28"/>
      <c r="N22" s="28"/>
      <c r="O22" s="29"/>
    </row>
    <row r="23" spans="1:18" s="12" customFormat="1" ht="18" customHeight="1" x14ac:dyDescent="0.15">
      <c r="B23" s="42" t="str">
        <f t="shared" si="0"/>
        <v>OK</v>
      </c>
      <c r="C23" s="43"/>
      <c r="D23" s="43"/>
      <c r="E23" s="43"/>
      <c r="F23" s="43"/>
      <c r="G23" s="43"/>
      <c r="H23" s="44">
        <v>0</v>
      </c>
      <c r="I23" s="45"/>
      <c r="J23" s="49">
        <f>Table15[[#This Row],[Cost Per Item]]*Table15[[#This Row],[Stock Quantity]]</f>
        <v>0</v>
      </c>
      <c r="K23" s="50"/>
      <c r="L23" s="50"/>
      <c r="M23" s="50"/>
      <c r="N23" s="50"/>
      <c r="O23" s="51"/>
    </row>
    <row r="24" spans="1:18" ht="18" customHeight="1" x14ac:dyDescent="0.2">
      <c r="A24" s="12"/>
      <c r="B24" s="12"/>
      <c r="C24" s="12"/>
      <c r="D24" s="12"/>
      <c r="E24" s="12"/>
      <c r="F24" s="12"/>
      <c r="G24" s="12"/>
      <c r="H24" s="12"/>
      <c r="I24" s="12"/>
      <c r="J24" s="12"/>
      <c r="K24" s="12"/>
      <c r="L24" s="12"/>
      <c r="M24" s="12"/>
      <c r="N24" s="12"/>
      <c r="O24" s="12"/>
      <c r="P24" s="12"/>
      <c r="Q24" s="12"/>
      <c r="R24" s="13"/>
    </row>
    <row r="25" spans="1:18" ht="50" customHeight="1" x14ac:dyDescent="0.2">
      <c r="A25" s="14"/>
      <c r="B25" s="54"/>
      <c r="C25" s="54"/>
      <c r="D25" s="54"/>
      <c r="E25" s="54"/>
      <c r="F25" s="54"/>
      <c r="G25" s="54"/>
      <c r="H25" s="54"/>
      <c r="I25" s="54"/>
      <c r="J25" s="54"/>
      <c r="K25" s="54"/>
      <c r="L25" s="54"/>
      <c r="M25" s="54"/>
      <c r="N25" s="54"/>
      <c r="O25" s="54"/>
      <c r="P25" s="13"/>
      <c r="Q25" s="13"/>
      <c r="R25" s="13"/>
    </row>
    <row r="26" spans="1:18" ht="18" customHeight="1" x14ac:dyDescent="0.2">
      <c r="A26" s="12"/>
      <c r="B26" s="12"/>
      <c r="C26" s="12"/>
      <c r="D26" s="12"/>
      <c r="E26" s="12"/>
      <c r="F26" s="12"/>
      <c r="G26" s="12"/>
      <c r="H26" s="12"/>
      <c r="I26" s="12"/>
      <c r="J26" s="12"/>
      <c r="K26" s="12"/>
      <c r="L26" s="12"/>
      <c r="M26" s="12"/>
      <c r="N26" s="12"/>
      <c r="O26" s="12"/>
      <c r="P26" s="12"/>
      <c r="Q26" s="12"/>
      <c r="R26" s="13"/>
    </row>
    <row r="27" spans="1:18" x14ac:dyDescent="0.2">
      <c r="C27" s="2"/>
      <c r="D27" s="2"/>
    </row>
  </sheetData>
  <mergeCells count="1">
    <mergeCell ref="B25:O25"/>
  </mergeCells>
  <conditionalFormatting sqref="B4:B23 E4:F23 H8:O14">
    <cfRule type="expression" dxfId="9" priority="3">
      <formula>$I4&lt;$K4</formula>
    </cfRule>
  </conditionalFormatting>
  <conditionalFormatting sqref="C4:D23">
    <cfRule type="expression" dxfId="8" priority="1">
      <formula>$I4&lt;$K4</formula>
    </cfRule>
  </conditionalFormatting>
  <conditionalFormatting sqref="G4:G23">
    <cfRule type="expression" dxfId="7" priority="2">
      <formula>$I4&lt;$K4</formula>
    </cfRule>
  </conditionalFormatting>
  <conditionalFormatting sqref="H5:I7">
    <cfRule type="expression" dxfId="6" priority="4">
      <formula>$I5&lt;$K5</formula>
    </cfRule>
  </conditionalFormatting>
  <conditionalFormatting sqref="H15:I23">
    <cfRule type="expression" dxfId="5" priority="7">
      <formula>$I15&lt;$K15</formula>
    </cfRule>
  </conditionalFormatting>
  <conditionalFormatting sqref="H4:O4">
    <cfRule type="expression" dxfId="4" priority="6">
      <formula>$I4&lt;$K4</formula>
    </cfRule>
  </conditionalFormatting>
  <conditionalFormatting sqref="J5:O7">
    <cfRule type="expression" dxfId="3" priority="5">
      <formula>$I5&lt;$K5</formula>
    </cfRule>
  </conditionalFormatting>
  <conditionalFormatting sqref="J15:O23">
    <cfRule type="expression" dxfId="2" priority="8">
      <formula>$I15&lt;$K15</formula>
    </cfRule>
  </conditionalFormatting>
  <conditionalFormatting sqref="N1">
    <cfRule type="expression" dxfId="1" priority="10">
      <formula>#REF!="YES"</formula>
    </cfRule>
    <cfRule type="expression" dxfId="0" priority="11">
      <formula>$I1&lt;$K1</formula>
    </cfRule>
  </conditionalFormatting>
  <conditionalFormatting sqref="O1">
    <cfRule type="iconSet" priority="9">
      <iconSet>
        <cfvo type="percent" val="0"/>
        <cfvo type="percent" val="33"/>
        <cfvo type="percent" val="67"/>
      </iconSet>
    </cfRule>
  </conditionalFormatting>
  <pageMargins left="0.3" right="0.3" top="0.3" bottom="0.3" header="0" footer="0"/>
  <pageSetup scale="61"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sheetPr>
  <dimension ref="B1:B2"/>
  <sheetViews>
    <sheetView showGridLines="0" workbookViewId="0">
      <selection activeCell="F42" sqref="F42"/>
    </sheetView>
  </sheetViews>
  <sheetFormatPr baseColWidth="10" defaultColWidth="10.83203125" defaultRowHeight="15" x14ac:dyDescent="0.2"/>
  <cols>
    <col min="1" max="1" width="3.33203125" style="35" customWidth="1"/>
    <col min="2" max="2" width="88.33203125" style="35" customWidth="1"/>
    <col min="3" max="16384" width="10.83203125" style="35"/>
  </cols>
  <sheetData>
    <row r="1" spans="2:2" ht="20" customHeight="1" x14ac:dyDescent="0.2"/>
    <row r="2" spans="2:2" ht="105" customHeight="1" x14ac:dyDescent="0.2">
      <c r="B2" s="36"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Basic Inventory Control</vt:lpstr>
      <vt:lpstr>Blank-Basic Inventory Control </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2016-02-25T02:48:22Z</dcterms:created>
  <dcterms:modified xsi:type="dcterms:W3CDTF">2025-06-22T13:44:38Z</dcterms:modified>
</cp:coreProperties>
</file>