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kfranssen.APOLLO\Desktop\Update Sales Forecasting Templates\"/>
    </mc:Choice>
  </mc:AlternateContent>
  <xr:revisionPtr revIDLastSave="0" documentId="13_ncr:1_{BA56EECC-3DC9-456C-8366-C90976456516}" xr6:coauthVersionLast="47" xr6:coauthVersionMax="47" xr10:uidLastSave="{00000000-0000-0000-0000-000000000000}"/>
  <bookViews>
    <workbookView xWindow="-120" yWindow="-120" windowWidth="29040" windowHeight="12450" xr2:uid="{147E0CB1-1D34-4A22-A545-A5B1BE64C0CC}"/>
  </bookViews>
  <sheets>
    <sheet name="1. Overview SaaS Sales" sheetId="1" r:id="rId1"/>
    <sheet name="2. Customer Inputs" sheetId="2" r:id="rId2"/>
    <sheet name="3. Revenue Forecast" sheetId="3" r:id="rId3"/>
    <sheet name="- Disclaimer -" sheetId="7" r:id="rId4"/>
  </sheets>
  <definedNames>
    <definedName name="_xlnm.Print_Area" localSheetId="0">'1. Overview SaaS Sales'!$B$2:$O$45</definedName>
    <definedName name="_xlnm.Print_Area" localSheetId="1">'2. Customer Inputs'!$B$1:$O$16</definedName>
    <definedName name="_xlnm.Print_Area" localSheetId="2">'3. Revenue Forecast'!$B$1:$O$16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2" l="1"/>
  <c r="O5" i="2"/>
  <c r="O3" i="2"/>
  <c r="D13" i="1"/>
  <c r="E13" i="1"/>
  <c r="F13" i="1"/>
  <c r="G13" i="1"/>
  <c r="H13" i="1"/>
  <c r="I13" i="1"/>
  <c r="J13" i="1"/>
  <c r="K13" i="1"/>
  <c r="L13" i="1"/>
  <c r="M13" i="1"/>
  <c r="N13" i="1"/>
  <c r="C13" i="1"/>
  <c r="C11" i="1"/>
  <c r="D11" i="1"/>
  <c r="E11" i="1"/>
  <c r="F11" i="1"/>
  <c r="G11" i="1"/>
  <c r="H11" i="1"/>
  <c r="I11" i="1"/>
  <c r="J11" i="1"/>
  <c r="K11" i="1"/>
  <c r="L11" i="1"/>
  <c r="M11" i="1"/>
  <c r="N11" i="1"/>
  <c r="C12" i="1"/>
  <c r="D12" i="1"/>
  <c r="E12" i="1"/>
  <c r="F12" i="1"/>
  <c r="G12" i="1"/>
  <c r="H12" i="1"/>
  <c r="I12" i="1"/>
  <c r="J12" i="1"/>
  <c r="K12" i="1"/>
  <c r="L12" i="1"/>
  <c r="M12" i="1"/>
  <c r="N12" i="1"/>
  <c r="D10" i="1"/>
  <c r="E10" i="1"/>
  <c r="F10" i="1"/>
  <c r="G10" i="1"/>
  <c r="H10" i="1"/>
  <c r="I10" i="1"/>
  <c r="J10" i="1"/>
  <c r="K10" i="1"/>
  <c r="L10" i="1"/>
  <c r="M10" i="1"/>
  <c r="N10" i="1"/>
  <c r="C10" i="1"/>
  <c r="C7" i="1"/>
  <c r="D7" i="1"/>
  <c r="E7" i="1"/>
  <c r="F7" i="1"/>
  <c r="G7" i="1"/>
  <c r="H7" i="1"/>
  <c r="I7" i="1"/>
  <c r="J7" i="1"/>
  <c r="K7" i="1"/>
  <c r="L7" i="1"/>
  <c r="M7" i="1"/>
  <c r="N7" i="1"/>
  <c r="C8" i="1"/>
  <c r="D8" i="1"/>
  <c r="E8" i="1"/>
  <c r="F8" i="1"/>
  <c r="G8" i="1"/>
  <c r="H8" i="1"/>
  <c r="I8" i="1"/>
  <c r="J8" i="1"/>
  <c r="K8" i="1"/>
  <c r="L8" i="1"/>
  <c r="M8" i="1"/>
  <c r="N8" i="1"/>
  <c r="C9" i="1"/>
  <c r="D9" i="1"/>
  <c r="E9" i="1"/>
  <c r="F9" i="1"/>
  <c r="G9" i="1"/>
  <c r="H9" i="1"/>
  <c r="I9" i="1"/>
  <c r="J9" i="1"/>
  <c r="K9" i="1"/>
  <c r="L9" i="1"/>
  <c r="M9" i="1"/>
  <c r="N9" i="1"/>
  <c r="D6" i="1"/>
  <c r="E6" i="1"/>
  <c r="F6" i="1"/>
  <c r="G6" i="1"/>
  <c r="H6" i="1"/>
  <c r="I6" i="1"/>
  <c r="J6" i="1"/>
  <c r="K6" i="1"/>
  <c r="L6" i="1"/>
  <c r="M6" i="1"/>
  <c r="N6" i="1"/>
  <c r="C6" i="1"/>
  <c r="D5" i="1"/>
  <c r="E5" i="1"/>
  <c r="F5" i="1"/>
  <c r="G5" i="1"/>
  <c r="H5" i="1"/>
  <c r="I5" i="1"/>
  <c r="J5" i="1"/>
  <c r="K5" i="1"/>
  <c r="L5" i="1"/>
  <c r="M5" i="1"/>
  <c r="N5" i="1"/>
  <c r="C5" i="1"/>
  <c r="D16" i="3"/>
  <c r="E16" i="3"/>
  <c r="F16" i="3"/>
  <c r="G16" i="3"/>
  <c r="H16" i="3"/>
  <c r="I16" i="3"/>
  <c r="J16" i="3"/>
  <c r="K16" i="3"/>
  <c r="L16" i="3"/>
  <c r="M16" i="3"/>
  <c r="N16" i="3"/>
  <c r="C16" i="3"/>
  <c r="D14" i="3"/>
  <c r="E14" i="3"/>
  <c r="F14" i="3"/>
  <c r="G14" i="3"/>
  <c r="H14" i="3"/>
  <c r="I14" i="3"/>
  <c r="J14" i="3"/>
  <c r="K14" i="3"/>
  <c r="L14" i="3"/>
  <c r="M14" i="3"/>
  <c r="N14" i="3"/>
  <c r="C14" i="3"/>
  <c r="D13" i="3"/>
  <c r="E13" i="3"/>
  <c r="F13" i="3"/>
  <c r="G13" i="3"/>
  <c r="H13" i="3"/>
  <c r="I13" i="3"/>
  <c r="J13" i="3"/>
  <c r="K13" i="3"/>
  <c r="L13" i="3"/>
  <c r="M13" i="3"/>
  <c r="N13" i="3"/>
  <c r="C13" i="3"/>
  <c r="D12" i="3"/>
  <c r="E12" i="3"/>
  <c r="F12" i="3"/>
  <c r="G12" i="3"/>
  <c r="H12" i="3"/>
  <c r="I12" i="3"/>
  <c r="J12" i="3"/>
  <c r="K12" i="3"/>
  <c r="L12" i="3"/>
  <c r="M12" i="3"/>
  <c r="N12" i="3"/>
  <c r="C12" i="3"/>
  <c r="D11" i="3"/>
  <c r="E11" i="3"/>
  <c r="F11" i="3"/>
  <c r="G11" i="3"/>
  <c r="H11" i="3"/>
  <c r="I11" i="3"/>
  <c r="J11" i="3"/>
  <c r="K11" i="3"/>
  <c r="L11" i="3"/>
  <c r="M11" i="3"/>
  <c r="N11" i="3"/>
  <c r="C11" i="3"/>
  <c r="E10" i="3"/>
  <c r="F10" i="3" s="1"/>
  <c r="G10" i="3" s="1"/>
  <c r="H10" i="3" s="1"/>
  <c r="I10" i="3" s="1"/>
  <c r="J10" i="3" s="1"/>
  <c r="K10" i="3" s="1"/>
  <c r="L10" i="3" s="1"/>
  <c r="M10" i="3" s="1"/>
  <c r="N10" i="3" s="1"/>
  <c r="D10" i="3"/>
  <c r="C10" i="3"/>
  <c r="C6" i="3"/>
  <c r="D6" i="3"/>
  <c r="E6" i="3"/>
  <c r="F6" i="3"/>
  <c r="G6" i="3"/>
  <c r="H6" i="3"/>
  <c r="I6" i="3"/>
  <c r="J6" i="3"/>
  <c r="K6" i="3"/>
  <c r="L6" i="3"/>
  <c r="M6" i="3"/>
  <c r="N6" i="3"/>
  <c r="C7" i="3"/>
  <c r="D7" i="3"/>
  <c r="E7" i="3"/>
  <c r="F7" i="3"/>
  <c r="G7" i="3"/>
  <c r="H7" i="3"/>
  <c r="I7" i="3"/>
  <c r="I9" i="3" s="1"/>
  <c r="J7" i="3"/>
  <c r="K7" i="3"/>
  <c r="L7" i="3"/>
  <c r="M7" i="3"/>
  <c r="N7" i="3"/>
  <c r="D5" i="3"/>
  <c r="D9" i="3" s="1"/>
  <c r="E5" i="3"/>
  <c r="E9" i="3" s="1"/>
  <c r="F5" i="3"/>
  <c r="F9" i="3" s="1"/>
  <c r="G5" i="3"/>
  <c r="H5" i="3"/>
  <c r="I5" i="3"/>
  <c r="J5" i="3"/>
  <c r="J9" i="3" s="1"/>
  <c r="K5" i="3"/>
  <c r="L5" i="3"/>
  <c r="L9" i="3" s="1"/>
  <c r="M5" i="3"/>
  <c r="M9" i="3" s="1"/>
  <c r="N5" i="3"/>
  <c r="N9" i="3" s="1"/>
  <c r="C5" i="3"/>
  <c r="K9" i="3" l="1"/>
  <c r="G9" i="3"/>
  <c r="H9" i="3"/>
  <c r="C9" i="3"/>
</calcChain>
</file>

<file path=xl/sharedStrings.xml><?xml version="1.0" encoding="utf-8"?>
<sst xmlns="http://schemas.openxmlformats.org/spreadsheetml/2006/main" count="79" uniqueCount="48">
  <si>
    <t>January</t>
  </si>
  <si>
    <t>February</t>
  </si>
  <si>
    <t>March</t>
  </si>
  <si>
    <t>April</t>
  </si>
  <si>
    <t>May</t>
  </si>
  <si>
    <t>June</t>
  </si>
  <si>
    <t>July</t>
  </si>
  <si>
    <t>August</t>
  </si>
  <si>
    <t>September</t>
  </si>
  <si>
    <t>October</t>
  </si>
  <si>
    <t>November</t>
  </si>
  <si>
    <t>December</t>
  </si>
  <si>
    <t>Revenue Forecast</t>
  </si>
  <si>
    <t>New Customers (Basic Plan)</t>
  </si>
  <si>
    <t>New Customers (Pro Plan)</t>
  </si>
  <si>
    <t>New Customers (Enterprise Plan)</t>
  </si>
  <si>
    <t>Churned Customers</t>
  </si>
  <si>
    <t>Net Customer Change</t>
  </si>
  <si>
    <t>Total Active Customers</t>
  </si>
  <si>
    <t>MRR (Basic Plan)</t>
  </si>
  <si>
    <t>MRR (Pro Plan)</t>
  </si>
  <si>
    <t>MRR (Enterprise Plan)</t>
  </si>
  <si>
    <t>MRR Total</t>
  </si>
  <si>
    <t>Professional Services Revenue (if any)</t>
  </si>
  <si>
    <t>Total Revenue</t>
  </si>
  <si>
    <t>Customer Inputs</t>
  </si>
  <si>
    <t>Churn Rate (Basic Plan)</t>
  </si>
  <si>
    <t>Churn Rate (Pro Plan)</t>
  </si>
  <si>
    <t>Churn Rate (Enterprise Plan)</t>
  </si>
  <si>
    <t>Upgrade / Downgrade %</t>
  </si>
  <si>
    <t>Plan Pricing (Basic Plan)</t>
  </si>
  <si>
    <t>Plan Pricing (Pro Plan)</t>
  </si>
  <si>
    <t>Plan Pricing (Enterprise Plan)</t>
  </si>
  <si>
    <t>One-Time Service Revenue (if applicable</t>
  </si>
  <si>
    <t>Monthly New Customers (Basic Plan) - Expected</t>
  </si>
  <si>
    <t>Monthly New Customers (Pro Plan) - Expected</t>
  </si>
  <si>
    <t>Monthly New Customers (Enterprise Plan) - Expected</t>
  </si>
  <si>
    <r>
      <t xml:space="preserve">Average Customer Lifetime
</t>
    </r>
    <r>
      <rPr>
        <sz val="8"/>
        <color theme="1"/>
        <rFont val="Century Gothic"/>
        <family val="2"/>
      </rPr>
      <t>(driven by the churn rate, calculate avg lifetime (months) = 1 / monthly churn rate)</t>
    </r>
  </si>
  <si>
    <t>Enter number of Active Customers at the Start of January</t>
  </si>
  <si>
    <t>Shaded cells will auto-calculate.</t>
  </si>
  <si>
    <t>Saas Sales Forecast Template</t>
  </si>
  <si>
    <t>Total Revenue Forecast</t>
  </si>
  <si>
    <t>MRR Totals</t>
  </si>
  <si>
    <t>Total</t>
  </si>
  <si>
    <t>CLICK HERE TO CREATE IN SMARTSHEET</t>
  </si>
  <si>
    <t>All dashboard calculations pull from Tabs 2 and 3.</t>
  </si>
  <si>
    <t>Summary Dashboard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</si>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</sst>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Aptos Narrow"/>
      <family val="2"/>
      <scheme val="minor"/>
    </font>
    <font>
      <b/>
      <sz val="16"/>
      <color theme="4"/>
      <name val="Century Gothic"/>
      <family val="2"/>
    </font>
    <font>
      <sz val="11"/>
      <color theme="1"/>
      <name val="Century Gothic"/>
      <family val="2"/>
    </font>
    <font>
      <sz val="22"/>
      <color theme="1" tint="0.34998626667073579"/>
      <name val="Century Gothic"/>
      <family val="2"/>
    </font>
    <font>
      <i/>
      <sz val="11"/>
      <color theme="1"/>
      <name val="Century Gothic"/>
      <family val="2"/>
    </font>
    <font>
      <sz val="11"/>
      <color theme="1"/>
      <name val="Aptos Narrow"/>
      <family val="2"/>
      <scheme val="minor"/>
    </font>
    <font>
      <sz val="8"/>
      <color theme="1"/>
      <name val="Century Gothic"/>
      <family val="2"/>
    </font>
    <font>
      <sz val="11"/>
      <color theme="1" tint="0.34998626667073579"/>
      <name val="Century Gothic"/>
      <family val="2"/>
    </font>
    <font>
      <sz val="9"/>
      <color theme="1"/>
      <name val="Century Gothic"/>
      <family val="2"/>
    </font>
    <font>
      <b/>
      <sz val="9"/>
      <color theme="1"/>
      <name val="Century Gothic"/>
      <family val="2"/>
    </font>
    <font>
      <b/>
      <sz val="22"/>
      <color theme="1" tint="0.34998626667073579"/>
      <name val="Century Gothic"/>
      <family val="2"/>
    </font>
    <font>
      <i/>
      <sz val="11"/>
      <color theme="4"/>
      <name val="Century Gothic"/>
      <family val="2"/>
    </font>
    <font>
      <sz val="22"/>
      <color theme="4"/>
      <name val="Century Gothic"/>
      <family val="2"/>
    </font>
    <font>
      <sz val="12"/>
      <color theme="1"/>
      <name val="Arial"/>
      <family val="2"/>
    </font>
    <font>
      <u/>
      <sz val="11"/>
      <color theme="10"/>
      <name val="Aptos Narrow"/>
      <family val="2"/>
      <scheme val="minor"/>
    </font>
    <font>
      <b/>
      <u/>
      <sz val="22"/>
      <color theme="0"/>
      <name val="Century Gothic"/>
      <family val="2"/>
    </font>
  </fonts>
  <fills count="11">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A6E1F8"/>
        <bgColor indexed="64"/>
      </patternFill>
    </fill>
    <fill>
      <patternFill patternType="solid">
        <fgColor rgb="FF8ED8F6"/>
        <bgColor indexed="64"/>
      </patternFill>
    </fill>
    <fill>
      <patternFill patternType="solid">
        <fgColor theme="7" tint="0.59999389629810485"/>
        <bgColor indexed="64"/>
      </patternFill>
    </fill>
    <fill>
      <patternFill patternType="solid">
        <fgColor rgb="FFE3F6FD"/>
        <bgColor indexed="64"/>
      </patternFill>
    </fill>
    <fill>
      <patternFill patternType="solid">
        <fgColor rgb="FFF1F6C6"/>
        <bgColor indexed="64"/>
      </patternFill>
    </fill>
    <fill>
      <patternFill patternType="solid">
        <fgColor rgb="FFE2EC84"/>
        <bgColor indexed="64"/>
      </patternFill>
    </fill>
    <fill>
      <patternFill patternType="solid">
        <fgColor rgb="FF00BD32"/>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5" fillId="0" borderId="0"/>
    <xf numFmtId="0" fontId="14" fillId="0" borderId="0" applyNumberFormat="0" applyFill="0" applyBorder="0" applyAlignment="0" applyProtection="0"/>
  </cellStyleXfs>
  <cellXfs count="29">
    <xf numFmtId="0" fontId="0" fillId="0" borderId="0" xfId="0"/>
    <xf numFmtId="0" fontId="2" fillId="2" borderId="1" xfId="0" applyFont="1" applyFill="1" applyBorder="1" applyAlignment="1">
      <alignment horizontal="center" vertical="center"/>
    </xf>
    <xf numFmtId="0" fontId="3" fillId="0" borderId="0" xfId="0" applyFont="1" applyAlignment="1">
      <alignment vertical="center"/>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44" fontId="2" fillId="0" borderId="1" xfId="0" applyNumberFormat="1" applyFont="1" applyBorder="1" applyAlignment="1">
      <alignment vertical="center"/>
    </xf>
    <xf numFmtId="1" fontId="1" fillId="0" borderId="1" xfId="0" applyNumberFormat="1" applyFont="1" applyBorder="1" applyAlignment="1">
      <alignment horizontal="center" vertical="center"/>
    </xf>
    <xf numFmtId="0" fontId="2" fillId="3" borderId="1" xfId="0" applyFont="1" applyFill="1" applyBorder="1" applyAlignment="1">
      <alignment horizontal="center" vertical="center" wrapText="1"/>
    </xf>
    <xf numFmtId="0" fontId="2" fillId="7" borderId="1" xfId="0" applyFont="1" applyFill="1" applyBorder="1" applyAlignment="1">
      <alignment horizontal="left" vertical="center" indent="1"/>
    </xf>
    <xf numFmtId="1" fontId="2" fillId="8" borderId="1" xfId="0" applyNumberFormat="1" applyFont="1" applyFill="1" applyBorder="1" applyAlignment="1">
      <alignment horizontal="center" vertical="center"/>
    </xf>
    <xf numFmtId="0" fontId="2" fillId="9" borderId="1" xfId="0" applyFont="1" applyFill="1" applyBorder="1" applyAlignment="1">
      <alignment horizontal="left" vertical="center" indent="1"/>
    </xf>
    <xf numFmtId="1" fontId="2" fillId="3" borderId="1" xfId="0" applyNumberFormat="1" applyFont="1" applyFill="1" applyBorder="1" applyAlignment="1">
      <alignment horizontal="center" vertical="center"/>
    </xf>
    <xf numFmtId="0" fontId="7" fillId="0" borderId="0" xfId="0" applyFont="1" applyAlignment="1">
      <alignment vertical="center"/>
    </xf>
    <xf numFmtId="44" fontId="8" fillId="0" borderId="1" xfId="0" applyNumberFormat="1" applyFont="1" applyBorder="1" applyAlignment="1">
      <alignment horizontal="left" vertical="center"/>
    </xf>
    <xf numFmtId="44" fontId="8" fillId="6" borderId="1" xfId="0" applyNumberFormat="1" applyFont="1" applyFill="1" applyBorder="1" applyAlignment="1">
      <alignment horizontal="left" vertical="center"/>
    </xf>
    <xf numFmtId="44" fontId="9" fillId="5" borderId="1" xfId="0" applyNumberFormat="1" applyFont="1" applyFill="1" applyBorder="1" applyAlignment="1">
      <alignment horizontal="left" vertical="center"/>
    </xf>
    <xf numFmtId="0" fontId="0" fillId="0" borderId="0" xfId="0" applyAlignment="1">
      <alignment horizontal="center" vertical="center"/>
    </xf>
    <xf numFmtId="0" fontId="10" fillId="0" borderId="0" xfId="0" applyFont="1" applyAlignment="1">
      <alignment vertical="center"/>
    </xf>
    <xf numFmtId="44" fontId="2" fillId="8" borderId="1" xfId="0" applyNumberFormat="1" applyFont="1" applyFill="1" applyBorder="1" applyAlignment="1">
      <alignment vertical="center"/>
    </xf>
    <xf numFmtId="10" fontId="2" fillId="8" borderId="1" xfId="0" applyNumberFormat="1" applyFont="1" applyFill="1" applyBorder="1" applyAlignment="1">
      <alignment horizontal="center" vertical="center"/>
    </xf>
    <xf numFmtId="44" fontId="2" fillId="8" borderId="1" xfId="0" applyNumberFormat="1" applyFont="1" applyFill="1" applyBorder="1" applyAlignment="1">
      <alignment horizontal="left" vertical="center"/>
    </xf>
    <xf numFmtId="0" fontId="0" fillId="4" borderId="1" xfId="0" applyFill="1" applyBorder="1"/>
    <xf numFmtId="0" fontId="12" fillId="0" borderId="0" xfId="0" applyFont="1" applyAlignment="1">
      <alignment vertical="center"/>
    </xf>
    <xf numFmtId="0" fontId="11" fillId="0" borderId="0" xfId="0" applyFont="1" applyAlignment="1">
      <alignment horizontal="left" vertical="center" indent="1"/>
    </xf>
    <xf numFmtId="0" fontId="4" fillId="0" borderId="0" xfId="0" applyFont="1" applyAlignment="1">
      <alignment horizontal="left" vertical="center" indent="1"/>
    </xf>
    <xf numFmtId="0" fontId="5" fillId="0" borderId="0" xfId="1"/>
    <xf numFmtId="0" fontId="13" fillId="0" borderId="2" xfId="1" applyFont="1" applyBorder="1" applyAlignment="1">
      <alignment horizontal="left" vertical="center" wrapText="1" indent="2"/>
    </xf>
    <xf numFmtId="0" fontId="15" fillId="10" borderId="0" xfId="2" applyFont="1" applyFill="1" applyAlignment="1">
      <alignment horizontal="center" vertical="center"/>
    </xf>
  </cellXfs>
  <cellStyles count="3">
    <cellStyle name="Hyperlink" xfId="2" builtinId="8"/>
    <cellStyle name="Normal" xfId="0" builtinId="0"/>
    <cellStyle name="Normal 2" xfId="1" xr:uid="{00A85785-43E4-4307-94CC-BC73D27A900D}"/>
  </cellStyles>
  <dxfs count="0"/>
  <tableStyles count="0" defaultTableStyle="TableStyleMedium2" defaultPivotStyle="PivotStyleLight16"/>
  <colors>
    <mruColors>
      <color rgb="FF00BD32"/>
      <color rgb="FFA6E1F8"/>
      <color rgb="FFF1F6C6"/>
      <color rgb="FFE3F6FD"/>
      <color rgb="FF8ED8F6"/>
      <color rgb="FFE2EC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b="0">
                <a:latin typeface="Century Gothic" panose="020B0502020202020204" pitchFamily="34" charset="0"/>
              </a:rPr>
              <a:t>Customer Distribution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712-4B06-9745-806067E7B424}"/>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712-4B06-9745-806067E7B424}"/>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712-4B06-9745-806067E7B424}"/>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Century Gothic" panose="020B0502020202020204" pitchFamily="34" charset="0"/>
                    <a:ea typeface="+mn-ea"/>
                    <a:cs typeface="+mn-cs"/>
                  </a:defRPr>
                </a:pPr>
                <a:endParaRPr lang="en-US"/>
              </a:p>
            </c:txPr>
            <c:dLblPos val="ctr"/>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 Customer Inputs'!$B$3,'2. Customer Inputs'!$B$4,'2. Customer Inputs'!$B$5)</c:f>
              <c:strCache>
                <c:ptCount val="3"/>
                <c:pt idx="0">
                  <c:v>Monthly New Customers (Basic Plan) - Expected</c:v>
                </c:pt>
                <c:pt idx="1">
                  <c:v>Monthly New Customers (Pro Plan) - Expected</c:v>
                </c:pt>
                <c:pt idx="2">
                  <c:v>Monthly New Customers (Enterprise Plan) - Expected</c:v>
                </c:pt>
              </c:strCache>
            </c:strRef>
          </c:cat>
          <c:val>
            <c:numRef>
              <c:f>('2. Customer Inputs'!$O$3,'2. Customer Inputs'!$O$4,'2. Customer Inputs'!$O$5)</c:f>
              <c:numCache>
                <c:formatCode>0</c:formatCode>
                <c:ptCount val="3"/>
                <c:pt idx="0">
                  <c:v>150</c:v>
                </c:pt>
                <c:pt idx="1">
                  <c:v>80</c:v>
                </c:pt>
                <c:pt idx="2">
                  <c:v>34</c:v>
                </c:pt>
              </c:numCache>
            </c:numRef>
          </c:val>
          <c:extLst>
            <c:ext xmlns:c16="http://schemas.microsoft.com/office/drawing/2014/chart" uri="{C3380CC4-5D6E-409C-BE32-E72D297353CC}">
              <c16:uniqueId val="{00000006-B712-4B06-9745-806067E7B424}"/>
            </c:ext>
          </c:extLst>
        </c:ser>
        <c:dLbls>
          <c:dLblPos val="ctr"/>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0.55824641728090696"/>
          <c:y val="0.38285615339749196"/>
          <c:w val="0.42897403000343809"/>
          <c:h val="0.3781299212598425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'1. Overview SaaS Sales'!$B$9</c:f>
              <c:strCache>
                <c:ptCount val="1"/>
                <c:pt idx="0">
                  <c:v>MRR Totals</c:v>
                </c:pt>
              </c:strCache>
            </c:strRef>
          </c:tx>
          <c:spPr>
            <a:ln w="28575" cap="rnd">
              <a:solidFill>
                <a:schemeClr val="accent1"/>
              </a:solidFill>
              <a:round/>
            </a:ln>
            <a:effectLst/>
          </c:spPr>
          <c:marker>
            <c:symbol val="none"/>
          </c:marker>
          <c:cat>
            <c:strRef>
              <c:f>'1. Overview SaaS Sales'!$C$4:$N$4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'1. Overview SaaS Sales'!$C$9:$N$9</c:f>
              <c:numCache>
                <c:formatCode>_("$"* #,##0.00_);_("$"* \(#,##0.00\);_("$"* "-"??_);_(@_)</c:formatCode>
                <c:ptCount val="12"/>
                <c:pt idx="0">
                  <c:v>173550</c:v>
                </c:pt>
                <c:pt idx="1">
                  <c:v>240825</c:v>
                </c:pt>
                <c:pt idx="2">
                  <c:v>326625</c:v>
                </c:pt>
                <c:pt idx="3">
                  <c:v>312000</c:v>
                </c:pt>
                <c:pt idx="4">
                  <c:v>312000</c:v>
                </c:pt>
                <c:pt idx="5">
                  <c:v>312000</c:v>
                </c:pt>
                <c:pt idx="6">
                  <c:v>312000</c:v>
                </c:pt>
                <c:pt idx="7">
                  <c:v>312000</c:v>
                </c:pt>
                <c:pt idx="8">
                  <c:v>312000</c:v>
                </c:pt>
                <c:pt idx="9">
                  <c:v>312000</c:v>
                </c:pt>
                <c:pt idx="10">
                  <c:v>312000</c:v>
                </c:pt>
                <c:pt idx="11">
                  <c:v>312000</c:v>
                </c:pt>
              </c:numCache>
            </c:numRef>
          </c:val>
          <c:smooth val="0"/>
          <c:extLst>
            <c:ext xmlns:c16="http://schemas.microsoft.com/office/drawing/2014/chart" uri="{C3380CC4-5D6E-409C-BE32-E72D297353CC}">
              <c16:uniqueId val="{00000000-7AB4-4812-8C56-9E0AA8900DB8}"/>
            </c:ext>
          </c:extLst>
        </c:ser>
        <c:dLbls>
          <c:showLegendKey val="0"/>
          <c:showVal val="0"/>
          <c:showCatName val="0"/>
          <c:showSerName val="0"/>
          <c:showPercent val="0"/>
          <c:showBubbleSize val="0"/>
        </c:dLbls>
        <c:smooth val="0"/>
        <c:axId val="1203501840"/>
        <c:axId val="1203509040"/>
      </c:lineChart>
      <c:catAx>
        <c:axId val="120350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203509040"/>
        <c:crosses val="autoZero"/>
        <c:auto val="1"/>
        <c:lblAlgn val="ctr"/>
        <c:lblOffset val="100"/>
        <c:noMultiLvlLbl val="0"/>
      </c:catAx>
      <c:valAx>
        <c:axId val="12035090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2035018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800">
                <a:latin typeface="Century Gothic" panose="020B0502020202020204" pitchFamily="34" charset="0"/>
              </a:rPr>
              <a:t>Churn Rate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'1. Overview SaaS Sales'!$B$10</c:f>
              <c:strCache>
                <c:ptCount val="1"/>
                <c:pt idx="0">
                  <c:v>Churn Rate (Basic Plan)</c:v>
                </c:pt>
              </c:strCache>
            </c:strRef>
          </c:tx>
          <c:spPr>
            <a:solidFill>
              <a:schemeClr val="accent1"/>
            </a:solidFill>
            <a:ln>
              <a:noFill/>
            </a:ln>
            <a:effectLst/>
          </c:spPr>
          <c:invertIfNegative val="0"/>
          <c:cat>
            <c:strRef>
              <c:f>'1. Overview SaaS Sales'!$C$4:$N$4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'1. Overview SaaS Sales'!$C$10:$N$10</c:f>
              <c:numCache>
                <c:formatCode>0.00%</c:formatCode>
                <c:ptCount val="12"/>
                <c:pt idx="0">
                  <c:v>0.02</c:v>
                </c:pt>
                <c:pt idx="1">
                  <c:v>0.03</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A92-440B-8FFD-AFA76EE64009}"/>
            </c:ext>
          </c:extLst>
        </c:ser>
        <c:ser>
          <c:idx val="1"/>
          <c:order val="1"/>
          <c:tx>
            <c:strRef>
              <c:f>'1. Overview SaaS Sales'!$B$11</c:f>
              <c:strCache>
                <c:ptCount val="1"/>
                <c:pt idx="0">
                  <c:v>Churn Rate (Pro Plan)</c:v>
                </c:pt>
              </c:strCache>
            </c:strRef>
          </c:tx>
          <c:spPr>
            <a:solidFill>
              <a:schemeClr val="accent2"/>
            </a:solidFill>
            <a:ln>
              <a:noFill/>
            </a:ln>
            <a:effectLst/>
          </c:spPr>
          <c:invertIfNegative val="0"/>
          <c:cat>
            <c:strRef>
              <c:f>'1. Overview SaaS Sales'!$C$4:$N$4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'1. Overview SaaS Sales'!$C$11:$N$11</c:f>
              <c:numCache>
                <c:formatCode>0.00%</c:formatCode>
                <c:ptCount val="12"/>
                <c:pt idx="0">
                  <c:v>0.04</c:v>
                </c:pt>
                <c:pt idx="1">
                  <c:v>0.04</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A92-440B-8FFD-AFA76EE64009}"/>
            </c:ext>
          </c:extLst>
        </c:ser>
        <c:ser>
          <c:idx val="2"/>
          <c:order val="2"/>
          <c:tx>
            <c:strRef>
              <c:f>'1. Overview SaaS Sales'!$B$12</c:f>
              <c:strCache>
                <c:ptCount val="1"/>
                <c:pt idx="0">
                  <c:v>Churn Rate (Enterprise Plan)</c:v>
                </c:pt>
              </c:strCache>
            </c:strRef>
          </c:tx>
          <c:spPr>
            <a:solidFill>
              <a:schemeClr val="accent3"/>
            </a:solidFill>
            <a:ln>
              <a:noFill/>
            </a:ln>
            <a:effectLst/>
          </c:spPr>
          <c:invertIfNegative val="0"/>
          <c:cat>
            <c:strRef>
              <c:f>'1. Overview SaaS Sales'!$C$4:$N$4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'1. Overview SaaS Sales'!$C$12:$N$12</c:f>
              <c:numCache>
                <c:formatCode>0.00%</c:formatCode>
                <c:ptCount val="12"/>
                <c:pt idx="0">
                  <c:v>0.05</c:v>
                </c:pt>
                <c:pt idx="1">
                  <c:v>0.02</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3A92-440B-8FFD-AFA76EE64009}"/>
            </c:ext>
          </c:extLst>
        </c:ser>
        <c:dLbls>
          <c:showLegendKey val="0"/>
          <c:showVal val="0"/>
          <c:showCatName val="0"/>
          <c:showSerName val="0"/>
          <c:showPercent val="0"/>
          <c:showBubbleSize val="0"/>
        </c:dLbls>
        <c:gapWidth val="219"/>
        <c:overlap val="-27"/>
        <c:axId val="1203509520"/>
        <c:axId val="1203514320"/>
      </c:barChart>
      <c:catAx>
        <c:axId val="120350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203514320"/>
        <c:crosses val="autoZero"/>
        <c:auto val="1"/>
        <c:lblAlgn val="ctr"/>
        <c:lblOffset val="100"/>
        <c:noMultiLvlLbl val="0"/>
      </c:catAx>
      <c:valAx>
        <c:axId val="12035143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3509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xdr:from>
      <xdr:col>1</xdr:col>
      <xdr:colOff>19050</xdr:colOff>
      <xdr:row>14</xdr:row>
      <xdr:rowOff>9525</xdr:rowOff>
    </xdr:from>
    <xdr:to>
      <xdr:col>3</xdr:col>
      <xdr:colOff>1019175</xdr:colOff>
      <xdr:row>28</xdr:row>
      <xdr:rowOff>85725</xdr:rowOff>
    </xdr:to>
    <xdr:graphicFrame macro="">
      <xdr:nvGraphicFramePr>
        <xdr:cNvPr id="2" name="Chart 1">
          <a:extLst>
            <a:ext uri="{FF2B5EF4-FFF2-40B4-BE49-F238E27FC236}">
              <a16:creationId xmlns:a16="http://schemas.microsoft.com/office/drawing/2014/main" id="{976C0B3E-1512-48D2-8521-BFE0D27427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161925</xdr:colOff>
      <xdr:row>13</xdr:row>
      <xdr:rowOff>161925</xdr:rowOff>
    </xdr:from>
    <xdr:to>
      <xdr:col>13</xdr:col>
      <xdr:colOff>1038225</xdr:colOff>
      <xdr:row>28</xdr:row>
      <xdr:rowOff>109537</xdr:rowOff>
    </xdr:to>
    <xdr:graphicFrame macro="">
      <xdr:nvGraphicFramePr>
        <xdr:cNvPr id="3" name="Chart 2">
          <a:extLst>
            <a:ext uri="{FF2B5EF4-FFF2-40B4-BE49-F238E27FC236}">
              <a16:creationId xmlns:a16="http://schemas.microsoft.com/office/drawing/2014/main" id="{95A227C2-F7C1-68F7-0212-A22F8E36BC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19049</xdr:colOff>
      <xdr:row>29</xdr:row>
      <xdr:rowOff>42862</xdr:rowOff>
    </xdr:from>
    <xdr:to>
      <xdr:col>14</xdr:col>
      <xdr:colOff>38099</xdr:colOff>
      <xdr:row>45</xdr:row>
      <xdr:rowOff>0</xdr:rowOff>
    </xdr:to>
    <xdr:graphicFrame macro="">
      <xdr:nvGraphicFramePr>
        <xdr:cNvPr id="4" name="Chart 3">
          <a:extLst>
            <a:ext uri="{FF2B5EF4-FFF2-40B4-BE49-F238E27FC236}">
              <a16:creationId xmlns:a16="http://schemas.microsoft.com/office/drawing/2014/main" id="{9ED60E8A-1EBF-8633-2BBD-0408FB4D22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xdr:colOff>
      <xdr:row>0</xdr:row>
      <xdr:rowOff>0</xdr:rowOff>
    </xdr:from>
    <xdr:to>
      <xdr:col>7</xdr:col>
      <xdr:colOff>9526</xdr:colOff>
      <xdr:row>0</xdr:row>
      <xdr:rowOff>2504369</xdr:rowOff>
    </xdr:to>
    <xdr:pic>
      <xdr:nvPicPr>
        <xdr:cNvPr id="5" name="Picture 4">
          <a:hlinkClick xmlns:r="http://schemas.openxmlformats.org/officeDocument/2006/relationships" r:id="rId4"/>
          <a:extLst>
            <a:ext uri="{FF2B5EF4-FFF2-40B4-BE49-F238E27FC236}">
              <a16:creationId xmlns:a16="http://schemas.microsoft.com/office/drawing/2014/main" id="{0B634A26-4317-46C9-A3AA-9E3164B3B169}"/>
            </a:ext>
          </a:extLst>
        </xdr:cNvPr>
        <xdr:cNvPicPr>
          <a:picLocks noChangeAspect="1"/>
        </xdr:cNvPicPr>
      </xdr:nvPicPr>
      <xdr:blipFill>
        <a:blip xmlns:r="http://schemas.openxmlformats.org/officeDocument/2006/relationships" r:embed="rId5"/>
        <a:stretch>
          <a:fillRect/>
        </a:stretch>
      </xdr:blipFill>
      <xdr:spPr>
        <a:xfrm>
          <a:off x="1" y="0"/>
          <a:ext cx="9410700" cy="25043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FACD5-D2CC-4732-A8AE-896203667DFD}">
  <sheetPr>
    <tabColor theme="7" tint="0.79998168889431442"/>
    <pageSetUpPr fitToPage="1"/>
  </sheetPr>
  <dimension ref="B1:N47"/>
  <sheetViews>
    <sheetView showGridLines="0" tabSelected="1" workbookViewId="0">
      <pane ySplit="1" topLeftCell="A2" activePane="bottomLeft" state="frozen"/>
      <selection pane="bottomLeft" activeCell="B60" sqref="B60"/>
    </sheetView>
  </sheetViews>
  <sheetFormatPr defaultRowHeight="15" x14ac:dyDescent="0.25"/>
  <cols>
    <col min="1" max="1" width="3.7109375" customWidth="1"/>
    <col min="2" max="2" width="58.7109375" customWidth="1"/>
    <col min="3" max="14" width="15.7109375" customWidth="1"/>
  </cols>
  <sheetData>
    <row r="1" spans="2:14" ht="198.95" customHeight="1" x14ac:dyDescent="0.25">
      <c r="J1" s="17"/>
    </row>
    <row r="2" spans="2:14" ht="50.1" customHeight="1" x14ac:dyDescent="0.25">
      <c r="B2" s="18" t="s">
        <v>40</v>
      </c>
    </row>
    <row r="3" spans="2:14" ht="39.950000000000003" customHeight="1" x14ac:dyDescent="0.25">
      <c r="B3" s="23" t="s">
        <v>46</v>
      </c>
    </row>
    <row r="4" spans="2:14" ht="32.1" customHeight="1" x14ac:dyDescent="0.25">
      <c r="B4" s="24" t="s">
        <v>45</v>
      </c>
      <c r="C4" s="1" t="s">
        <v>0</v>
      </c>
      <c r="D4" s="1" t="s">
        <v>1</v>
      </c>
      <c r="E4" s="1" t="s">
        <v>2</v>
      </c>
      <c r="F4" s="1" t="s">
        <v>3</v>
      </c>
      <c r="G4" s="1" t="s">
        <v>4</v>
      </c>
      <c r="H4" s="1" t="s">
        <v>5</v>
      </c>
      <c r="I4" s="1" t="s">
        <v>6</v>
      </c>
      <c r="J4" s="1" t="s">
        <v>7</v>
      </c>
      <c r="K4" s="1" t="s">
        <v>8</v>
      </c>
      <c r="L4" s="1" t="s">
        <v>9</v>
      </c>
      <c r="M4" s="1" t="s">
        <v>10</v>
      </c>
      <c r="N4" s="1" t="s">
        <v>11</v>
      </c>
    </row>
    <row r="5" spans="2:14" ht="21.95" customHeight="1" x14ac:dyDescent="0.25">
      <c r="B5" s="9" t="s">
        <v>18</v>
      </c>
      <c r="C5" s="10">
        <f>'3. Revenue Forecast'!C10</f>
        <v>178</v>
      </c>
      <c r="D5" s="10">
        <f>'3. Revenue Forecast'!D10</f>
        <v>247</v>
      </c>
      <c r="E5" s="10">
        <f>'3. Revenue Forecast'!E10</f>
        <v>335</v>
      </c>
      <c r="F5" s="10">
        <f>'3. Revenue Forecast'!F10</f>
        <v>320</v>
      </c>
      <c r="G5" s="10">
        <f>'3. Revenue Forecast'!G10</f>
        <v>320</v>
      </c>
      <c r="H5" s="10">
        <f>'3. Revenue Forecast'!H10</f>
        <v>320</v>
      </c>
      <c r="I5" s="10">
        <f>'3. Revenue Forecast'!I10</f>
        <v>320</v>
      </c>
      <c r="J5" s="10">
        <f>'3. Revenue Forecast'!J10</f>
        <v>320</v>
      </c>
      <c r="K5" s="10">
        <f>'3. Revenue Forecast'!K10</f>
        <v>320</v>
      </c>
      <c r="L5" s="10">
        <f>'3. Revenue Forecast'!L10</f>
        <v>320</v>
      </c>
      <c r="M5" s="10">
        <f>'3. Revenue Forecast'!M10</f>
        <v>320</v>
      </c>
      <c r="N5" s="10">
        <f>'3. Revenue Forecast'!N10</f>
        <v>320</v>
      </c>
    </row>
    <row r="6" spans="2:14" ht="21.95" customHeight="1" x14ac:dyDescent="0.25">
      <c r="B6" s="9" t="s">
        <v>19</v>
      </c>
      <c r="C6" s="19">
        <f>'3. Revenue Forecast'!C11</f>
        <v>26700</v>
      </c>
      <c r="D6" s="19">
        <f>'3. Revenue Forecast'!D11</f>
        <v>37050</v>
      </c>
      <c r="E6" s="19">
        <f>'3. Revenue Forecast'!E11</f>
        <v>50250</v>
      </c>
      <c r="F6" s="19">
        <f>'3. Revenue Forecast'!F11</f>
        <v>48000</v>
      </c>
      <c r="G6" s="19">
        <f>'3. Revenue Forecast'!G11</f>
        <v>48000</v>
      </c>
      <c r="H6" s="19">
        <f>'3. Revenue Forecast'!H11</f>
        <v>48000</v>
      </c>
      <c r="I6" s="19">
        <f>'3. Revenue Forecast'!I11</f>
        <v>48000</v>
      </c>
      <c r="J6" s="19">
        <f>'3. Revenue Forecast'!J11</f>
        <v>48000</v>
      </c>
      <c r="K6" s="19">
        <f>'3. Revenue Forecast'!K11</f>
        <v>48000</v>
      </c>
      <c r="L6" s="19">
        <f>'3. Revenue Forecast'!L11</f>
        <v>48000</v>
      </c>
      <c r="M6" s="19">
        <f>'3. Revenue Forecast'!M11</f>
        <v>48000</v>
      </c>
      <c r="N6" s="19">
        <f>'3. Revenue Forecast'!N11</f>
        <v>48000</v>
      </c>
    </row>
    <row r="7" spans="2:14" ht="21.95" customHeight="1" x14ac:dyDescent="0.25">
      <c r="B7" s="9" t="s">
        <v>20</v>
      </c>
      <c r="C7" s="19">
        <f>'3. Revenue Forecast'!C12</f>
        <v>53400</v>
      </c>
      <c r="D7" s="19">
        <f>'3. Revenue Forecast'!D12</f>
        <v>74100</v>
      </c>
      <c r="E7" s="19">
        <f>'3. Revenue Forecast'!E12</f>
        <v>100500</v>
      </c>
      <c r="F7" s="19">
        <f>'3. Revenue Forecast'!F12</f>
        <v>96000</v>
      </c>
      <c r="G7" s="19">
        <f>'3. Revenue Forecast'!G12</f>
        <v>96000</v>
      </c>
      <c r="H7" s="19">
        <f>'3. Revenue Forecast'!H12</f>
        <v>96000</v>
      </c>
      <c r="I7" s="19">
        <f>'3. Revenue Forecast'!I12</f>
        <v>96000</v>
      </c>
      <c r="J7" s="19">
        <f>'3. Revenue Forecast'!J12</f>
        <v>96000</v>
      </c>
      <c r="K7" s="19">
        <f>'3. Revenue Forecast'!K12</f>
        <v>96000</v>
      </c>
      <c r="L7" s="19">
        <f>'3. Revenue Forecast'!L12</f>
        <v>96000</v>
      </c>
      <c r="M7" s="19">
        <f>'3. Revenue Forecast'!M12</f>
        <v>96000</v>
      </c>
      <c r="N7" s="19">
        <f>'3. Revenue Forecast'!N12</f>
        <v>96000</v>
      </c>
    </row>
    <row r="8" spans="2:14" ht="21.95" customHeight="1" x14ac:dyDescent="0.25">
      <c r="B8" s="9" t="s">
        <v>21</v>
      </c>
      <c r="C8" s="19">
        <f>'3. Revenue Forecast'!C13</f>
        <v>93450</v>
      </c>
      <c r="D8" s="19">
        <f>'3. Revenue Forecast'!D13</f>
        <v>129675</v>
      </c>
      <c r="E8" s="19">
        <f>'3. Revenue Forecast'!E13</f>
        <v>175875</v>
      </c>
      <c r="F8" s="19">
        <f>'3. Revenue Forecast'!F13</f>
        <v>168000</v>
      </c>
      <c r="G8" s="19">
        <f>'3. Revenue Forecast'!G13</f>
        <v>168000</v>
      </c>
      <c r="H8" s="19">
        <f>'3. Revenue Forecast'!H13</f>
        <v>168000</v>
      </c>
      <c r="I8" s="19">
        <f>'3. Revenue Forecast'!I13</f>
        <v>168000</v>
      </c>
      <c r="J8" s="19">
        <f>'3. Revenue Forecast'!J13</f>
        <v>168000</v>
      </c>
      <c r="K8" s="19">
        <f>'3. Revenue Forecast'!K13</f>
        <v>168000</v>
      </c>
      <c r="L8" s="19">
        <f>'3. Revenue Forecast'!L13</f>
        <v>168000</v>
      </c>
      <c r="M8" s="19">
        <f>'3. Revenue Forecast'!M13</f>
        <v>168000</v>
      </c>
      <c r="N8" s="19">
        <f>'3. Revenue Forecast'!N13</f>
        <v>168000</v>
      </c>
    </row>
    <row r="9" spans="2:14" ht="21.95" customHeight="1" x14ac:dyDescent="0.25">
      <c r="B9" s="9" t="s">
        <v>42</v>
      </c>
      <c r="C9" s="19">
        <f>'3. Revenue Forecast'!C14</f>
        <v>173550</v>
      </c>
      <c r="D9" s="19">
        <f>'3. Revenue Forecast'!D14</f>
        <v>240825</v>
      </c>
      <c r="E9" s="19">
        <f>'3. Revenue Forecast'!E14</f>
        <v>326625</v>
      </c>
      <c r="F9" s="19">
        <f>'3. Revenue Forecast'!F14</f>
        <v>312000</v>
      </c>
      <c r="G9" s="19">
        <f>'3. Revenue Forecast'!G14</f>
        <v>312000</v>
      </c>
      <c r="H9" s="19">
        <f>'3. Revenue Forecast'!H14</f>
        <v>312000</v>
      </c>
      <c r="I9" s="19">
        <f>'3. Revenue Forecast'!I14</f>
        <v>312000</v>
      </c>
      <c r="J9" s="19">
        <f>'3. Revenue Forecast'!J14</f>
        <v>312000</v>
      </c>
      <c r="K9" s="19">
        <f>'3. Revenue Forecast'!K14</f>
        <v>312000</v>
      </c>
      <c r="L9" s="19">
        <f>'3. Revenue Forecast'!L14</f>
        <v>312000</v>
      </c>
      <c r="M9" s="19">
        <f>'3. Revenue Forecast'!M14</f>
        <v>312000</v>
      </c>
      <c r="N9" s="19">
        <f>'3. Revenue Forecast'!N14</f>
        <v>312000</v>
      </c>
    </row>
    <row r="10" spans="2:14" ht="21.95" customHeight="1" x14ac:dyDescent="0.25">
      <c r="B10" s="9" t="s">
        <v>26</v>
      </c>
      <c r="C10" s="20">
        <f>'2. Customer Inputs'!C6</f>
        <v>0.02</v>
      </c>
      <c r="D10" s="20">
        <f>'2. Customer Inputs'!D6</f>
        <v>0.03</v>
      </c>
      <c r="E10" s="20">
        <f>'2. Customer Inputs'!E6</f>
        <v>0</v>
      </c>
      <c r="F10" s="20">
        <f>'2. Customer Inputs'!F6</f>
        <v>0</v>
      </c>
      <c r="G10" s="20">
        <f>'2. Customer Inputs'!G6</f>
        <v>0</v>
      </c>
      <c r="H10" s="20">
        <f>'2. Customer Inputs'!H6</f>
        <v>0</v>
      </c>
      <c r="I10" s="20">
        <f>'2. Customer Inputs'!I6</f>
        <v>0</v>
      </c>
      <c r="J10" s="20">
        <f>'2. Customer Inputs'!J6</f>
        <v>0</v>
      </c>
      <c r="K10" s="20">
        <f>'2. Customer Inputs'!K6</f>
        <v>0</v>
      </c>
      <c r="L10" s="20">
        <f>'2. Customer Inputs'!L6</f>
        <v>0</v>
      </c>
      <c r="M10" s="20">
        <f>'2. Customer Inputs'!M6</f>
        <v>0</v>
      </c>
      <c r="N10" s="20">
        <f>'2. Customer Inputs'!N6</f>
        <v>0</v>
      </c>
    </row>
    <row r="11" spans="2:14" ht="21.95" customHeight="1" x14ac:dyDescent="0.25">
      <c r="B11" s="9" t="s">
        <v>27</v>
      </c>
      <c r="C11" s="20">
        <f>'2. Customer Inputs'!C7</f>
        <v>0.04</v>
      </c>
      <c r="D11" s="20">
        <f>'2. Customer Inputs'!D7</f>
        <v>0.04</v>
      </c>
      <c r="E11" s="20">
        <f>'2. Customer Inputs'!E7</f>
        <v>0</v>
      </c>
      <c r="F11" s="20">
        <f>'2. Customer Inputs'!F7</f>
        <v>0</v>
      </c>
      <c r="G11" s="20">
        <f>'2. Customer Inputs'!G7</f>
        <v>0</v>
      </c>
      <c r="H11" s="20">
        <f>'2. Customer Inputs'!H7</f>
        <v>0</v>
      </c>
      <c r="I11" s="20">
        <f>'2. Customer Inputs'!I7</f>
        <v>0</v>
      </c>
      <c r="J11" s="20">
        <f>'2. Customer Inputs'!J7</f>
        <v>0</v>
      </c>
      <c r="K11" s="20">
        <f>'2. Customer Inputs'!K7</f>
        <v>0</v>
      </c>
      <c r="L11" s="20">
        <f>'2. Customer Inputs'!L7</f>
        <v>0</v>
      </c>
      <c r="M11" s="20">
        <f>'2. Customer Inputs'!M7</f>
        <v>0</v>
      </c>
      <c r="N11" s="20">
        <f>'2. Customer Inputs'!N7</f>
        <v>0</v>
      </c>
    </row>
    <row r="12" spans="2:14" ht="21.95" customHeight="1" x14ac:dyDescent="0.25">
      <c r="B12" s="9" t="s">
        <v>28</v>
      </c>
      <c r="C12" s="20">
        <f>'2. Customer Inputs'!C8</f>
        <v>0.05</v>
      </c>
      <c r="D12" s="20">
        <f>'2. Customer Inputs'!D8</f>
        <v>0.02</v>
      </c>
      <c r="E12" s="20">
        <f>'2. Customer Inputs'!E8</f>
        <v>0</v>
      </c>
      <c r="F12" s="20">
        <f>'2. Customer Inputs'!F8</f>
        <v>0</v>
      </c>
      <c r="G12" s="20">
        <f>'2. Customer Inputs'!G8</f>
        <v>0</v>
      </c>
      <c r="H12" s="20">
        <f>'2. Customer Inputs'!H8</f>
        <v>0</v>
      </c>
      <c r="I12" s="20">
        <f>'2. Customer Inputs'!I8</f>
        <v>0</v>
      </c>
      <c r="J12" s="20">
        <f>'2. Customer Inputs'!J8</f>
        <v>0</v>
      </c>
      <c r="K12" s="20">
        <f>'2. Customer Inputs'!K8</f>
        <v>0</v>
      </c>
      <c r="L12" s="20">
        <f>'2. Customer Inputs'!L8</f>
        <v>0</v>
      </c>
      <c r="M12" s="20">
        <f>'2. Customer Inputs'!M8</f>
        <v>0</v>
      </c>
      <c r="N12" s="20">
        <f>'2. Customer Inputs'!N8</f>
        <v>0</v>
      </c>
    </row>
    <row r="13" spans="2:14" ht="21.95" customHeight="1" x14ac:dyDescent="0.25">
      <c r="B13" s="9" t="s">
        <v>41</v>
      </c>
      <c r="C13" s="21">
        <f>'3. Revenue Forecast'!C16</f>
        <v>173550</v>
      </c>
      <c r="D13" s="21">
        <f>'3. Revenue Forecast'!D16</f>
        <v>240825</v>
      </c>
      <c r="E13" s="21">
        <f>'3. Revenue Forecast'!E16</f>
        <v>326625</v>
      </c>
      <c r="F13" s="21">
        <f>'3. Revenue Forecast'!F16</f>
        <v>312000</v>
      </c>
      <c r="G13" s="21">
        <f>'3. Revenue Forecast'!G16</f>
        <v>312000</v>
      </c>
      <c r="H13" s="21">
        <f>'3. Revenue Forecast'!H16</f>
        <v>312000</v>
      </c>
      <c r="I13" s="21">
        <f>'3. Revenue Forecast'!I16</f>
        <v>312000</v>
      </c>
      <c r="J13" s="21">
        <f>'3. Revenue Forecast'!J16</f>
        <v>312000</v>
      </c>
      <c r="K13" s="21">
        <f>'3. Revenue Forecast'!K16</f>
        <v>312000</v>
      </c>
      <c r="L13" s="21">
        <f>'3. Revenue Forecast'!L16</f>
        <v>312000</v>
      </c>
      <c r="M13" s="21">
        <f>'3. Revenue Forecast'!M16</f>
        <v>312000</v>
      </c>
      <c r="N13" s="21">
        <f>'3. Revenue Forecast'!N16</f>
        <v>312000</v>
      </c>
    </row>
    <row r="47" spans="2:14" ht="50.1" customHeight="1" x14ac:dyDescent="0.25">
      <c r="B47" s="28" t="s">
        <v>44</v>
      </c>
      <c r="C47" s="28"/>
      <c r="D47" s="28"/>
      <c r="E47" s="28"/>
      <c r="F47" s="28"/>
      <c r="G47" s="28"/>
      <c r="H47" s="28"/>
      <c r="I47" s="28"/>
      <c r="J47" s="28"/>
      <c r="K47" s="28"/>
      <c r="L47" s="28"/>
      <c r="M47" s="28"/>
      <c r="N47" s="28"/>
    </row>
  </sheetData>
  <mergeCells count="1">
    <mergeCell ref="B47:N47"/>
  </mergeCells>
  <hyperlinks>
    <hyperlink ref="B47:N47" r:id="rId1" display="CLICK HERE TO CREATE IN SMARTSHEET" xr:uid="{FFF698B9-FCA7-4963-BB70-D71D709BB6A4}"/>
  </hyperlinks>
  <pageMargins left="0.25" right="0.25" top="0.75" bottom="0.75" header="0.3" footer="0.3"/>
  <pageSetup scale="53"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E2EA8-062D-42F9-862E-148DC29F8083}">
  <sheetPr>
    <tabColor theme="7" tint="0.59999389629810485"/>
    <pageSetUpPr fitToPage="1"/>
  </sheetPr>
  <dimension ref="B1:O16"/>
  <sheetViews>
    <sheetView showGridLines="0" workbookViewId="0">
      <selection activeCell="C3" sqref="C3"/>
    </sheetView>
  </sheetViews>
  <sheetFormatPr defaultRowHeight="15" x14ac:dyDescent="0.25"/>
  <cols>
    <col min="1" max="1" width="3.7109375" customWidth="1"/>
    <col min="2" max="2" width="67.140625" customWidth="1"/>
    <col min="3" max="14" width="15.7109375" customWidth="1"/>
  </cols>
  <sheetData>
    <row r="1" spans="2:15" ht="50.1" customHeight="1" x14ac:dyDescent="0.25">
      <c r="B1" s="2" t="s">
        <v>25</v>
      </c>
      <c r="C1" s="2"/>
    </row>
    <row r="2" spans="2:15" ht="32.1" customHeight="1" x14ac:dyDescent="0.25">
      <c r="C2" s="1" t="s">
        <v>0</v>
      </c>
      <c r="D2" s="1" t="s">
        <v>1</v>
      </c>
      <c r="E2" s="1" t="s">
        <v>2</v>
      </c>
      <c r="F2" s="1" t="s">
        <v>3</v>
      </c>
      <c r="G2" s="1" t="s">
        <v>4</v>
      </c>
      <c r="H2" s="1" t="s">
        <v>5</v>
      </c>
      <c r="I2" s="1" t="s">
        <v>6</v>
      </c>
      <c r="J2" s="1" t="s">
        <v>7</v>
      </c>
      <c r="K2" s="1" t="s">
        <v>8</v>
      </c>
      <c r="L2" s="1" t="s">
        <v>9</v>
      </c>
      <c r="M2" s="1" t="s">
        <v>10</v>
      </c>
      <c r="N2" s="1" t="s">
        <v>11</v>
      </c>
      <c r="O2" s="1" t="s">
        <v>43</v>
      </c>
    </row>
    <row r="3" spans="2:15" ht="21.95" customHeight="1" x14ac:dyDescent="0.25">
      <c r="B3" s="9" t="s">
        <v>34</v>
      </c>
      <c r="C3" s="4">
        <v>50</v>
      </c>
      <c r="D3" s="4">
        <v>40</v>
      </c>
      <c r="E3" s="4">
        <v>60</v>
      </c>
      <c r="F3" s="4">
        <v>0</v>
      </c>
      <c r="G3" s="4">
        <v>0</v>
      </c>
      <c r="H3" s="4">
        <v>0</v>
      </c>
      <c r="I3" s="4">
        <v>0</v>
      </c>
      <c r="J3" s="4">
        <v>0</v>
      </c>
      <c r="K3" s="4">
        <v>0</v>
      </c>
      <c r="L3" s="4">
        <v>0</v>
      </c>
      <c r="M3" s="4">
        <v>0</v>
      </c>
      <c r="N3" s="4">
        <v>0</v>
      </c>
      <c r="O3" s="12">
        <f>SUM(C3:N3)</f>
        <v>150</v>
      </c>
    </row>
    <row r="4" spans="2:15" ht="21.95" customHeight="1" x14ac:dyDescent="0.25">
      <c r="B4" s="9" t="s">
        <v>35</v>
      </c>
      <c r="C4" s="4">
        <v>30</v>
      </c>
      <c r="D4" s="4">
        <v>25</v>
      </c>
      <c r="E4" s="4">
        <v>25</v>
      </c>
      <c r="F4" s="4">
        <v>0</v>
      </c>
      <c r="G4" s="4">
        <v>0</v>
      </c>
      <c r="H4" s="4">
        <v>0</v>
      </c>
      <c r="I4" s="4">
        <v>0</v>
      </c>
      <c r="J4" s="4">
        <v>0</v>
      </c>
      <c r="K4" s="4">
        <v>0</v>
      </c>
      <c r="L4" s="4">
        <v>0</v>
      </c>
      <c r="M4" s="4">
        <v>0</v>
      </c>
      <c r="N4" s="4">
        <v>0</v>
      </c>
      <c r="O4" s="12">
        <f t="shared" ref="O4:O5" si="0">SUM(C4:N4)</f>
        <v>80</v>
      </c>
    </row>
    <row r="5" spans="2:15" ht="21.95" customHeight="1" x14ac:dyDescent="0.25">
      <c r="B5" s="9" t="s">
        <v>36</v>
      </c>
      <c r="C5" s="4">
        <v>10</v>
      </c>
      <c r="D5" s="4">
        <v>12</v>
      </c>
      <c r="E5" s="4">
        <v>12</v>
      </c>
      <c r="F5" s="4">
        <v>0</v>
      </c>
      <c r="G5" s="4">
        <v>0</v>
      </c>
      <c r="H5" s="4">
        <v>0</v>
      </c>
      <c r="I5" s="4">
        <v>0</v>
      </c>
      <c r="J5" s="4">
        <v>0</v>
      </c>
      <c r="K5" s="4">
        <v>0</v>
      </c>
      <c r="L5" s="4">
        <v>0</v>
      </c>
      <c r="M5" s="4">
        <v>0</v>
      </c>
      <c r="N5" s="4">
        <v>0</v>
      </c>
      <c r="O5" s="12">
        <f t="shared" si="0"/>
        <v>34</v>
      </c>
    </row>
    <row r="6" spans="2:15" ht="21.95" customHeight="1" x14ac:dyDescent="0.25">
      <c r="B6" s="9" t="s">
        <v>26</v>
      </c>
      <c r="C6" s="5">
        <v>0.02</v>
      </c>
      <c r="D6" s="5">
        <v>0.03</v>
      </c>
      <c r="E6" s="5">
        <v>0</v>
      </c>
      <c r="F6" s="5">
        <v>0</v>
      </c>
      <c r="G6" s="5">
        <v>0</v>
      </c>
      <c r="H6" s="5">
        <v>0</v>
      </c>
      <c r="I6" s="5">
        <v>0</v>
      </c>
      <c r="J6" s="5">
        <v>0</v>
      </c>
      <c r="K6" s="5">
        <v>0</v>
      </c>
      <c r="L6" s="5">
        <v>0</v>
      </c>
      <c r="M6" s="5">
        <v>0</v>
      </c>
      <c r="N6" s="5">
        <v>0</v>
      </c>
    </row>
    <row r="7" spans="2:15" ht="21.95" customHeight="1" x14ac:dyDescent="0.25">
      <c r="B7" s="9" t="s">
        <v>27</v>
      </c>
      <c r="C7" s="5">
        <v>0.04</v>
      </c>
      <c r="D7" s="5">
        <v>0.04</v>
      </c>
      <c r="E7" s="5">
        <v>0</v>
      </c>
      <c r="F7" s="5">
        <v>0</v>
      </c>
      <c r="G7" s="5">
        <v>0</v>
      </c>
      <c r="H7" s="5">
        <v>0</v>
      </c>
      <c r="I7" s="5">
        <v>0</v>
      </c>
      <c r="J7" s="5">
        <v>0</v>
      </c>
      <c r="K7" s="5">
        <v>0</v>
      </c>
      <c r="L7" s="5">
        <v>0</v>
      </c>
      <c r="M7" s="5">
        <v>0</v>
      </c>
      <c r="N7" s="5">
        <v>0</v>
      </c>
    </row>
    <row r="8" spans="2:15" ht="21.95" customHeight="1" x14ac:dyDescent="0.25">
      <c r="B8" s="9" t="s">
        <v>28</v>
      </c>
      <c r="C8" s="5">
        <v>0.05</v>
      </c>
      <c r="D8" s="5">
        <v>0.02</v>
      </c>
      <c r="E8" s="5">
        <v>0</v>
      </c>
      <c r="F8" s="5">
        <v>0</v>
      </c>
      <c r="G8" s="5">
        <v>0</v>
      </c>
      <c r="H8" s="5">
        <v>0</v>
      </c>
      <c r="I8" s="5">
        <v>0</v>
      </c>
      <c r="J8" s="5">
        <v>0</v>
      </c>
      <c r="K8" s="5">
        <v>0</v>
      </c>
      <c r="L8" s="5">
        <v>0</v>
      </c>
      <c r="M8" s="5">
        <v>0</v>
      </c>
      <c r="N8" s="5">
        <v>0</v>
      </c>
    </row>
    <row r="9" spans="2:15" ht="21.95" customHeight="1" x14ac:dyDescent="0.25">
      <c r="B9" s="9" t="s">
        <v>29</v>
      </c>
      <c r="C9" s="5">
        <v>0.06</v>
      </c>
      <c r="D9" s="5">
        <v>0.02</v>
      </c>
      <c r="E9" s="5">
        <v>0</v>
      </c>
      <c r="F9" s="5">
        <v>0</v>
      </c>
      <c r="G9" s="5">
        <v>0</v>
      </c>
      <c r="H9" s="5">
        <v>0</v>
      </c>
      <c r="I9" s="5">
        <v>0</v>
      </c>
      <c r="J9" s="5">
        <v>0</v>
      </c>
      <c r="K9" s="5">
        <v>0</v>
      </c>
      <c r="L9" s="5">
        <v>0</v>
      </c>
      <c r="M9" s="5">
        <v>0</v>
      </c>
      <c r="N9" s="5">
        <v>0</v>
      </c>
    </row>
    <row r="10" spans="2:15" ht="21.95" customHeight="1" x14ac:dyDescent="0.25">
      <c r="B10" s="9" t="s">
        <v>30</v>
      </c>
      <c r="C10" s="6">
        <v>150</v>
      </c>
      <c r="D10" s="6">
        <v>150</v>
      </c>
      <c r="E10" s="6">
        <v>150</v>
      </c>
      <c r="F10" s="6">
        <v>150</v>
      </c>
      <c r="G10" s="6">
        <v>150</v>
      </c>
      <c r="H10" s="6">
        <v>150</v>
      </c>
      <c r="I10" s="6">
        <v>150</v>
      </c>
      <c r="J10" s="6">
        <v>150</v>
      </c>
      <c r="K10" s="6">
        <v>150</v>
      </c>
      <c r="L10" s="6">
        <v>150</v>
      </c>
      <c r="M10" s="6">
        <v>150</v>
      </c>
      <c r="N10" s="6">
        <v>150</v>
      </c>
    </row>
    <row r="11" spans="2:15" ht="21.95" customHeight="1" x14ac:dyDescent="0.25">
      <c r="B11" s="9" t="s">
        <v>31</v>
      </c>
      <c r="C11" s="6">
        <v>300</v>
      </c>
      <c r="D11" s="6">
        <v>300</v>
      </c>
      <c r="E11" s="6">
        <v>300</v>
      </c>
      <c r="F11" s="6">
        <v>300</v>
      </c>
      <c r="G11" s="6">
        <v>300</v>
      </c>
      <c r="H11" s="6">
        <v>300</v>
      </c>
      <c r="I11" s="6">
        <v>300</v>
      </c>
      <c r="J11" s="6">
        <v>300</v>
      </c>
      <c r="K11" s="6">
        <v>300</v>
      </c>
      <c r="L11" s="6">
        <v>300</v>
      </c>
      <c r="M11" s="6">
        <v>300</v>
      </c>
      <c r="N11" s="6">
        <v>300</v>
      </c>
    </row>
    <row r="12" spans="2:15" ht="21.95" customHeight="1" x14ac:dyDescent="0.25">
      <c r="B12" s="9" t="s">
        <v>32</v>
      </c>
      <c r="C12" s="6">
        <v>525</v>
      </c>
      <c r="D12" s="6">
        <v>525</v>
      </c>
      <c r="E12" s="6">
        <v>525</v>
      </c>
      <c r="F12" s="6">
        <v>525</v>
      </c>
      <c r="G12" s="6">
        <v>525</v>
      </c>
      <c r="H12" s="6">
        <v>525</v>
      </c>
      <c r="I12" s="6">
        <v>525</v>
      </c>
      <c r="J12" s="6">
        <v>525</v>
      </c>
      <c r="K12" s="6">
        <v>525</v>
      </c>
      <c r="L12" s="6">
        <v>525</v>
      </c>
      <c r="M12" s="6">
        <v>525</v>
      </c>
      <c r="N12" s="6">
        <v>525</v>
      </c>
    </row>
    <row r="13" spans="2:15" ht="21.95" customHeight="1" x14ac:dyDescent="0.25">
      <c r="B13" s="9" t="s">
        <v>33</v>
      </c>
      <c r="C13" s="6">
        <v>0</v>
      </c>
      <c r="D13" s="6">
        <v>0</v>
      </c>
      <c r="E13" s="6">
        <v>0</v>
      </c>
      <c r="F13" s="6">
        <v>0</v>
      </c>
      <c r="G13" s="6">
        <v>0</v>
      </c>
      <c r="H13" s="6">
        <v>0</v>
      </c>
      <c r="I13" s="6">
        <v>0</v>
      </c>
      <c r="J13" s="6">
        <v>0</v>
      </c>
      <c r="K13" s="6">
        <v>0</v>
      </c>
      <c r="L13" s="6">
        <v>0</v>
      </c>
      <c r="M13" s="6">
        <v>0</v>
      </c>
      <c r="N13" s="6">
        <v>0</v>
      </c>
    </row>
    <row r="15" spans="2:15" ht="45" customHeight="1" x14ac:dyDescent="0.25">
      <c r="B15" s="8" t="s">
        <v>37</v>
      </c>
    </row>
    <row r="16" spans="2:15" ht="32.1" customHeight="1" x14ac:dyDescent="0.25">
      <c r="B16" s="7">
        <v>0</v>
      </c>
    </row>
  </sheetData>
  <pageMargins left="0.25" right="0.25" top="0.75" bottom="0.75" header="0.3" footer="0.3"/>
  <pageSetup scale="5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C829-764A-4086-8376-9E718CD4E27A}">
  <sheetPr>
    <tabColor theme="7" tint="0.39997558519241921"/>
    <pageSetUpPr fitToPage="1"/>
  </sheetPr>
  <dimension ref="B1:O16"/>
  <sheetViews>
    <sheetView showGridLines="0" workbookViewId="0">
      <selection activeCell="D2" sqref="D2"/>
    </sheetView>
  </sheetViews>
  <sheetFormatPr defaultRowHeight="15" x14ac:dyDescent="0.25"/>
  <cols>
    <col min="1" max="1" width="3.7109375" customWidth="1"/>
    <col min="2" max="2" width="45.7109375" customWidth="1"/>
    <col min="3" max="14" width="15.7109375" customWidth="1"/>
    <col min="15" max="15" width="27.5703125" customWidth="1"/>
  </cols>
  <sheetData>
    <row r="1" spans="2:15" ht="50.1" customHeight="1" x14ac:dyDescent="0.25">
      <c r="B1" s="2" t="s">
        <v>12</v>
      </c>
      <c r="C1" s="2"/>
    </row>
    <row r="2" spans="2:15" ht="21.95" customHeight="1" x14ac:dyDescent="0.25">
      <c r="B2" s="13" t="s">
        <v>38</v>
      </c>
      <c r="C2" s="2"/>
      <c r="D2" s="3">
        <v>100</v>
      </c>
    </row>
    <row r="3" spans="2:15" ht="21.95" customHeight="1" x14ac:dyDescent="0.25">
      <c r="B3" s="13"/>
      <c r="C3" s="2"/>
    </row>
    <row r="4" spans="2:15" ht="32.1" customHeight="1" x14ac:dyDescent="0.25">
      <c r="B4" s="25" t="s">
        <v>39</v>
      </c>
      <c r="C4" s="1" t="s">
        <v>0</v>
      </c>
      <c r="D4" s="1" t="s">
        <v>1</v>
      </c>
      <c r="E4" s="1" t="s">
        <v>2</v>
      </c>
      <c r="F4" s="1" t="s">
        <v>3</v>
      </c>
      <c r="G4" s="1" t="s">
        <v>4</v>
      </c>
      <c r="H4" s="1" t="s">
        <v>5</v>
      </c>
      <c r="I4" s="1" t="s">
        <v>6</v>
      </c>
      <c r="J4" s="1" t="s">
        <v>7</v>
      </c>
      <c r="K4" s="1" t="s">
        <v>8</v>
      </c>
      <c r="L4" s="1" t="s">
        <v>9</v>
      </c>
      <c r="M4" s="1" t="s">
        <v>10</v>
      </c>
      <c r="N4" s="1" t="s">
        <v>11</v>
      </c>
    </row>
    <row r="5" spans="2:15" ht="21.95" customHeight="1" x14ac:dyDescent="0.25">
      <c r="B5" s="11" t="s">
        <v>13</v>
      </c>
      <c r="C5" s="10">
        <f>'2. Customer Inputs'!C3</f>
        <v>50</v>
      </c>
      <c r="D5" s="10">
        <f>'2. Customer Inputs'!D3</f>
        <v>40</v>
      </c>
      <c r="E5" s="10">
        <f>'2. Customer Inputs'!E3</f>
        <v>60</v>
      </c>
      <c r="F5" s="10">
        <f>'2. Customer Inputs'!F3</f>
        <v>0</v>
      </c>
      <c r="G5" s="10">
        <f>'2. Customer Inputs'!G3</f>
        <v>0</v>
      </c>
      <c r="H5" s="10">
        <f>'2. Customer Inputs'!H3</f>
        <v>0</v>
      </c>
      <c r="I5" s="10">
        <f>'2. Customer Inputs'!I3</f>
        <v>0</v>
      </c>
      <c r="J5" s="10">
        <f>'2. Customer Inputs'!J3</f>
        <v>0</v>
      </c>
      <c r="K5" s="10">
        <f>'2. Customer Inputs'!K3</f>
        <v>0</v>
      </c>
      <c r="L5" s="10">
        <f>'2. Customer Inputs'!L3</f>
        <v>0</v>
      </c>
      <c r="M5" s="10">
        <f>'2. Customer Inputs'!M3</f>
        <v>0</v>
      </c>
      <c r="N5" s="10">
        <f>'2. Customer Inputs'!N3</f>
        <v>0</v>
      </c>
    </row>
    <row r="6" spans="2:15" ht="21.95" customHeight="1" x14ac:dyDescent="0.25">
      <c r="B6" s="11" t="s">
        <v>14</v>
      </c>
      <c r="C6" s="10">
        <f>'2. Customer Inputs'!C4</f>
        <v>30</v>
      </c>
      <c r="D6" s="10">
        <f>'2. Customer Inputs'!D4</f>
        <v>25</v>
      </c>
      <c r="E6" s="10">
        <f>'2. Customer Inputs'!E4</f>
        <v>25</v>
      </c>
      <c r="F6" s="10">
        <f>'2. Customer Inputs'!F4</f>
        <v>0</v>
      </c>
      <c r="G6" s="10">
        <f>'2. Customer Inputs'!G4</f>
        <v>0</v>
      </c>
      <c r="H6" s="10">
        <f>'2. Customer Inputs'!H4</f>
        <v>0</v>
      </c>
      <c r="I6" s="10">
        <f>'2. Customer Inputs'!I4</f>
        <v>0</v>
      </c>
      <c r="J6" s="10">
        <f>'2. Customer Inputs'!J4</f>
        <v>0</v>
      </c>
      <c r="K6" s="10">
        <f>'2. Customer Inputs'!K4</f>
        <v>0</v>
      </c>
      <c r="L6" s="10">
        <f>'2. Customer Inputs'!L4</f>
        <v>0</v>
      </c>
      <c r="M6" s="10">
        <f>'2. Customer Inputs'!M4</f>
        <v>0</v>
      </c>
      <c r="N6" s="10">
        <f>'2. Customer Inputs'!N4</f>
        <v>0</v>
      </c>
    </row>
    <row r="7" spans="2:15" ht="21.95" customHeight="1" x14ac:dyDescent="0.25">
      <c r="B7" s="11" t="s">
        <v>15</v>
      </c>
      <c r="C7" s="10">
        <f>'2. Customer Inputs'!C5</f>
        <v>10</v>
      </c>
      <c r="D7" s="10">
        <f>'2. Customer Inputs'!D5</f>
        <v>12</v>
      </c>
      <c r="E7" s="10">
        <f>'2. Customer Inputs'!E5</f>
        <v>12</v>
      </c>
      <c r="F7" s="10">
        <f>'2. Customer Inputs'!F5</f>
        <v>0</v>
      </c>
      <c r="G7" s="10">
        <f>'2. Customer Inputs'!G5</f>
        <v>0</v>
      </c>
      <c r="H7" s="10">
        <f>'2. Customer Inputs'!H5</f>
        <v>0</v>
      </c>
      <c r="I7" s="10">
        <f>'2. Customer Inputs'!I5</f>
        <v>0</v>
      </c>
      <c r="J7" s="10">
        <f>'2. Customer Inputs'!J5</f>
        <v>0</v>
      </c>
      <c r="K7" s="10">
        <f>'2. Customer Inputs'!K5</f>
        <v>0</v>
      </c>
      <c r="L7" s="10">
        <f>'2. Customer Inputs'!L5</f>
        <v>0</v>
      </c>
      <c r="M7" s="10">
        <f>'2. Customer Inputs'!M5</f>
        <v>0</v>
      </c>
      <c r="N7" s="10">
        <f>'2. Customer Inputs'!N5</f>
        <v>0</v>
      </c>
    </row>
    <row r="8" spans="2:15" ht="21.95" customHeight="1" x14ac:dyDescent="0.25">
      <c r="B8" s="11" t="s">
        <v>16</v>
      </c>
      <c r="C8" s="3">
        <v>12</v>
      </c>
      <c r="D8" s="3">
        <v>8</v>
      </c>
      <c r="E8" s="3">
        <v>9</v>
      </c>
      <c r="F8" s="3">
        <v>15</v>
      </c>
      <c r="G8" s="3">
        <v>0</v>
      </c>
      <c r="H8" s="3">
        <v>0</v>
      </c>
      <c r="I8" s="3">
        <v>0</v>
      </c>
      <c r="J8" s="3">
        <v>0</v>
      </c>
      <c r="K8" s="3">
        <v>0</v>
      </c>
      <c r="L8" s="3">
        <v>0</v>
      </c>
      <c r="M8" s="3">
        <v>0</v>
      </c>
      <c r="N8" s="3">
        <v>0</v>
      </c>
    </row>
    <row r="9" spans="2:15" ht="21.95" customHeight="1" x14ac:dyDescent="0.25">
      <c r="B9" s="11" t="s">
        <v>17</v>
      </c>
      <c r="C9" s="12">
        <f>SUM(C5:C7)-C8</f>
        <v>78</v>
      </c>
      <c r="D9" s="12">
        <f t="shared" ref="D9:N9" si="0">SUM(D5:D7)-D8</f>
        <v>69</v>
      </c>
      <c r="E9" s="12">
        <f t="shared" si="0"/>
        <v>88</v>
      </c>
      <c r="F9" s="12">
        <f t="shared" si="0"/>
        <v>-15</v>
      </c>
      <c r="G9" s="12">
        <f t="shared" si="0"/>
        <v>0</v>
      </c>
      <c r="H9" s="12">
        <f t="shared" si="0"/>
        <v>0</v>
      </c>
      <c r="I9" s="12">
        <f t="shared" si="0"/>
        <v>0</v>
      </c>
      <c r="J9" s="12">
        <f t="shared" si="0"/>
        <v>0</v>
      </c>
      <c r="K9" s="12">
        <f t="shared" si="0"/>
        <v>0</v>
      </c>
      <c r="L9" s="12">
        <f t="shared" si="0"/>
        <v>0</v>
      </c>
      <c r="M9" s="12">
        <f t="shared" si="0"/>
        <v>0</v>
      </c>
      <c r="N9" s="12">
        <f t="shared" si="0"/>
        <v>0</v>
      </c>
    </row>
    <row r="10" spans="2:15" ht="21.95" customHeight="1" x14ac:dyDescent="0.25">
      <c r="B10" s="11" t="s">
        <v>18</v>
      </c>
      <c r="C10" s="12">
        <f>C9+D2</f>
        <v>178</v>
      </c>
      <c r="D10" s="12">
        <f>C10+D9</f>
        <v>247</v>
      </c>
      <c r="E10" s="12">
        <f t="shared" ref="E10:N10" si="1">D10+E9</f>
        <v>335</v>
      </c>
      <c r="F10" s="12">
        <f t="shared" si="1"/>
        <v>320</v>
      </c>
      <c r="G10" s="12">
        <f t="shared" si="1"/>
        <v>320</v>
      </c>
      <c r="H10" s="12">
        <f t="shared" si="1"/>
        <v>320</v>
      </c>
      <c r="I10" s="12">
        <f t="shared" si="1"/>
        <v>320</v>
      </c>
      <c r="J10" s="12">
        <f t="shared" si="1"/>
        <v>320</v>
      </c>
      <c r="K10" s="12">
        <f t="shared" si="1"/>
        <v>320</v>
      </c>
      <c r="L10" s="12">
        <f t="shared" si="1"/>
        <v>320</v>
      </c>
      <c r="M10" s="12">
        <f t="shared" si="1"/>
        <v>320</v>
      </c>
      <c r="N10" s="12">
        <f t="shared" si="1"/>
        <v>320</v>
      </c>
    </row>
    <row r="11" spans="2:15" ht="21.95" customHeight="1" x14ac:dyDescent="0.25">
      <c r="B11" s="11" t="s">
        <v>19</v>
      </c>
      <c r="C11" s="15">
        <f>C10*'2. Customer Inputs'!C10</f>
        <v>26700</v>
      </c>
      <c r="D11" s="15">
        <f>D10*'2. Customer Inputs'!D10</f>
        <v>37050</v>
      </c>
      <c r="E11" s="15">
        <f>E10*'2. Customer Inputs'!E10</f>
        <v>50250</v>
      </c>
      <c r="F11" s="15">
        <f>F10*'2. Customer Inputs'!F10</f>
        <v>48000</v>
      </c>
      <c r="G11" s="15">
        <f>G10*'2. Customer Inputs'!G10</f>
        <v>48000</v>
      </c>
      <c r="H11" s="15">
        <f>H10*'2. Customer Inputs'!H10</f>
        <v>48000</v>
      </c>
      <c r="I11" s="15">
        <f>I10*'2. Customer Inputs'!I10</f>
        <v>48000</v>
      </c>
      <c r="J11" s="15">
        <f>J10*'2. Customer Inputs'!J10</f>
        <v>48000</v>
      </c>
      <c r="K11" s="15">
        <f>K10*'2. Customer Inputs'!K10</f>
        <v>48000</v>
      </c>
      <c r="L11" s="15">
        <f>L10*'2. Customer Inputs'!L10</f>
        <v>48000</v>
      </c>
      <c r="M11" s="15">
        <f>M10*'2. Customer Inputs'!M10</f>
        <v>48000</v>
      </c>
      <c r="N11" s="15">
        <f>N10*'2. Customer Inputs'!N10</f>
        <v>48000</v>
      </c>
      <c r="O11" s="22"/>
    </row>
    <row r="12" spans="2:15" ht="21.95" customHeight="1" x14ac:dyDescent="0.25">
      <c r="B12" s="11" t="s">
        <v>20</v>
      </c>
      <c r="C12" s="15">
        <f>C10*'2. Customer Inputs'!C11</f>
        <v>53400</v>
      </c>
      <c r="D12" s="15">
        <f>D10*'2. Customer Inputs'!D11</f>
        <v>74100</v>
      </c>
      <c r="E12" s="15">
        <f>E10*'2. Customer Inputs'!E11</f>
        <v>100500</v>
      </c>
      <c r="F12" s="15">
        <f>F10*'2. Customer Inputs'!F11</f>
        <v>96000</v>
      </c>
      <c r="G12" s="15">
        <f>G10*'2. Customer Inputs'!G11</f>
        <v>96000</v>
      </c>
      <c r="H12" s="15">
        <f>H10*'2. Customer Inputs'!H11</f>
        <v>96000</v>
      </c>
      <c r="I12" s="15">
        <f>I10*'2. Customer Inputs'!I11</f>
        <v>96000</v>
      </c>
      <c r="J12" s="15">
        <f>J10*'2. Customer Inputs'!J11</f>
        <v>96000</v>
      </c>
      <c r="K12" s="15">
        <f>K10*'2. Customer Inputs'!K11</f>
        <v>96000</v>
      </c>
      <c r="L12" s="15">
        <f>L10*'2. Customer Inputs'!L11</f>
        <v>96000</v>
      </c>
      <c r="M12" s="15">
        <f>M10*'2. Customer Inputs'!M11</f>
        <v>96000</v>
      </c>
      <c r="N12" s="15">
        <f>N10*'2. Customer Inputs'!N11</f>
        <v>96000</v>
      </c>
      <c r="O12" s="22"/>
    </row>
    <row r="13" spans="2:15" ht="21.95" customHeight="1" x14ac:dyDescent="0.25">
      <c r="B13" s="11" t="s">
        <v>21</v>
      </c>
      <c r="C13" s="15">
        <f>C10*'2. Customer Inputs'!C12</f>
        <v>93450</v>
      </c>
      <c r="D13" s="15">
        <f>D10*'2. Customer Inputs'!D12</f>
        <v>129675</v>
      </c>
      <c r="E13" s="15">
        <f>E10*'2. Customer Inputs'!E12</f>
        <v>175875</v>
      </c>
      <c r="F13" s="15">
        <f>F10*'2. Customer Inputs'!F12</f>
        <v>168000</v>
      </c>
      <c r="G13" s="15">
        <f>G10*'2. Customer Inputs'!G12</f>
        <v>168000</v>
      </c>
      <c r="H13" s="15">
        <f>H10*'2. Customer Inputs'!H12</f>
        <v>168000</v>
      </c>
      <c r="I13" s="15">
        <f>I10*'2. Customer Inputs'!I12</f>
        <v>168000</v>
      </c>
      <c r="J13" s="15">
        <f>J10*'2. Customer Inputs'!J12</f>
        <v>168000</v>
      </c>
      <c r="K13" s="15">
        <f>K10*'2. Customer Inputs'!K12</f>
        <v>168000</v>
      </c>
      <c r="L13" s="15">
        <f>L10*'2. Customer Inputs'!L12</f>
        <v>168000</v>
      </c>
      <c r="M13" s="15">
        <f>M10*'2. Customer Inputs'!M12</f>
        <v>168000</v>
      </c>
      <c r="N13" s="15">
        <f>N10*'2. Customer Inputs'!N12</f>
        <v>168000</v>
      </c>
      <c r="O13" s="22"/>
    </row>
    <row r="14" spans="2:15" ht="21.95" customHeight="1" x14ac:dyDescent="0.25">
      <c r="B14" s="11" t="s">
        <v>22</v>
      </c>
      <c r="C14" s="15">
        <f>SUM(C11:C13)</f>
        <v>173550</v>
      </c>
      <c r="D14" s="15">
        <f t="shared" ref="D14:N14" si="2">SUM(D11:D13)</f>
        <v>240825</v>
      </c>
      <c r="E14" s="15">
        <f t="shared" si="2"/>
        <v>326625</v>
      </c>
      <c r="F14" s="15">
        <f t="shared" si="2"/>
        <v>312000</v>
      </c>
      <c r="G14" s="15">
        <f t="shared" si="2"/>
        <v>312000</v>
      </c>
      <c r="H14" s="15">
        <f t="shared" si="2"/>
        <v>312000</v>
      </c>
      <c r="I14" s="15">
        <f t="shared" si="2"/>
        <v>312000</v>
      </c>
      <c r="J14" s="15">
        <f t="shared" si="2"/>
        <v>312000</v>
      </c>
      <c r="K14" s="15">
        <f t="shared" si="2"/>
        <v>312000</v>
      </c>
      <c r="L14" s="15">
        <f t="shared" si="2"/>
        <v>312000</v>
      </c>
      <c r="M14" s="15">
        <f t="shared" si="2"/>
        <v>312000</v>
      </c>
      <c r="N14" s="15">
        <f t="shared" si="2"/>
        <v>312000</v>
      </c>
      <c r="O14" s="22"/>
    </row>
    <row r="15" spans="2:15" ht="21.95" customHeight="1" x14ac:dyDescent="0.25">
      <c r="B15" s="11" t="s">
        <v>23</v>
      </c>
      <c r="C15" s="14">
        <v>0</v>
      </c>
      <c r="D15" s="14">
        <v>0</v>
      </c>
      <c r="E15" s="14">
        <v>0</v>
      </c>
      <c r="F15" s="14">
        <v>0</v>
      </c>
      <c r="G15" s="14">
        <v>0</v>
      </c>
      <c r="H15" s="14">
        <v>0</v>
      </c>
      <c r="I15" s="14">
        <v>0</v>
      </c>
      <c r="J15" s="14">
        <v>0</v>
      </c>
      <c r="K15" s="14">
        <v>0</v>
      </c>
      <c r="L15" s="14">
        <v>0</v>
      </c>
      <c r="M15" s="14">
        <v>0</v>
      </c>
      <c r="N15" s="14">
        <v>0</v>
      </c>
      <c r="O15" s="22"/>
    </row>
    <row r="16" spans="2:15" ht="21.95" customHeight="1" x14ac:dyDescent="0.25">
      <c r="B16" s="11" t="s">
        <v>24</v>
      </c>
      <c r="C16" s="16">
        <f>C14+C15</f>
        <v>173550</v>
      </c>
      <c r="D16" s="16">
        <f t="shared" ref="D16:N16" si="3">D14+D15</f>
        <v>240825</v>
      </c>
      <c r="E16" s="16">
        <f t="shared" si="3"/>
        <v>326625</v>
      </c>
      <c r="F16" s="16">
        <f t="shared" si="3"/>
        <v>312000</v>
      </c>
      <c r="G16" s="16">
        <f t="shared" si="3"/>
        <v>312000</v>
      </c>
      <c r="H16" s="16">
        <f t="shared" si="3"/>
        <v>312000</v>
      </c>
      <c r="I16" s="16">
        <f t="shared" si="3"/>
        <v>312000</v>
      </c>
      <c r="J16" s="16">
        <f t="shared" si="3"/>
        <v>312000</v>
      </c>
      <c r="K16" s="16">
        <f t="shared" si="3"/>
        <v>312000</v>
      </c>
      <c r="L16" s="16">
        <f t="shared" si="3"/>
        <v>312000</v>
      </c>
      <c r="M16" s="16">
        <f t="shared" si="3"/>
        <v>312000</v>
      </c>
      <c r="N16" s="16">
        <f t="shared" si="3"/>
        <v>312000</v>
      </c>
      <c r="O16" s="22"/>
    </row>
  </sheetData>
  <pageMargins left="0.25" right="0.25" top="0.75" bottom="0.75" header="0.3" footer="0.3"/>
  <pageSetup scale="52" orientation="landscape" horizontalDpi="1200" verticalDpi="1200" r:id="rId1"/>
  <extLst>
    <ext xmlns:x14="http://schemas.microsoft.com/office/spreadsheetml/2009/9/main" uri="{05C60535-1F16-4fd2-B633-F4F36F0B64E0}">
      <x14:sparklineGroups xmlns:xm="http://schemas.microsoft.com/office/excel/2006/main">
        <x14:sparklineGroup displayEmptyCellsAs="gap" xr2:uid="{C7465BB1-31E2-475B-8FB4-EC64FB71F630}">
          <x14:colorSeries rgb="FF376092"/>
          <x14:colorNegative rgb="FFD00000"/>
          <x14:colorAxis rgb="FF000000"/>
          <x14:colorMarkers rgb="FFD00000"/>
          <x14:colorFirst rgb="FFD00000"/>
          <x14:colorLast rgb="FFD00000"/>
          <x14:colorHigh rgb="FFD00000"/>
          <x14:colorLow rgb="FFD00000"/>
          <x14:sparklines>
            <x14:sparkline>
              <xm:f>'3. Revenue Forecast'!C11:N11</xm:f>
              <xm:sqref>O11</xm:sqref>
            </x14:sparkline>
            <x14:sparkline>
              <xm:f>'3. Revenue Forecast'!C12:N12</xm:f>
              <xm:sqref>O12</xm:sqref>
            </x14:sparkline>
            <x14:sparkline>
              <xm:f>'3. Revenue Forecast'!C13:N13</xm:f>
              <xm:sqref>O13</xm:sqref>
            </x14:sparkline>
            <x14:sparkline>
              <xm:f>'3. Revenue Forecast'!C14:N14</xm:f>
              <xm:sqref>O14</xm:sqref>
            </x14:sparkline>
            <x14:sparkline>
              <xm:f>'3. Revenue Forecast'!C15:N15</xm:f>
              <xm:sqref>O15</xm:sqref>
            </x14:sparkline>
            <x14:sparkline>
              <xm:f>'3. Revenue Forecast'!C16:N16</xm:f>
              <xm:sqref>O16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5038F-1FC5-4F98-8312-52C8D423356F}">
  <sheetPr>
    <tabColor theme="1" tint="0.34998626667073579"/>
  </sheetPr>
  <dimension ref="B2"/>
  <sheetViews>
    <sheetView showGridLines="0" workbookViewId="0">
      <selection activeCell="B54" sqref="B54"/>
    </sheetView>
  </sheetViews>
  <sheetFormatPr defaultRowHeight="15" x14ac:dyDescent="0.25"/>
  <cols>
    <col min="1" max="1" width="3.7109375" customWidth="1"/>
    <col min="2" max="2" width="97.85546875" customWidth="1"/>
  </cols>
  <sheetData>
    <row r="2" spans="2:2" s="26" customFormat="1" ht="145.5" customHeight="1" x14ac:dyDescent="0.25">
      <c r="B2" s="2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1. Overview SaaS Sales</vt:lpstr>
      <vt:lpstr>2. Customer Inputs</vt:lpstr>
      <vt:lpstr>3. Revenue Forecast</vt:lpstr>
      <vt:lpstr>- Disclaimer -</vt:lpstr>
      <vt:lpstr>'1. Overview SaaS Sales'!Print_Area</vt:lpstr>
      <vt:lpstr>'2. Customer Inputs'!Print_Area</vt:lpstr>
      <vt:lpstr>'3. Revenue Forecast'!Print_Area</vt:lpstr>
    </vt:vector>
  </TitlesOfParts>
  <Company>The Walsh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Kayla Franssen</cp:lastModifiedBy>
  <cp:lastPrinted>2025-08-27T00:28:57Z</cp:lastPrinted>
  <dcterms:created xsi:type="dcterms:W3CDTF">2025-08-25T20:10:02Z</dcterms:created>
  <dcterms:modified xsi:type="dcterms:W3CDTF">2025-08-28T01:57:39Z</dcterms:modified>
</cp:coreProperties>
</file>