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Top Excel Templates for Human Resources\Excel - all languages\15-Excel-Top Excel Templates for Human Resources-DE\"/>
    </mc:Choice>
  </mc:AlternateContent>
  <bookViews>
    <workbookView xWindow="0" yWindow="0" windowWidth="23040" windowHeight="9960" tabRatio="500"/>
  </bookViews>
  <sheets>
    <sheet name="Wöchentlich" sheetId="1" r:id="rId1"/>
    <sheet name="Alle 2 Wochen" sheetId="2" r:id="rId2"/>
    <sheet name="Monatlich" sheetId="3" r:id="rId3"/>
    <sheet name="Täglich" sheetId="4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2" i="3"/>
  <c r="D13" i="3"/>
  <c r="D14" i="3"/>
  <c r="D15" i="3"/>
  <c r="D16" i="3"/>
  <c r="D17" i="3"/>
  <c r="D18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7" i="3"/>
  <c r="E35" i="3"/>
  <c r="E37" i="3"/>
  <c r="F35" i="3"/>
  <c r="F37" i="3"/>
  <c r="G35" i="3"/>
  <c r="G37" i="3"/>
  <c r="H35" i="3"/>
  <c r="H37" i="3"/>
  <c r="I35" i="3"/>
  <c r="I37" i="3"/>
  <c r="J37" i="3"/>
  <c r="J34" i="3"/>
  <c r="J33" i="3"/>
  <c r="J32" i="3"/>
  <c r="J31" i="3"/>
  <c r="J30" i="3"/>
  <c r="J29" i="3"/>
  <c r="J28" i="3"/>
  <c r="J26" i="3"/>
  <c r="J25" i="3"/>
  <c r="J24" i="3"/>
  <c r="J23" i="3"/>
  <c r="J22" i="3"/>
  <c r="J21" i="3"/>
  <c r="J20" i="3"/>
  <c r="J35" i="3"/>
  <c r="J18" i="3"/>
  <c r="J17" i="3"/>
  <c r="J16" i="3"/>
  <c r="J15" i="3"/>
  <c r="J14" i="3"/>
  <c r="J13" i="3"/>
  <c r="J12" i="3"/>
  <c r="J10" i="3"/>
  <c r="J9" i="3"/>
  <c r="J8" i="3"/>
  <c r="J7" i="3"/>
  <c r="J6" i="3"/>
  <c r="J5" i="3"/>
  <c r="J4" i="3"/>
  <c r="D6" i="2"/>
  <c r="D7" i="2"/>
  <c r="D8" i="2"/>
  <c r="D9" i="2"/>
  <c r="D10" i="2"/>
  <c r="D11" i="2"/>
  <c r="D12" i="2"/>
  <c r="D14" i="2"/>
  <c r="D15" i="2"/>
  <c r="D16" i="2"/>
  <c r="D17" i="2"/>
  <c r="D18" i="2"/>
  <c r="D19" i="2"/>
  <c r="D20" i="2"/>
  <c r="D21" i="2"/>
  <c r="D23" i="2"/>
  <c r="E21" i="2"/>
  <c r="F21" i="2"/>
  <c r="G21" i="2"/>
  <c r="H21" i="2"/>
  <c r="I21" i="2"/>
  <c r="J20" i="2"/>
  <c r="J19" i="2"/>
  <c r="J18" i="2"/>
  <c r="J17" i="2"/>
  <c r="J16" i="2"/>
  <c r="J15" i="2"/>
  <c r="J14" i="2"/>
  <c r="E23" i="2"/>
  <c r="F23" i="2"/>
  <c r="G23" i="2"/>
  <c r="H23" i="2"/>
  <c r="I23" i="2"/>
  <c r="J23" i="2"/>
  <c r="J21" i="2"/>
  <c r="J12" i="2"/>
  <c r="J11" i="2"/>
  <c r="J10" i="2"/>
  <c r="J9" i="2"/>
  <c r="J8" i="2"/>
  <c r="J7" i="2"/>
  <c r="J6" i="2"/>
  <c r="E14" i="1"/>
  <c r="E16" i="1"/>
  <c r="F14" i="1"/>
  <c r="F16" i="1"/>
  <c r="G14" i="1"/>
  <c r="G16" i="1"/>
  <c r="H14" i="1"/>
  <c r="H16" i="1"/>
  <c r="I14" i="1"/>
  <c r="I16" i="1"/>
  <c r="D7" i="1"/>
  <c r="D8" i="1"/>
  <c r="D9" i="1"/>
  <c r="D10" i="1"/>
  <c r="D11" i="1"/>
  <c r="D12" i="1"/>
  <c r="D13" i="1"/>
  <c r="D14" i="1"/>
  <c r="D16" i="1"/>
  <c r="J16" i="1"/>
  <c r="J7" i="1"/>
  <c r="J8" i="1"/>
  <c r="J9" i="1"/>
  <c r="J10" i="1"/>
  <c r="J11" i="1"/>
  <c r="J12" i="1"/>
  <c r="J13" i="1"/>
  <c r="J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<sst xmlns="http://schemas.openxmlformats.org/spreadsheetml/2006/main" count="60" uniqueCount="27">
  <si>
    <t xml:space="preserve">Start </t>
  </si>
  <si>
    <t>Or, Click Here to Create Gantt Chart Template in Smartsheet</t>
  </si>
  <si>
    <t>Beginn</t>
  </si>
  <si>
    <t>Ende</t>
  </si>
  <si>
    <t>Reguläre Std.</t>
  </si>
  <si>
    <t>Überstd.</t>
  </si>
  <si>
    <t>Krank</t>
  </si>
  <si>
    <t>Urlaub</t>
  </si>
  <si>
    <t>Feiertag</t>
  </si>
  <si>
    <t>Anderes</t>
  </si>
  <si>
    <t>Std. insg.</t>
  </si>
  <si>
    <t>Woche vom:</t>
  </si>
  <si>
    <t>Stundensatz</t>
  </si>
  <si>
    <t>Lohn:</t>
  </si>
  <si>
    <t>Mitarbeiter</t>
  </si>
  <si>
    <t>Stundenabrechnung Mitarbeiter</t>
  </si>
  <si>
    <t>Mitarbeiter:</t>
  </si>
  <si>
    <t>Stunden seit:</t>
  </si>
  <si>
    <t>Kunde</t>
  </si>
  <si>
    <t>Zeitaufwand</t>
  </si>
  <si>
    <t>Betrag</t>
  </si>
  <si>
    <t>Vorgesetzte/r</t>
  </si>
  <si>
    <t>Buchhaltung</t>
  </si>
  <si>
    <t>Datum</t>
  </si>
  <si>
    <t>Kundentermin</t>
  </si>
  <si>
    <t>oder Stundenabrechnung in Smartsheet erstellen</t>
  </si>
  <si>
    <t>Geleistete Arbeit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</si>
</sst>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h:mm;@"/>
    <numFmt numFmtId="165" formatCode="dd\.mm\.yy;@"/>
    <numFmt numFmtId="166" formatCode="#,##0\ [$€-407];[Red]#,##0\ [$€-407]"/>
    <numFmt numFmtId="167" formatCode="#,##0.00\ [$€-407]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0"/>
      <color indexed="12"/>
      <name val="Verdana"/>
      <family val="2"/>
    </font>
    <font>
      <u/>
      <sz val="20"/>
      <color indexed="1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5" fillId="2" borderId="0" xfId="0" applyFont="1" applyFill="1"/>
    <xf numFmtId="0" fontId="4" fillId="3" borderId="0" xfId="0" applyFont="1" applyFill="1"/>
    <xf numFmtId="0" fontId="0" fillId="3" borderId="0" xfId="0" applyFill="1"/>
    <xf numFmtId="0" fontId="0" fillId="3" borderId="1" xfId="0" applyFill="1" applyBorder="1"/>
    <xf numFmtId="0" fontId="0" fillId="3" borderId="2" xfId="0" applyFill="1" applyBorder="1"/>
    <xf numFmtId="14" fontId="0" fillId="4" borderId="0" xfId="0" applyNumberFormat="1" applyFill="1"/>
    <xf numFmtId="0" fontId="0" fillId="4" borderId="0" xfId="0" applyFill="1"/>
    <xf numFmtId="0" fontId="6" fillId="4" borderId="0" xfId="0" applyFont="1" applyFill="1"/>
    <xf numFmtId="0" fontId="5" fillId="5" borderId="0" xfId="0" applyFont="1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5" fillId="3" borderId="0" xfId="3" applyFont="1" applyFill="1"/>
    <xf numFmtId="6" fontId="0" fillId="3" borderId="0" xfId="0" applyNumberFormat="1" applyFill="1"/>
    <xf numFmtId="0" fontId="0" fillId="3" borderId="4" xfId="0" applyFill="1" applyBorder="1"/>
    <xf numFmtId="0" fontId="6" fillId="3" borderId="0" xfId="0" applyFont="1" applyFill="1"/>
    <xf numFmtId="6" fontId="6" fillId="3" borderId="0" xfId="0" applyNumberFormat="1" applyFont="1" applyFill="1" applyBorder="1"/>
    <xf numFmtId="0" fontId="7" fillId="5" borderId="0" xfId="0" applyFont="1" applyFill="1"/>
    <xf numFmtId="0" fontId="8" fillId="3" borderId="0" xfId="4" applyFill="1" applyAlignment="1" applyProtection="1"/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5" fillId="5" borderId="13" xfId="0" applyFont="1" applyFill="1" applyBorder="1"/>
    <xf numFmtId="0" fontId="0" fillId="0" borderId="13" xfId="0" applyBorder="1"/>
    <xf numFmtId="0" fontId="4" fillId="3" borderId="0" xfId="0" applyFont="1" applyFill="1" applyAlignment="1">
      <alignment vertical="center"/>
    </xf>
    <xf numFmtId="0" fontId="0" fillId="0" borderId="0" xfId="0" applyFill="1"/>
    <xf numFmtId="164" fontId="0" fillId="0" borderId="6" xfId="0" applyNumberFormat="1" applyBorder="1"/>
    <xf numFmtId="164" fontId="0" fillId="0" borderId="5" xfId="0" applyNumberFormat="1" applyBorder="1"/>
    <xf numFmtId="165" fontId="0" fillId="4" borderId="0" xfId="0" applyNumberFormat="1" applyFill="1"/>
    <xf numFmtId="166" fontId="0" fillId="3" borderId="3" xfId="0" applyNumberFormat="1" applyFill="1" applyBorder="1"/>
    <xf numFmtId="166" fontId="0" fillId="3" borderId="2" xfId="0" applyNumberFormat="1" applyFill="1" applyBorder="1"/>
    <xf numFmtId="166" fontId="6" fillId="4" borderId="12" xfId="0" applyNumberFormat="1" applyFont="1" applyFill="1" applyBorder="1"/>
    <xf numFmtId="167" fontId="5" fillId="5" borderId="0" xfId="3" applyNumberFormat="1" applyFont="1" applyFill="1"/>
    <xf numFmtId="167" fontId="0" fillId="3" borderId="0" xfId="0" applyNumberFormat="1" applyFill="1"/>
    <xf numFmtId="167" fontId="0" fillId="3" borderId="2" xfId="0" applyNumberFormat="1" applyFill="1" applyBorder="1"/>
    <xf numFmtId="167" fontId="0" fillId="3" borderId="3" xfId="0" applyNumberFormat="1" applyFill="1" applyBorder="1"/>
    <xf numFmtId="167" fontId="0" fillId="3" borderId="4" xfId="0" applyNumberFormat="1" applyFill="1" applyBorder="1"/>
    <xf numFmtId="167" fontId="6" fillId="4" borderId="12" xfId="0" applyNumberFormat="1" applyFont="1" applyFill="1" applyBorder="1"/>
    <xf numFmtId="167" fontId="0" fillId="0" borderId="0" xfId="0" applyNumberFormat="1"/>
    <xf numFmtId="164" fontId="0" fillId="0" borderId="8" xfId="0" applyNumberFormat="1" applyBorder="1"/>
    <xf numFmtId="164" fontId="0" fillId="0" borderId="0" xfId="0" applyNumberFormat="1" applyBorder="1"/>
    <xf numFmtId="164" fontId="0" fillId="0" borderId="10" xfId="0" applyNumberFormat="1" applyBorder="1"/>
    <xf numFmtId="164" fontId="0" fillId="0" borderId="1" xfId="0" applyNumberFormat="1" applyBorder="1"/>
    <xf numFmtId="164" fontId="0" fillId="4" borderId="8" xfId="0" applyNumberFormat="1" applyFill="1" applyBorder="1"/>
    <xf numFmtId="164" fontId="0" fillId="4" borderId="0" xfId="0" applyNumberFormat="1" applyFill="1" applyBorder="1"/>
    <xf numFmtId="165" fontId="0" fillId="3" borderId="1" xfId="0" applyNumberFormat="1" applyFill="1" applyBorder="1" applyAlignment="1">
      <alignment horizontal="center"/>
    </xf>
    <xf numFmtId="0" fontId="9" fillId="6" borderId="0" xfId="4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</cellXfs>
  <cellStyles count="15">
    <cellStyle name="Hiperlink" xfId="1" builtinId="8" hidden="1"/>
    <cellStyle name="Hiperlink" xfId="4" builtinId="8"/>
    <cellStyle name="Hiperlink Visitado" xfId="2" builtinId="9" hidden="1"/>
    <cellStyle name="Hiperlink Visitado" xfId="5" builtinId="9" hidden="1"/>
    <cellStyle name="Hiperlink Visitado" xfId="6" builtinId="9" hidden="1"/>
    <cellStyle name="Hiperlink Visitado" xfId="7" builtinId="9" hidden="1"/>
    <cellStyle name="Hiperlink Visitado" xfId="8" builtinId="9" hidden="1"/>
    <cellStyle name="Hiperlink Visitado" xfId="9" builtinId="9" hidden="1"/>
    <cellStyle name="Hiperlink Visitado" xfId="10" builtinId="9" hidden="1"/>
    <cellStyle name="Hiperlink Visitado" xfId="11" builtinId="9" hidden="1"/>
    <cellStyle name="Hiperlink Visitado" xfId="12" builtinId="9" hidden="1"/>
    <cellStyle name="Hiperlink Visitado" xfId="13" builtinId="9" hidden="1"/>
    <cellStyle name="Hiperlink Visitado" xfId="14" builtinId="9" hidden="1"/>
    <cellStyle name="Moeda" xfId="3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de_DE&amp;trp=47023&amp;lx=Jye-oKhXlFXswux95_1Bul2F3tjZfBYMXSEruozjq1E&amp;utm_language=DE&amp;utm_source=integratedcontent&amp;utm_campaign=/top-excel-templates-human-resources&amp;utm_medium=employee+timesheet+template+xls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de_DE&amp;trp=47023&amp;lx=Jye-oKhXlFXswux95_1Bul2F3tjZfBYMXSEruozjq1E&amp;utm_language=DE&amp;utm_source=integratedcontent&amp;utm_campaign=/top-excel-templates-human-resources&amp;utm_medium=employee+timesheet+template+xlsx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de_DE&amp;trp=47023&amp;lx=Jye-oKhXlFXswux95_1Bul2F3tjZfBYMXSEruozjq1E&amp;utm_language=DE&amp;utm_source=integratedcontent&amp;utm_campaign=/top-excel-templates-human-resources&amp;utm_medium=employee+timesheet+template+xlsx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de_DE&amp;trp=47023&amp;lx=Jye-oKhXlFXswux95_1Bul2F3tjZfBYMXSEruozjq1E&amp;utm_language=DE&amp;utm_source=integratedcontent&amp;utm_campaign=/top-excel-templates-human-resources&amp;utm_medium=employee+timesheet+template+xls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546100</xdr:colOff>
      <xdr:row>0</xdr:row>
      <xdr:rowOff>88900</xdr:rowOff>
    </xdr:from>
    <xdr:to>
      <xdr:col>9</xdr:col>
      <xdr:colOff>736599</xdr:colOff>
      <xdr:row>0</xdr:row>
      <xdr:rowOff>502250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8900" y="88900"/>
          <a:ext cx="1841499" cy="41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21</xdr:row>
      <xdr:rowOff>63500</xdr:rowOff>
    </xdr:from>
    <xdr:to>
      <xdr:col>10</xdr:col>
      <xdr:colOff>8436</xdr:colOff>
      <xdr:row>37</xdr:row>
      <xdr:rowOff>38100</xdr:rowOff>
    </xdr:to>
    <xdr:pic>
      <xdr:nvPicPr>
        <xdr:cNvPr id="3" name="Bild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054600"/>
          <a:ext cx="9647736" cy="322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0</xdr:row>
      <xdr:rowOff>38100</xdr:rowOff>
    </xdr:from>
    <xdr:to>
      <xdr:col>9</xdr:col>
      <xdr:colOff>761999</xdr:colOff>
      <xdr:row>0</xdr:row>
      <xdr:rowOff>451450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8700" y="38100"/>
          <a:ext cx="1841499" cy="41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546100</xdr:colOff>
      <xdr:row>0</xdr:row>
      <xdr:rowOff>63500</xdr:rowOff>
    </xdr:from>
    <xdr:to>
      <xdr:col>9</xdr:col>
      <xdr:colOff>736599</xdr:colOff>
      <xdr:row>0</xdr:row>
      <xdr:rowOff>476850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2100" y="63500"/>
          <a:ext cx="1841499" cy="41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546100</xdr:colOff>
      <xdr:row>0</xdr:row>
      <xdr:rowOff>50800</xdr:rowOff>
    </xdr:from>
    <xdr:to>
      <xdr:col>6</xdr:col>
      <xdr:colOff>736599</xdr:colOff>
      <xdr:row>0</xdr:row>
      <xdr:rowOff>464150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0" y="50800"/>
          <a:ext cx="1841499" cy="41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smartsheet.com/try-it?ss_lc=de_DE&amp;trp=47023&amp;lx=Jye-oKhXlFXswux95_1Bul2F3tjZfBYMXSEruozjq1E&amp;utm_language=DE&amp;utm_source=integratedcontent&amp;utm_campaign=/top-excel-templates-human-resources&amp;utm_medium=employee+timesheet+template+xlsx" TargetMode="External"/><Relationship Id="rId1" Type="http://schemas.openxmlformats.org/officeDocument/2006/relationships/hyperlink" Target="https://www.smartsheet.com/try-it?trp=852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734"/>
  <sheetViews>
    <sheetView tabSelected="1" workbookViewId="0">
      <selection activeCell="A18" sqref="A18:J21"/>
    </sheetView>
  </sheetViews>
  <sheetFormatPr defaultColWidth="11.19921875" defaultRowHeight="15.6" x14ac:dyDescent="0.3"/>
  <cols>
    <col min="1" max="1" width="16" bestFit="1" customWidth="1"/>
    <col min="2" max="3" width="16" customWidth="1"/>
    <col min="4" max="4" width="13.5" bestFit="1" customWidth="1"/>
  </cols>
  <sheetData>
    <row r="1" spans="1:162" ht="43.95" customHeight="1" x14ac:dyDescent="0.5">
      <c r="A1" s="26" t="s">
        <v>15</v>
      </c>
      <c r="B1" s="25"/>
      <c r="C1" s="25"/>
      <c r="D1" s="8"/>
      <c r="E1" s="8"/>
      <c r="F1" s="8"/>
      <c r="G1" s="8"/>
      <c r="H1" s="8"/>
      <c r="I1" s="8"/>
      <c r="J1" s="8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</row>
    <row r="2" spans="1:162" ht="25.8" x14ac:dyDescent="0.5">
      <c r="A2" s="3"/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</row>
    <row r="3" spans="1:162" ht="25.8" x14ac:dyDescent="0.5">
      <c r="A3" s="3"/>
      <c r="B3" s="3"/>
      <c r="C3" s="3"/>
      <c r="D3" s="4"/>
      <c r="E3" s="4"/>
      <c r="F3" s="4" t="s">
        <v>14</v>
      </c>
      <c r="G3" s="5"/>
      <c r="H3" s="5"/>
      <c r="I3" s="5"/>
      <c r="J3" s="5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</row>
    <row r="4" spans="1:162" ht="25.8" x14ac:dyDescent="0.5">
      <c r="A4" s="3"/>
      <c r="B4" s="3"/>
      <c r="C4" s="3"/>
      <c r="D4" s="4"/>
      <c r="E4" s="4"/>
      <c r="F4" s="4" t="s">
        <v>11</v>
      </c>
      <c r="G4" s="53">
        <v>42246</v>
      </c>
      <c r="H4" s="53"/>
      <c r="I4" s="53"/>
      <c r="J4" s="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</row>
    <row r="5" spans="1:162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</row>
    <row r="6" spans="1:162" x14ac:dyDescent="0.3">
      <c r="A6" s="2" t="s">
        <v>23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</row>
    <row r="7" spans="1:162" x14ac:dyDescent="0.3">
      <c r="A7" s="36">
        <f>G4</f>
        <v>42246</v>
      </c>
      <c r="B7" s="35">
        <v>0.33333333333333331</v>
      </c>
      <c r="C7" s="34">
        <v>0.70833333333333337</v>
      </c>
      <c r="D7" s="11">
        <f>(C7-B7)*24</f>
        <v>9.0000000000000018</v>
      </c>
      <c r="E7" s="11">
        <v>2</v>
      </c>
      <c r="F7" s="11"/>
      <c r="G7" s="11"/>
      <c r="H7" s="11"/>
      <c r="I7" s="12"/>
      <c r="J7" s="9">
        <f>SUM(D7:I7)</f>
        <v>11.000000000000002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</row>
    <row r="8" spans="1:162" x14ac:dyDescent="0.3">
      <c r="A8" s="36">
        <f>G4+1</f>
        <v>42247</v>
      </c>
      <c r="B8" s="13"/>
      <c r="C8" s="14"/>
      <c r="D8" s="14">
        <f t="shared" ref="D8:D13" si="0">(C8-B8)*24</f>
        <v>0</v>
      </c>
      <c r="E8" s="14"/>
      <c r="F8" s="14"/>
      <c r="G8" s="14"/>
      <c r="H8" s="14"/>
      <c r="I8" s="15"/>
      <c r="J8" s="9">
        <f t="shared" ref="J8:J14" si="1">SUM(D8:I8)</f>
        <v>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</row>
    <row r="9" spans="1:162" x14ac:dyDescent="0.3">
      <c r="A9" s="36">
        <f>G4+2</f>
        <v>42248</v>
      </c>
      <c r="B9" s="13"/>
      <c r="C9" s="14"/>
      <c r="D9" s="14">
        <f t="shared" si="0"/>
        <v>0</v>
      </c>
      <c r="E9" s="14"/>
      <c r="F9" s="14"/>
      <c r="G9" s="14"/>
      <c r="H9" s="14"/>
      <c r="I9" s="15"/>
      <c r="J9" s="9">
        <f t="shared" si="1"/>
        <v>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</row>
    <row r="10" spans="1:162" x14ac:dyDescent="0.3">
      <c r="A10" s="36">
        <f>G4+3</f>
        <v>42249</v>
      </c>
      <c r="B10" s="13"/>
      <c r="C10" s="14"/>
      <c r="D10" s="14">
        <f t="shared" si="0"/>
        <v>0</v>
      </c>
      <c r="E10" s="14"/>
      <c r="F10" s="14"/>
      <c r="G10" s="14"/>
      <c r="H10" s="14"/>
      <c r="I10" s="15"/>
      <c r="J10" s="9">
        <f t="shared" si="1"/>
        <v>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</row>
    <row r="11" spans="1:162" x14ac:dyDescent="0.3">
      <c r="A11" s="36">
        <f>G4+3</f>
        <v>42249</v>
      </c>
      <c r="B11" s="13"/>
      <c r="C11" s="14"/>
      <c r="D11" s="14">
        <f t="shared" si="0"/>
        <v>0</v>
      </c>
      <c r="E11" s="14"/>
      <c r="F11" s="14"/>
      <c r="G11" s="14"/>
      <c r="H11" s="14"/>
      <c r="I11" s="15"/>
      <c r="J11" s="9">
        <f t="shared" si="1"/>
        <v>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</row>
    <row r="12" spans="1:162" x14ac:dyDescent="0.3">
      <c r="A12" s="36">
        <f>G4+4</f>
        <v>42250</v>
      </c>
      <c r="B12" s="13"/>
      <c r="C12" s="14"/>
      <c r="D12" s="14">
        <f t="shared" si="0"/>
        <v>0</v>
      </c>
      <c r="E12" s="14"/>
      <c r="F12" s="14"/>
      <c r="G12" s="14"/>
      <c r="H12" s="14"/>
      <c r="I12" s="15"/>
      <c r="J12" s="9">
        <f t="shared" si="1"/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</row>
    <row r="13" spans="1:162" x14ac:dyDescent="0.3">
      <c r="A13" s="36">
        <f>G4+5</f>
        <v>42251</v>
      </c>
      <c r="B13" s="16"/>
      <c r="C13" s="1"/>
      <c r="D13" s="1">
        <f t="shared" si="0"/>
        <v>0</v>
      </c>
      <c r="E13" s="1"/>
      <c r="F13" s="1"/>
      <c r="G13" s="1"/>
      <c r="H13" s="1"/>
      <c r="I13" s="17"/>
      <c r="J13" s="9">
        <f t="shared" si="1"/>
        <v>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</row>
    <row r="14" spans="1:162" x14ac:dyDescent="0.3">
      <c r="A14" s="8" t="s">
        <v>10</v>
      </c>
      <c r="B14" s="8"/>
      <c r="C14" s="8"/>
      <c r="D14" s="8">
        <f>SUM(D7:D13)</f>
        <v>9.0000000000000018</v>
      </c>
      <c r="E14" s="8">
        <f t="shared" ref="E14:I14" si="2">SUM(E7:E13)</f>
        <v>2</v>
      </c>
      <c r="F14" s="8">
        <f t="shared" si="2"/>
        <v>0</v>
      </c>
      <c r="G14" s="8">
        <f t="shared" si="2"/>
        <v>0</v>
      </c>
      <c r="H14" s="8">
        <f t="shared" si="2"/>
        <v>0</v>
      </c>
      <c r="I14" s="8">
        <f t="shared" si="2"/>
        <v>0</v>
      </c>
      <c r="J14" s="9">
        <f t="shared" si="1"/>
        <v>11.000000000000002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</row>
    <row r="15" spans="1:162" x14ac:dyDescent="0.3">
      <c r="A15" s="21" t="s">
        <v>12</v>
      </c>
      <c r="B15" s="19"/>
      <c r="C15" s="4"/>
      <c r="D15" s="37">
        <v>15</v>
      </c>
      <c r="E15" s="38">
        <v>25</v>
      </c>
      <c r="F15" s="6"/>
      <c r="G15" s="6"/>
      <c r="H15" s="6"/>
      <c r="I15" s="2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</row>
    <row r="16" spans="1:162" ht="16.2" thickBot="1" x14ac:dyDescent="0.35">
      <c r="A16" s="10" t="s">
        <v>13</v>
      </c>
      <c r="B16" s="23"/>
      <c r="C16" s="23"/>
      <c r="D16" s="39">
        <f>D15*D14</f>
        <v>135.00000000000003</v>
      </c>
      <c r="E16" s="39">
        <f t="shared" ref="E16:I16" si="3">E15*E14</f>
        <v>50</v>
      </c>
      <c r="F16" s="39">
        <f t="shared" si="3"/>
        <v>0</v>
      </c>
      <c r="G16" s="39">
        <f t="shared" si="3"/>
        <v>0</v>
      </c>
      <c r="H16" s="39">
        <f t="shared" si="3"/>
        <v>0</v>
      </c>
      <c r="I16" s="39">
        <f t="shared" si="3"/>
        <v>0</v>
      </c>
      <c r="J16" s="40">
        <f>SUM(D16:I16)</f>
        <v>185.00000000000003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</row>
    <row r="17" spans="1:162" ht="16.2" thickTop="1" x14ac:dyDescent="0.3">
      <c r="A17" s="21"/>
      <c r="B17" s="4"/>
      <c r="C17" s="4"/>
      <c r="D17" s="22"/>
      <c r="E17" s="22"/>
      <c r="F17" s="22"/>
      <c r="G17" s="22"/>
      <c r="H17" s="22"/>
      <c r="I17" s="22"/>
      <c r="J17" s="18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</row>
    <row r="18" spans="1:162" ht="16.05" customHeight="1" x14ac:dyDescent="0.3">
      <c r="A18" s="54" t="s">
        <v>25</v>
      </c>
      <c r="B18" s="54"/>
      <c r="C18" s="54"/>
      <c r="D18" s="54"/>
      <c r="E18" s="54"/>
      <c r="F18" s="54"/>
      <c r="G18" s="54"/>
      <c r="H18" s="54"/>
      <c r="I18" s="54"/>
      <c r="J18" s="5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</row>
    <row r="19" spans="1:162" ht="15" customHeight="1" x14ac:dyDescent="0.3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</row>
    <row r="20" spans="1:162" ht="15" customHeight="1" x14ac:dyDescent="0.3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</row>
    <row r="21" spans="1:162" ht="15" customHeight="1" x14ac:dyDescent="0.3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</row>
    <row r="22" spans="1:162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</row>
    <row r="23" spans="1:162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</row>
    <row r="24" spans="1:162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</row>
    <row r="25" spans="1:162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</row>
    <row r="26" spans="1:162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</row>
    <row r="27" spans="1:162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</row>
    <row r="28" spans="1:16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</row>
    <row r="29" spans="1:162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</row>
    <row r="30" spans="1:162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</row>
    <row r="31" spans="1:162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</row>
    <row r="32" spans="1:162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</row>
    <row r="33" spans="1:162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</row>
    <row r="34" spans="1:162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</row>
    <row r="35" spans="1:162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</row>
    <row r="36" spans="1:16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</row>
    <row r="37" spans="1:162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</row>
    <row r="38" spans="1:162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</row>
    <row r="39" spans="1:16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</row>
    <row r="40" spans="1:162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</row>
    <row r="41" spans="1:16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</row>
    <row r="42" spans="1:162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</row>
    <row r="43" spans="1:162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</row>
    <row r="44" spans="1:162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</row>
    <row r="45" spans="1:162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</row>
    <row r="46" spans="1:162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</row>
    <row r="47" spans="1:162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</row>
    <row r="48" spans="1:162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</row>
    <row r="49" spans="1:162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</row>
    <row r="50" spans="1:162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</row>
    <row r="51" spans="1:162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</row>
    <row r="52" spans="1:162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</row>
    <row r="53" spans="1:162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</row>
    <row r="54" spans="1:162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</row>
    <row r="55" spans="1:162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</row>
    <row r="56" spans="1:162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</row>
    <row r="57" spans="1:162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</row>
    <row r="58" spans="1:162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</row>
    <row r="59" spans="1:162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</row>
    <row r="60" spans="1:162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</row>
    <row r="61" spans="1:162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</row>
    <row r="62" spans="1:162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</row>
    <row r="63" spans="1:162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</row>
    <row r="64" spans="1:162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</row>
    <row r="65" spans="1:162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</row>
    <row r="66" spans="1:162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</row>
    <row r="67" spans="1:162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</row>
    <row r="68" spans="1:162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</row>
    <row r="69" spans="1:162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</row>
    <row r="70" spans="1:162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</row>
    <row r="71" spans="1:162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</row>
    <row r="72" spans="1:162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</row>
    <row r="73" spans="1:162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</row>
    <row r="74" spans="1:162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</row>
    <row r="75" spans="1:162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</row>
    <row r="76" spans="1:162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</row>
    <row r="77" spans="1:162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</row>
    <row r="78" spans="1:162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</row>
    <row r="79" spans="1:162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</row>
    <row r="80" spans="1:162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</row>
    <row r="81" spans="1:162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</row>
    <row r="82" spans="1:162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</row>
    <row r="83" spans="1:162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</row>
    <row r="84" spans="1:162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</row>
    <row r="85" spans="1:162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</row>
    <row r="86" spans="1:162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</row>
    <row r="87" spans="1:162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</row>
    <row r="88" spans="1:162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</row>
    <row r="89" spans="1:162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</row>
    <row r="90" spans="1:162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</row>
    <row r="91" spans="1:162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</row>
    <row r="92" spans="1:162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</row>
    <row r="93" spans="1:162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</row>
    <row r="94" spans="1:162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</row>
    <row r="95" spans="1:162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24" t="s">
        <v>1</v>
      </c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</row>
    <row r="96" spans="1:162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</row>
    <row r="97" spans="1:162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</row>
    <row r="98" spans="1:162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</row>
    <row r="99" spans="1:162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</row>
    <row r="100" spans="1:162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</row>
    <row r="101" spans="1:162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</row>
    <row r="102" spans="1:162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</row>
    <row r="103" spans="1:162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</row>
    <row r="104" spans="1:162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</row>
    <row r="105" spans="1:162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</row>
    <row r="106" spans="1:162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</row>
    <row r="107" spans="1:162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</row>
    <row r="108" spans="1:162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</row>
    <row r="109" spans="1:162" x14ac:dyDescent="0.3"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</row>
    <row r="110" spans="1:162" x14ac:dyDescent="0.3"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</row>
    <row r="111" spans="1:162" x14ac:dyDescent="0.3"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</row>
    <row r="112" spans="1:162" x14ac:dyDescent="0.3"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</row>
    <row r="113" spans="11:162" x14ac:dyDescent="0.3"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</row>
    <row r="114" spans="11:162" x14ac:dyDescent="0.3"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</row>
    <row r="115" spans="11:162" x14ac:dyDescent="0.3"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</row>
    <row r="116" spans="11:162" x14ac:dyDescent="0.3"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</row>
    <row r="117" spans="11:162" x14ac:dyDescent="0.3"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</row>
    <row r="118" spans="11:162" x14ac:dyDescent="0.3"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</row>
    <row r="119" spans="11:162" x14ac:dyDescent="0.3"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</row>
    <row r="120" spans="11:162" x14ac:dyDescent="0.3"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</row>
    <row r="121" spans="11:162" x14ac:dyDescent="0.3"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</row>
    <row r="122" spans="11:162" x14ac:dyDescent="0.3"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</row>
    <row r="123" spans="11:162" x14ac:dyDescent="0.3"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</row>
    <row r="124" spans="11:162" x14ac:dyDescent="0.3"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</row>
    <row r="125" spans="11:162" x14ac:dyDescent="0.3"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</row>
    <row r="126" spans="11:162" x14ac:dyDescent="0.3"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</row>
    <row r="127" spans="11:162" x14ac:dyDescent="0.3"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</row>
    <row r="128" spans="11:162" x14ac:dyDescent="0.3"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</row>
    <row r="129" spans="11:162" x14ac:dyDescent="0.3"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</row>
    <row r="130" spans="11:162" x14ac:dyDescent="0.3"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</row>
    <row r="131" spans="11:162" x14ac:dyDescent="0.3"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</row>
    <row r="132" spans="11:162" x14ac:dyDescent="0.3"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</row>
    <row r="133" spans="11:162" x14ac:dyDescent="0.3"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</row>
    <row r="134" spans="11:162" x14ac:dyDescent="0.3"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</row>
    <row r="135" spans="11:162" x14ac:dyDescent="0.3"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</row>
    <row r="136" spans="11:162" x14ac:dyDescent="0.3"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</row>
    <row r="137" spans="11:162" x14ac:dyDescent="0.3"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</row>
    <row r="138" spans="11:162" x14ac:dyDescent="0.3"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</row>
    <row r="139" spans="11:162" x14ac:dyDescent="0.3"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</row>
    <row r="140" spans="11:162" x14ac:dyDescent="0.3"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</row>
    <row r="141" spans="11:162" x14ac:dyDescent="0.3"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</row>
    <row r="142" spans="11:162" x14ac:dyDescent="0.3"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</row>
    <row r="143" spans="11:162" x14ac:dyDescent="0.3"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</row>
    <row r="144" spans="11:162" x14ac:dyDescent="0.3"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</row>
    <row r="145" spans="11:162" x14ac:dyDescent="0.3"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</row>
    <row r="146" spans="11:162" x14ac:dyDescent="0.3"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</row>
    <row r="147" spans="11:162" x14ac:dyDescent="0.3"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</row>
    <row r="148" spans="11:162" x14ac:dyDescent="0.3"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</row>
    <row r="149" spans="11:162" x14ac:dyDescent="0.3"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</row>
    <row r="150" spans="11:162" x14ac:dyDescent="0.3"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</row>
    <row r="151" spans="11:162" x14ac:dyDescent="0.3"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</row>
    <row r="152" spans="11:162" x14ac:dyDescent="0.3"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</row>
    <row r="153" spans="11:162" x14ac:dyDescent="0.3"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</row>
    <row r="154" spans="11:162" x14ac:dyDescent="0.3"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</row>
    <row r="155" spans="11:162" x14ac:dyDescent="0.3"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</row>
    <row r="156" spans="11:162" x14ac:dyDescent="0.3"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</row>
    <row r="157" spans="11:162" x14ac:dyDescent="0.3"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</row>
    <row r="158" spans="11:162" x14ac:dyDescent="0.3"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</row>
    <row r="159" spans="11:162" x14ac:dyDescent="0.3"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</row>
    <row r="160" spans="11:162" x14ac:dyDescent="0.3"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</row>
    <row r="161" spans="11:162" x14ac:dyDescent="0.3"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</row>
    <row r="162" spans="11:162" x14ac:dyDescent="0.3"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</row>
    <row r="163" spans="11:162" x14ac:dyDescent="0.3"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</row>
    <row r="164" spans="11:162" x14ac:dyDescent="0.3"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</row>
    <row r="165" spans="11:162" x14ac:dyDescent="0.3"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</row>
    <row r="166" spans="11:162" x14ac:dyDescent="0.3"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</row>
    <row r="167" spans="11:162" x14ac:dyDescent="0.3"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</row>
    <row r="168" spans="11:162" x14ac:dyDescent="0.3"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</row>
    <row r="169" spans="11:162" x14ac:dyDescent="0.3"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</row>
    <row r="170" spans="11:162" x14ac:dyDescent="0.3"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</row>
    <row r="171" spans="11:162" x14ac:dyDescent="0.3"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</row>
    <row r="172" spans="11:162" x14ac:dyDescent="0.3"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</row>
    <row r="173" spans="11:162" x14ac:dyDescent="0.3"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</row>
    <row r="174" spans="11:162" x14ac:dyDescent="0.3"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</row>
    <row r="175" spans="11:162" x14ac:dyDescent="0.3"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</row>
    <row r="176" spans="11:162" x14ac:dyDescent="0.3"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</row>
    <row r="177" spans="11:162" x14ac:dyDescent="0.3"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</row>
    <row r="178" spans="11:162" x14ac:dyDescent="0.3"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</row>
    <row r="179" spans="11:162" x14ac:dyDescent="0.3"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</row>
    <row r="180" spans="11:162" x14ac:dyDescent="0.3"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</row>
    <row r="181" spans="11:162" x14ac:dyDescent="0.3"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</row>
    <row r="182" spans="11:162" x14ac:dyDescent="0.3"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</row>
    <row r="183" spans="11:162" x14ac:dyDescent="0.3"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</row>
    <row r="184" spans="11:162" x14ac:dyDescent="0.3"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</row>
    <row r="185" spans="11:162" x14ac:dyDescent="0.3"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</row>
    <row r="186" spans="11:162" x14ac:dyDescent="0.3"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</row>
    <row r="187" spans="11:162" x14ac:dyDescent="0.3"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</row>
    <row r="188" spans="11:162" x14ac:dyDescent="0.3"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</row>
    <row r="189" spans="11:162" x14ac:dyDescent="0.3"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</row>
    <row r="190" spans="11:162" x14ac:dyDescent="0.3"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</row>
    <row r="191" spans="11:162" x14ac:dyDescent="0.3"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</row>
    <row r="192" spans="11:162" x14ac:dyDescent="0.3"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</row>
    <row r="193" spans="11:162" x14ac:dyDescent="0.3"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</row>
    <row r="194" spans="11:162" x14ac:dyDescent="0.3"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</row>
    <row r="195" spans="11:162" x14ac:dyDescent="0.3"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</row>
    <row r="196" spans="11:162" x14ac:dyDescent="0.3"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</row>
    <row r="197" spans="11:162" x14ac:dyDescent="0.3"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</row>
    <row r="198" spans="11:162" x14ac:dyDescent="0.3"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</row>
    <row r="199" spans="11:162" x14ac:dyDescent="0.3"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</row>
    <row r="200" spans="11:162" x14ac:dyDescent="0.3"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</row>
    <row r="201" spans="11:162" x14ac:dyDescent="0.3"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</row>
    <row r="202" spans="11:162" x14ac:dyDescent="0.3"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</row>
    <row r="203" spans="11:162" x14ac:dyDescent="0.3"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</row>
    <row r="204" spans="11:162" x14ac:dyDescent="0.3"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</row>
    <row r="205" spans="11:162" x14ac:dyDescent="0.3"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</row>
    <row r="206" spans="11:162" x14ac:dyDescent="0.3"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</row>
    <row r="207" spans="11:162" x14ac:dyDescent="0.3"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</row>
    <row r="208" spans="11:162" x14ac:dyDescent="0.3"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</row>
    <row r="209" spans="11:162" x14ac:dyDescent="0.3"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</row>
    <row r="210" spans="11:162" x14ac:dyDescent="0.3"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</row>
    <row r="211" spans="11:162" x14ac:dyDescent="0.3"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</row>
    <row r="212" spans="11:162" x14ac:dyDescent="0.3"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</row>
    <row r="213" spans="11:162" x14ac:dyDescent="0.3"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</row>
    <row r="214" spans="11:162" x14ac:dyDescent="0.3"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</row>
    <row r="215" spans="11:162" x14ac:dyDescent="0.3"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</row>
    <row r="216" spans="11:162" x14ac:dyDescent="0.3"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</row>
    <row r="217" spans="11:162" x14ac:dyDescent="0.3"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</row>
    <row r="218" spans="11:162" x14ac:dyDescent="0.3"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</row>
    <row r="219" spans="11:162" x14ac:dyDescent="0.3"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</row>
    <row r="220" spans="11:162" x14ac:dyDescent="0.3"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</row>
    <row r="221" spans="11:162" x14ac:dyDescent="0.3"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</row>
    <row r="222" spans="11:162" x14ac:dyDescent="0.3"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</row>
    <row r="223" spans="11:162" x14ac:dyDescent="0.3"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</row>
    <row r="224" spans="11:162" x14ac:dyDescent="0.3"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</row>
    <row r="225" spans="11:162" x14ac:dyDescent="0.3"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</row>
    <row r="226" spans="11:162" x14ac:dyDescent="0.3"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</row>
    <row r="227" spans="11:162" x14ac:dyDescent="0.3"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</row>
    <row r="228" spans="11:162" x14ac:dyDescent="0.3"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</row>
    <row r="229" spans="11:162" x14ac:dyDescent="0.3"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</row>
    <row r="230" spans="11:162" x14ac:dyDescent="0.3"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</row>
    <row r="231" spans="11:162" x14ac:dyDescent="0.3"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</row>
    <row r="232" spans="11:162" x14ac:dyDescent="0.3"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</row>
    <row r="233" spans="11:162" x14ac:dyDescent="0.3"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</row>
    <row r="234" spans="11:162" x14ac:dyDescent="0.3"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</row>
    <row r="235" spans="11:162" x14ac:dyDescent="0.3"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</row>
    <row r="236" spans="11:162" x14ac:dyDescent="0.3"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</row>
    <row r="237" spans="11:162" x14ac:dyDescent="0.3"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</row>
    <row r="238" spans="11:162" x14ac:dyDescent="0.3"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</row>
    <row r="239" spans="11:162" x14ac:dyDescent="0.3"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</row>
    <row r="240" spans="11:162" x14ac:dyDescent="0.3"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</row>
    <row r="241" spans="11:162" x14ac:dyDescent="0.3"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</row>
    <row r="242" spans="11:162" x14ac:dyDescent="0.3"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</row>
    <row r="243" spans="11:162" x14ac:dyDescent="0.3"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</row>
    <row r="244" spans="11:162" x14ac:dyDescent="0.3"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</row>
    <row r="245" spans="11:162" x14ac:dyDescent="0.3"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</row>
    <row r="246" spans="11:162" x14ac:dyDescent="0.3"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</row>
    <row r="247" spans="11:162" x14ac:dyDescent="0.3"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</row>
    <row r="248" spans="11:162" x14ac:dyDescent="0.3"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</row>
    <row r="249" spans="11:162" x14ac:dyDescent="0.3"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</row>
    <row r="250" spans="11:162" x14ac:dyDescent="0.3"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</row>
    <row r="251" spans="11:162" x14ac:dyDescent="0.3"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</row>
    <row r="252" spans="11:162" x14ac:dyDescent="0.3"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</row>
    <row r="253" spans="11:162" x14ac:dyDescent="0.3"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</row>
    <row r="254" spans="11:162" x14ac:dyDescent="0.3"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</row>
    <row r="255" spans="11:162" x14ac:dyDescent="0.3"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</row>
    <row r="256" spans="11:162" x14ac:dyDescent="0.3"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</row>
    <row r="257" spans="11:162" x14ac:dyDescent="0.3"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</row>
    <row r="258" spans="11:162" x14ac:dyDescent="0.3"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</row>
    <row r="259" spans="11:162" x14ac:dyDescent="0.3"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</row>
    <row r="260" spans="11:162" x14ac:dyDescent="0.3"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</row>
    <row r="261" spans="11:162" x14ac:dyDescent="0.3"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</row>
    <row r="262" spans="11:162" x14ac:dyDescent="0.3"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</row>
    <row r="263" spans="11:162" x14ac:dyDescent="0.3"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</row>
    <row r="264" spans="11:162" x14ac:dyDescent="0.3"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</row>
    <row r="265" spans="11:162" x14ac:dyDescent="0.3"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</row>
    <row r="266" spans="11:162" x14ac:dyDescent="0.3"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</row>
    <row r="267" spans="11:162" x14ac:dyDescent="0.3"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</row>
    <row r="268" spans="11:162" x14ac:dyDescent="0.3"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</row>
    <row r="269" spans="11:162" x14ac:dyDescent="0.3"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</row>
    <row r="270" spans="11:162" x14ac:dyDescent="0.3"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</row>
    <row r="271" spans="11:162" x14ac:dyDescent="0.3"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</row>
    <row r="272" spans="11:162" x14ac:dyDescent="0.3"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</row>
    <row r="273" spans="11:162" x14ac:dyDescent="0.3"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</row>
    <row r="274" spans="11:162" x14ac:dyDescent="0.3"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</row>
    <row r="275" spans="11:162" x14ac:dyDescent="0.3"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</row>
    <row r="276" spans="11:162" x14ac:dyDescent="0.3"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</row>
    <row r="277" spans="11:162" x14ac:dyDescent="0.3"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</row>
    <row r="278" spans="11:162" x14ac:dyDescent="0.3"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</row>
    <row r="279" spans="11:162" x14ac:dyDescent="0.3"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</row>
    <row r="280" spans="11:162" x14ac:dyDescent="0.3"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</row>
    <row r="281" spans="11:162" x14ac:dyDescent="0.3"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</row>
    <row r="282" spans="11:162" x14ac:dyDescent="0.3"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</row>
    <row r="283" spans="11:162" x14ac:dyDescent="0.3"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</row>
    <row r="284" spans="11:162" x14ac:dyDescent="0.3"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</row>
    <row r="285" spans="11:162" x14ac:dyDescent="0.3"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</row>
    <row r="286" spans="11:162" x14ac:dyDescent="0.3"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</row>
    <row r="287" spans="11:162" x14ac:dyDescent="0.3"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</row>
    <row r="288" spans="11:162" x14ac:dyDescent="0.3"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</row>
    <row r="289" spans="11:162" x14ac:dyDescent="0.3"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</row>
    <row r="290" spans="11:162" x14ac:dyDescent="0.3"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</row>
    <row r="291" spans="11:162" x14ac:dyDescent="0.3"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</row>
    <row r="292" spans="11:162" x14ac:dyDescent="0.3"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</row>
    <row r="293" spans="11:162" x14ac:dyDescent="0.3"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</row>
    <row r="294" spans="11:162" x14ac:dyDescent="0.3"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</row>
    <row r="295" spans="11:162" x14ac:dyDescent="0.3"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</row>
    <row r="296" spans="11:162" x14ac:dyDescent="0.3"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</row>
    <row r="297" spans="11:162" x14ac:dyDescent="0.3"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</row>
    <row r="298" spans="11:162" x14ac:dyDescent="0.3"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</row>
    <row r="299" spans="11:162" x14ac:dyDescent="0.3"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</row>
    <row r="300" spans="11:162" x14ac:dyDescent="0.3"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</row>
    <row r="301" spans="11:162" x14ac:dyDescent="0.3"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</row>
    <row r="302" spans="11:162" x14ac:dyDescent="0.3"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</row>
    <row r="303" spans="11:162" x14ac:dyDescent="0.3"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</row>
    <row r="304" spans="11:162" x14ac:dyDescent="0.3"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</row>
    <row r="305" spans="11:162" x14ac:dyDescent="0.3"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</row>
    <row r="306" spans="11:162" x14ac:dyDescent="0.3"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</row>
    <row r="307" spans="11:162" x14ac:dyDescent="0.3"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</row>
    <row r="308" spans="11:162" x14ac:dyDescent="0.3"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</row>
    <row r="309" spans="11:162" x14ac:dyDescent="0.3"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</row>
    <row r="310" spans="11:162" x14ac:dyDescent="0.3"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</row>
    <row r="311" spans="11:162" x14ac:dyDescent="0.3"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</row>
    <row r="312" spans="11:162" x14ac:dyDescent="0.3"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</row>
    <row r="313" spans="11:162" x14ac:dyDescent="0.3"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</row>
    <row r="314" spans="11:162" x14ac:dyDescent="0.3"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</row>
    <row r="315" spans="11:162" x14ac:dyDescent="0.3"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</row>
    <row r="316" spans="11:162" x14ac:dyDescent="0.3"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</row>
    <row r="317" spans="11:162" x14ac:dyDescent="0.3"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</row>
    <row r="318" spans="11:162" x14ac:dyDescent="0.3"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</row>
    <row r="319" spans="11:162" x14ac:dyDescent="0.3"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</row>
    <row r="320" spans="11:162" x14ac:dyDescent="0.3"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</row>
    <row r="321" spans="11:162" x14ac:dyDescent="0.3"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</row>
    <row r="322" spans="11:162" x14ac:dyDescent="0.3"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</row>
    <row r="323" spans="11:162" x14ac:dyDescent="0.3"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</row>
    <row r="324" spans="11:162" x14ac:dyDescent="0.3"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</row>
    <row r="325" spans="11:162" x14ac:dyDescent="0.3"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</row>
    <row r="326" spans="11:162" x14ac:dyDescent="0.3"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</row>
    <row r="327" spans="11:162" x14ac:dyDescent="0.3"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</row>
    <row r="328" spans="11:162" x14ac:dyDescent="0.3"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</row>
    <row r="329" spans="11:162" x14ac:dyDescent="0.3"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</row>
    <row r="330" spans="11:162" x14ac:dyDescent="0.3"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</row>
    <row r="331" spans="11:162" x14ac:dyDescent="0.3"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</row>
    <row r="332" spans="11:162" x14ac:dyDescent="0.3"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</row>
    <row r="333" spans="11:162" x14ac:dyDescent="0.3"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</row>
    <row r="334" spans="11:162" x14ac:dyDescent="0.3"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</row>
    <row r="335" spans="11:162" x14ac:dyDescent="0.3"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</row>
    <row r="336" spans="11:162" x14ac:dyDescent="0.3"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</row>
    <row r="337" spans="11:162" x14ac:dyDescent="0.3"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</row>
    <row r="338" spans="11:162" x14ac:dyDescent="0.3"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</row>
    <row r="339" spans="11:162" x14ac:dyDescent="0.3"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</row>
    <row r="340" spans="11:162" x14ac:dyDescent="0.3"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</row>
    <row r="341" spans="11:162" x14ac:dyDescent="0.3"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</row>
    <row r="342" spans="11:162" x14ac:dyDescent="0.3"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</row>
    <row r="343" spans="11:162" x14ac:dyDescent="0.3"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</row>
    <row r="344" spans="11:162" x14ac:dyDescent="0.3"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</row>
    <row r="345" spans="11:162" x14ac:dyDescent="0.3"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</row>
    <row r="346" spans="11:162" x14ac:dyDescent="0.3"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</row>
    <row r="347" spans="11:162" x14ac:dyDescent="0.3"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</row>
    <row r="348" spans="11:162" x14ac:dyDescent="0.3"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</row>
    <row r="349" spans="11:162" x14ac:dyDescent="0.3"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</row>
    <row r="350" spans="11:162" x14ac:dyDescent="0.3"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</row>
    <row r="351" spans="11:162" x14ac:dyDescent="0.3"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</row>
    <row r="352" spans="11:162" x14ac:dyDescent="0.3"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</row>
    <row r="353" spans="11:162" x14ac:dyDescent="0.3"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</row>
    <row r="354" spans="11:162" x14ac:dyDescent="0.3"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</row>
    <row r="355" spans="11:162" x14ac:dyDescent="0.3"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</row>
    <row r="356" spans="11:162" x14ac:dyDescent="0.3"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</row>
    <row r="357" spans="11:162" x14ac:dyDescent="0.3"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</row>
    <row r="358" spans="11:162" x14ac:dyDescent="0.3"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</row>
    <row r="359" spans="11:162" x14ac:dyDescent="0.3"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</row>
    <row r="360" spans="11:162" x14ac:dyDescent="0.3"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</row>
    <row r="361" spans="11:162" x14ac:dyDescent="0.3"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</row>
    <row r="362" spans="11:162" x14ac:dyDescent="0.3"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</row>
    <row r="363" spans="11:162" x14ac:dyDescent="0.3"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</row>
    <row r="364" spans="11:162" x14ac:dyDescent="0.3"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</row>
    <row r="365" spans="11:162" x14ac:dyDescent="0.3"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</row>
    <row r="366" spans="11:162" x14ac:dyDescent="0.3"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</row>
    <row r="367" spans="11:162" x14ac:dyDescent="0.3"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</row>
    <row r="368" spans="11:162" x14ac:dyDescent="0.3"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</row>
    <row r="369" spans="11:162" x14ac:dyDescent="0.3"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</row>
    <row r="370" spans="11:162" x14ac:dyDescent="0.3"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</row>
    <row r="371" spans="11:162" x14ac:dyDescent="0.3"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</row>
    <row r="372" spans="11:162" x14ac:dyDescent="0.3"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</row>
    <row r="373" spans="11:162" x14ac:dyDescent="0.3"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</row>
    <row r="374" spans="11:162" x14ac:dyDescent="0.3"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</row>
    <row r="375" spans="11:162" x14ac:dyDescent="0.3"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</row>
    <row r="376" spans="11:162" x14ac:dyDescent="0.3"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</row>
    <row r="377" spans="11:162" x14ac:dyDescent="0.3"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</row>
    <row r="378" spans="11:162" x14ac:dyDescent="0.3"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</row>
    <row r="379" spans="11:162" x14ac:dyDescent="0.3"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</row>
    <row r="380" spans="11:162" x14ac:dyDescent="0.3"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</row>
    <row r="381" spans="11:162" x14ac:dyDescent="0.3"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</row>
    <row r="382" spans="11:162" x14ac:dyDescent="0.3"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</row>
    <row r="383" spans="11:162" x14ac:dyDescent="0.3"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</row>
    <row r="384" spans="11:162" x14ac:dyDescent="0.3"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</row>
    <row r="385" spans="11:162" x14ac:dyDescent="0.3"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</row>
    <row r="386" spans="11:162" x14ac:dyDescent="0.3"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</row>
    <row r="387" spans="11:162" x14ac:dyDescent="0.3"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</row>
    <row r="388" spans="11:162" x14ac:dyDescent="0.3"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</row>
    <row r="389" spans="11:162" x14ac:dyDescent="0.3"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</row>
    <row r="390" spans="11:162" x14ac:dyDescent="0.3"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</row>
    <row r="391" spans="11:162" x14ac:dyDescent="0.3"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</row>
    <row r="392" spans="11:162" x14ac:dyDescent="0.3"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</row>
    <row r="393" spans="11:162" x14ac:dyDescent="0.3"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</row>
    <row r="394" spans="11:162" x14ac:dyDescent="0.3"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</row>
    <row r="395" spans="11:162" x14ac:dyDescent="0.3"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</row>
    <row r="396" spans="11:162" x14ac:dyDescent="0.3"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</row>
    <row r="397" spans="11:162" x14ac:dyDescent="0.3"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</row>
    <row r="398" spans="11:162" x14ac:dyDescent="0.3"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</row>
    <row r="399" spans="11:162" x14ac:dyDescent="0.3"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</row>
    <row r="400" spans="11:162" x14ac:dyDescent="0.3"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</row>
    <row r="401" spans="11:162" x14ac:dyDescent="0.3"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</row>
    <row r="402" spans="11:162" x14ac:dyDescent="0.3"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</row>
    <row r="403" spans="11:162" x14ac:dyDescent="0.3"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</row>
    <row r="404" spans="11:162" x14ac:dyDescent="0.3"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</row>
    <row r="405" spans="11:162" x14ac:dyDescent="0.3"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</row>
    <row r="406" spans="11:162" x14ac:dyDescent="0.3"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</row>
    <row r="407" spans="11:162" x14ac:dyDescent="0.3"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</row>
    <row r="408" spans="11:162" x14ac:dyDescent="0.3"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</row>
    <row r="409" spans="11:162" x14ac:dyDescent="0.3"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</row>
    <row r="410" spans="11:162" x14ac:dyDescent="0.3"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</row>
    <row r="411" spans="11:162" x14ac:dyDescent="0.3"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</row>
    <row r="412" spans="11:162" x14ac:dyDescent="0.3"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</row>
    <row r="413" spans="11:162" x14ac:dyDescent="0.3"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</row>
    <row r="414" spans="11:162" x14ac:dyDescent="0.3"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</row>
    <row r="415" spans="11:162" x14ac:dyDescent="0.3"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</row>
    <row r="416" spans="11:162" x14ac:dyDescent="0.3"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</row>
    <row r="417" spans="11:162" x14ac:dyDescent="0.3"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</row>
    <row r="418" spans="11:162" x14ac:dyDescent="0.3"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</row>
    <row r="419" spans="11:162" x14ac:dyDescent="0.3"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</row>
    <row r="420" spans="11:162" x14ac:dyDescent="0.3"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</row>
    <row r="421" spans="11:162" x14ac:dyDescent="0.3"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</row>
    <row r="422" spans="11:162" x14ac:dyDescent="0.3"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</row>
    <row r="423" spans="11:162" x14ac:dyDescent="0.3"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</row>
    <row r="424" spans="11:162" x14ac:dyDescent="0.3"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</row>
    <row r="425" spans="11:162" x14ac:dyDescent="0.3"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</row>
    <row r="426" spans="11:162" x14ac:dyDescent="0.3"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</row>
    <row r="427" spans="11:162" x14ac:dyDescent="0.3"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</row>
    <row r="428" spans="11:162" x14ac:dyDescent="0.3"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</row>
    <row r="429" spans="11:162" x14ac:dyDescent="0.3"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</row>
    <row r="430" spans="11:162" x14ac:dyDescent="0.3"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</row>
    <row r="431" spans="11:162" x14ac:dyDescent="0.3"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</row>
    <row r="432" spans="11:162" x14ac:dyDescent="0.3"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</row>
    <row r="433" spans="11:162" x14ac:dyDescent="0.3"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</row>
    <row r="434" spans="11:162" x14ac:dyDescent="0.3"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</row>
    <row r="435" spans="11:162" x14ac:dyDescent="0.3"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</row>
    <row r="436" spans="11:162" x14ac:dyDescent="0.3"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</row>
    <row r="437" spans="11:162" x14ac:dyDescent="0.3"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</row>
    <row r="438" spans="11:162" x14ac:dyDescent="0.3"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</row>
    <row r="439" spans="11:162" x14ac:dyDescent="0.3"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</row>
    <row r="440" spans="11:162" x14ac:dyDescent="0.3"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</row>
    <row r="441" spans="11:162" x14ac:dyDescent="0.3"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</row>
    <row r="442" spans="11:162" x14ac:dyDescent="0.3"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</row>
    <row r="443" spans="11:162" x14ac:dyDescent="0.3"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</row>
    <row r="444" spans="11:162" x14ac:dyDescent="0.3"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</row>
    <row r="445" spans="11:162" x14ac:dyDescent="0.3"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</row>
    <row r="446" spans="11:162" x14ac:dyDescent="0.3"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</row>
    <row r="447" spans="11:162" x14ac:dyDescent="0.3"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</row>
    <row r="448" spans="11:162" x14ac:dyDescent="0.3"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</row>
    <row r="449" spans="11:162" x14ac:dyDescent="0.3"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</row>
    <row r="450" spans="11:162" x14ac:dyDescent="0.3"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</row>
    <row r="451" spans="11:162" x14ac:dyDescent="0.3"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</row>
    <row r="452" spans="11:162" x14ac:dyDescent="0.3"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</row>
    <row r="453" spans="11:162" x14ac:dyDescent="0.3"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</row>
    <row r="454" spans="11:162" x14ac:dyDescent="0.3"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</row>
    <row r="455" spans="11:162" x14ac:dyDescent="0.3"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</row>
    <row r="456" spans="11:162" x14ac:dyDescent="0.3"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</row>
    <row r="457" spans="11:162" x14ac:dyDescent="0.3"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</row>
    <row r="458" spans="11:162" x14ac:dyDescent="0.3"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</row>
    <row r="459" spans="11:162" x14ac:dyDescent="0.3"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</row>
    <row r="460" spans="11:162" x14ac:dyDescent="0.3"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</row>
    <row r="461" spans="11:162" x14ac:dyDescent="0.3"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</row>
    <row r="462" spans="11:162" x14ac:dyDescent="0.3"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</row>
    <row r="463" spans="11:162" x14ac:dyDescent="0.3"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</row>
    <row r="464" spans="11:162" x14ac:dyDescent="0.3"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</row>
    <row r="465" spans="11:162" x14ac:dyDescent="0.3"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</row>
    <row r="466" spans="11:162" x14ac:dyDescent="0.3"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</row>
    <row r="467" spans="11:162" x14ac:dyDescent="0.3"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</row>
    <row r="468" spans="11:162" x14ac:dyDescent="0.3"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</row>
    <row r="469" spans="11:162" x14ac:dyDescent="0.3"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</row>
    <row r="470" spans="11:162" x14ac:dyDescent="0.3"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</row>
    <row r="471" spans="11:162" x14ac:dyDescent="0.3"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</row>
    <row r="472" spans="11:162" x14ac:dyDescent="0.3"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</row>
    <row r="473" spans="11:162" x14ac:dyDescent="0.3"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</row>
    <row r="474" spans="11:162" x14ac:dyDescent="0.3"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</row>
    <row r="475" spans="11:162" x14ac:dyDescent="0.3"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</row>
    <row r="476" spans="11:162" x14ac:dyDescent="0.3"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</row>
    <row r="477" spans="11:162" x14ac:dyDescent="0.3"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</row>
    <row r="478" spans="11:162" x14ac:dyDescent="0.3"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</row>
    <row r="479" spans="11:162" x14ac:dyDescent="0.3"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</row>
    <row r="480" spans="11:162" x14ac:dyDescent="0.3"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</row>
    <row r="481" spans="11:162" x14ac:dyDescent="0.3"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</row>
    <row r="482" spans="11:162" x14ac:dyDescent="0.3"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</row>
    <row r="483" spans="11:162" x14ac:dyDescent="0.3"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</row>
    <row r="484" spans="11:162" x14ac:dyDescent="0.3"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</row>
    <row r="485" spans="11:162" x14ac:dyDescent="0.3"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</row>
    <row r="486" spans="11:162" x14ac:dyDescent="0.3"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</row>
    <row r="487" spans="11:162" x14ac:dyDescent="0.3"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</row>
    <row r="488" spans="11:162" x14ac:dyDescent="0.3"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</row>
    <row r="489" spans="11:162" x14ac:dyDescent="0.3"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</row>
    <row r="490" spans="11:162" x14ac:dyDescent="0.3"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</row>
    <row r="491" spans="11:162" x14ac:dyDescent="0.3"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</row>
    <row r="492" spans="11:162" x14ac:dyDescent="0.3"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</row>
    <row r="493" spans="11:162" x14ac:dyDescent="0.3"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</row>
    <row r="494" spans="11:162" x14ac:dyDescent="0.3"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</row>
    <row r="495" spans="11:162" x14ac:dyDescent="0.3"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</row>
    <row r="496" spans="11:162" x14ac:dyDescent="0.3"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</row>
    <row r="497" spans="11:162" x14ac:dyDescent="0.3"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</row>
    <row r="498" spans="11:162" x14ac:dyDescent="0.3"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</row>
    <row r="499" spans="11:162" x14ac:dyDescent="0.3"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</row>
    <row r="500" spans="11:162" x14ac:dyDescent="0.3"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</row>
    <row r="501" spans="11:162" x14ac:dyDescent="0.3"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</row>
    <row r="502" spans="11:162" x14ac:dyDescent="0.3"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</row>
    <row r="503" spans="11:162" x14ac:dyDescent="0.3"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</row>
    <row r="504" spans="11:162" x14ac:dyDescent="0.3"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</row>
    <row r="505" spans="11:162" x14ac:dyDescent="0.3"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</row>
    <row r="506" spans="11:162" x14ac:dyDescent="0.3"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</row>
    <row r="507" spans="11:162" x14ac:dyDescent="0.3"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</row>
    <row r="508" spans="11:162" x14ac:dyDescent="0.3"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</row>
    <row r="509" spans="11:162" x14ac:dyDescent="0.3"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</row>
    <row r="510" spans="11:162" x14ac:dyDescent="0.3"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</row>
    <row r="511" spans="11:162" x14ac:dyDescent="0.3"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</row>
    <row r="512" spans="11:162" x14ac:dyDescent="0.3"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</row>
    <row r="513" spans="11:162" x14ac:dyDescent="0.3"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</row>
    <row r="514" spans="11:162" x14ac:dyDescent="0.3"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</row>
    <row r="515" spans="11:162" x14ac:dyDescent="0.3"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</row>
    <row r="516" spans="11:162" x14ac:dyDescent="0.3"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</row>
    <row r="517" spans="11:162" x14ac:dyDescent="0.3"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</row>
    <row r="518" spans="11:162" x14ac:dyDescent="0.3"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</row>
    <row r="519" spans="11:162" x14ac:dyDescent="0.3"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</row>
    <row r="520" spans="11:162" x14ac:dyDescent="0.3"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</row>
    <row r="521" spans="11:162" x14ac:dyDescent="0.3"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</row>
    <row r="522" spans="11:162" x14ac:dyDescent="0.3"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</row>
    <row r="523" spans="11:162" x14ac:dyDescent="0.3"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</row>
    <row r="524" spans="11:162" x14ac:dyDescent="0.3"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</row>
    <row r="525" spans="11:162" x14ac:dyDescent="0.3"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</row>
    <row r="526" spans="11:162" x14ac:dyDescent="0.3"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</row>
    <row r="527" spans="11:162" x14ac:dyDescent="0.3"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</row>
    <row r="528" spans="11:162" x14ac:dyDescent="0.3"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</row>
    <row r="529" spans="11:162" x14ac:dyDescent="0.3"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</row>
    <row r="530" spans="11:162" x14ac:dyDescent="0.3"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</row>
    <row r="531" spans="11:162" x14ac:dyDescent="0.3"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</row>
    <row r="532" spans="11:162" x14ac:dyDescent="0.3"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</row>
    <row r="533" spans="11:162" x14ac:dyDescent="0.3"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</row>
    <row r="534" spans="11:162" x14ac:dyDescent="0.3"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</row>
    <row r="535" spans="11:162" x14ac:dyDescent="0.3"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</row>
    <row r="536" spans="11:162" x14ac:dyDescent="0.3"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</row>
    <row r="537" spans="11:162" x14ac:dyDescent="0.3"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</row>
    <row r="538" spans="11:162" x14ac:dyDescent="0.3"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</row>
    <row r="539" spans="11:162" x14ac:dyDescent="0.3"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</row>
    <row r="540" spans="11:162" x14ac:dyDescent="0.3"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</row>
    <row r="541" spans="11:162" x14ac:dyDescent="0.3"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</row>
    <row r="542" spans="11:162" x14ac:dyDescent="0.3"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</row>
    <row r="543" spans="11:162" x14ac:dyDescent="0.3"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</row>
    <row r="544" spans="11:162" x14ac:dyDescent="0.3"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</row>
    <row r="545" spans="11:162" x14ac:dyDescent="0.3"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</row>
    <row r="546" spans="11:162" x14ac:dyDescent="0.3"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</row>
    <row r="547" spans="11:162" x14ac:dyDescent="0.3"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</row>
    <row r="548" spans="11:162" x14ac:dyDescent="0.3"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</row>
    <row r="549" spans="11:162" x14ac:dyDescent="0.3"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</row>
    <row r="550" spans="11:162" x14ac:dyDescent="0.3"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</row>
    <row r="551" spans="11:162" x14ac:dyDescent="0.3"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</row>
    <row r="552" spans="11:162" x14ac:dyDescent="0.3"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</row>
    <row r="553" spans="11:162" x14ac:dyDescent="0.3"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</row>
    <row r="554" spans="11:162" x14ac:dyDescent="0.3"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</row>
    <row r="555" spans="11:162" x14ac:dyDescent="0.3"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</row>
    <row r="556" spans="11:162" x14ac:dyDescent="0.3"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</row>
    <row r="557" spans="11:162" x14ac:dyDescent="0.3"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</row>
    <row r="558" spans="11:162" x14ac:dyDescent="0.3"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</row>
    <row r="559" spans="11:162" x14ac:dyDescent="0.3"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</row>
    <row r="560" spans="11:162" x14ac:dyDescent="0.3"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</row>
    <row r="561" spans="11:162" x14ac:dyDescent="0.3"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</row>
    <row r="562" spans="11:162" x14ac:dyDescent="0.3"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</row>
    <row r="563" spans="11:162" x14ac:dyDescent="0.3"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</row>
    <row r="564" spans="11:162" x14ac:dyDescent="0.3"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</row>
    <row r="565" spans="11:162" x14ac:dyDescent="0.3"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</row>
    <row r="566" spans="11:162" x14ac:dyDescent="0.3"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</row>
    <row r="567" spans="11:162" x14ac:dyDescent="0.3"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</row>
    <row r="568" spans="11:162" x14ac:dyDescent="0.3"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</row>
    <row r="569" spans="11:162" x14ac:dyDescent="0.3"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</row>
    <row r="570" spans="11:162" x14ac:dyDescent="0.3"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</row>
    <row r="571" spans="11:162" x14ac:dyDescent="0.3"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</row>
    <row r="572" spans="11:162" x14ac:dyDescent="0.3"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</row>
    <row r="573" spans="11:162" x14ac:dyDescent="0.3"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</row>
    <row r="574" spans="11:162" x14ac:dyDescent="0.3"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</row>
    <row r="575" spans="11:162" x14ac:dyDescent="0.3"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</row>
    <row r="576" spans="11:162" x14ac:dyDescent="0.3"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</row>
    <row r="577" spans="11:162" x14ac:dyDescent="0.3"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</row>
    <row r="578" spans="11:162" x14ac:dyDescent="0.3"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</row>
    <row r="579" spans="11:162" x14ac:dyDescent="0.3"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</row>
    <row r="580" spans="11:162" x14ac:dyDescent="0.3"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</row>
    <row r="581" spans="11:162" x14ac:dyDescent="0.3"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</row>
    <row r="582" spans="11:162" x14ac:dyDescent="0.3"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</row>
    <row r="583" spans="11:162" x14ac:dyDescent="0.3"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</row>
    <row r="584" spans="11:162" x14ac:dyDescent="0.3"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</row>
    <row r="585" spans="11:162" x14ac:dyDescent="0.3"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</row>
    <row r="586" spans="11:162" x14ac:dyDescent="0.3"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</row>
    <row r="587" spans="11:162" x14ac:dyDescent="0.3"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</row>
    <row r="588" spans="11:162" x14ac:dyDescent="0.3"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</row>
    <row r="589" spans="11:162" x14ac:dyDescent="0.3"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</row>
    <row r="590" spans="11:162" x14ac:dyDescent="0.3"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</row>
    <row r="591" spans="11:162" x14ac:dyDescent="0.3"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</row>
    <row r="592" spans="11:162" x14ac:dyDescent="0.3"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</row>
    <row r="593" spans="11:162" x14ac:dyDescent="0.3"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</row>
    <row r="594" spans="11:162" x14ac:dyDescent="0.3"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</row>
    <row r="595" spans="11:162" x14ac:dyDescent="0.3"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</row>
    <row r="596" spans="11:162" x14ac:dyDescent="0.3"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</row>
    <row r="597" spans="11:162" x14ac:dyDescent="0.3"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</row>
    <row r="598" spans="11:162" x14ac:dyDescent="0.3"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</row>
    <row r="599" spans="11:162" x14ac:dyDescent="0.3"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</row>
    <row r="600" spans="11:162" x14ac:dyDescent="0.3"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</row>
    <row r="601" spans="11:162" x14ac:dyDescent="0.3"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</row>
    <row r="602" spans="11:162" x14ac:dyDescent="0.3"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</row>
    <row r="603" spans="11:162" x14ac:dyDescent="0.3"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</row>
    <row r="604" spans="11:162" x14ac:dyDescent="0.3"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</row>
    <row r="605" spans="11:162" x14ac:dyDescent="0.3"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</row>
    <row r="606" spans="11:162" x14ac:dyDescent="0.3"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</row>
    <row r="607" spans="11:162" x14ac:dyDescent="0.3"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</row>
    <row r="608" spans="11:162" x14ac:dyDescent="0.3"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</row>
    <row r="609" spans="11:162" x14ac:dyDescent="0.3"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</row>
    <row r="610" spans="11:162" x14ac:dyDescent="0.3"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</row>
    <row r="611" spans="11:162" x14ac:dyDescent="0.3"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</row>
    <row r="612" spans="11:162" x14ac:dyDescent="0.3"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</row>
    <row r="613" spans="11:162" x14ac:dyDescent="0.3"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</row>
    <row r="614" spans="11:162" x14ac:dyDescent="0.3"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</row>
    <row r="615" spans="11:162" x14ac:dyDescent="0.3"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</row>
    <row r="616" spans="11:162" x14ac:dyDescent="0.3"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</row>
    <row r="617" spans="11:162" x14ac:dyDescent="0.3"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</row>
    <row r="618" spans="11:162" x14ac:dyDescent="0.3"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</row>
    <row r="619" spans="11:162" x14ac:dyDescent="0.3"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</row>
    <row r="620" spans="11:162" x14ac:dyDescent="0.3"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</row>
    <row r="621" spans="11:162" x14ac:dyDescent="0.3"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</row>
    <row r="622" spans="11:162" x14ac:dyDescent="0.3"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</row>
    <row r="623" spans="11:162" x14ac:dyDescent="0.3"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</row>
    <row r="624" spans="11:162" x14ac:dyDescent="0.3"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</row>
    <row r="625" spans="11:162" x14ac:dyDescent="0.3"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</row>
    <row r="626" spans="11:162" x14ac:dyDescent="0.3"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</row>
    <row r="627" spans="11:162" x14ac:dyDescent="0.3"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</row>
    <row r="628" spans="11:162" x14ac:dyDescent="0.3"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</row>
    <row r="629" spans="11:162" x14ac:dyDescent="0.3"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</row>
    <row r="630" spans="11:162" x14ac:dyDescent="0.3"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</row>
    <row r="631" spans="11:162" x14ac:dyDescent="0.3"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</row>
    <row r="632" spans="11:162" x14ac:dyDescent="0.3"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</row>
    <row r="633" spans="11:162" x14ac:dyDescent="0.3"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</row>
    <row r="634" spans="11:162" x14ac:dyDescent="0.3"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</row>
    <row r="635" spans="11:162" x14ac:dyDescent="0.3"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</row>
    <row r="636" spans="11:162" x14ac:dyDescent="0.3"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</row>
    <row r="637" spans="11:162" x14ac:dyDescent="0.3"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</row>
    <row r="638" spans="11:162" x14ac:dyDescent="0.3"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</row>
    <row r="639" spans="11:162" x14ac:dyDescent="0.3"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</row>
    <row r="640" spans="11:162" x14ac:dyDescent="0.3"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</row>
    <row r="641" spans="11:162" x14ac:dyDescent="0.3"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</row>
    <row r="642" spans="11:162" x14ac:dyDescent="0.3"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</row>
    <row r="643" spans="11:162" x14ac:dyDescent="0.3"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</row>
    <row r="644" spans="11:162" x14ac:dyDescent="0.3"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</row>
    <row r="645" spans="11:162" x14ac:dyDescent="0.3"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</row>
    <row r="646" spans="11:162" x14ac:dyDescent="0.3"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</row>
    <row r="647" spans="11:162" x14ac:dyDescent="0.3"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</row>
    <row r="648" spans="11:162" x14ac:dyDescent="0.3"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</row>
    <row r="649" spans="11:162" x14ac:dyDescent="0.3"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</row>
    <row r="650" spans="11:162" x14ac:dyDescent="0.3"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</row>
    <row r="651" spans="11:162" x14ac:dyDescent="0.3"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</row>
    <row r="652" spans="11:162" x14ac:dyDescent="0.3"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</row>
    <row r="653" spans="11:162" x14ac:dyDescent="0.3"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</row>
    <row r="654" spans="11:162" x14ac:dyDescent="0.3"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</row>
    <row r="655" spans="11:162" x14ac:dyDescent="0.3"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</row>
    <row r="656" spans="11:162" x14ac:dyDescent="0.3"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</row>
    <row r="657" spans="11:162" x14ac:dyDescent="0.3"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</row>
    <row r="658" spans="11:162" x14ac:dyDescent="0.3"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</row>
    <row r="659" spans="11:162" x14ac:dyDescent="0.3"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</row>
    <row r="660" spans="11:162" x14ac:dyDescent="0.3"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</row>
    <row r="661" spans="11:162" x14ac:dyDescent="0.3"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</row>
    <row r="662" spans="11:162" x14ac:dyDescent="0.3"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</row>
    <row r="663" spans="11:162" x14ac:dyDescent="0.3"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</row>
    <row r="664" spans="11:162" x14ac:dyDescent="0.3"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</row>
    <row r="665" spans="11:162" x14ac:dyDescent="0.3"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</row>
    <row r="666" spans="11:162" x14ac:dyDescent="0.3"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</row>
    <row r="667" spans="11:162" x14ac:dyDescent="0.3"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</row>
    <row r="668" spans="11:162" x14ac:dyDescent="0.3"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</row>
    <row r="669" spans="11:162" x14ac:dyDescent="0.3"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</row>
    <row r="670" spans="11:162" x14ac:dyDescent="0.3"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</row>
    <row r="671" spans="11:162" x14ac:dyDescent="0.3"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</row>
    <row r="672" spans="11:162" x14ac:dyDescent="0.3"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</row>
    <row r="673" spans="11:162" x14ac:dyDescent="0.3"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</row>
    <row r="674" spans="11:162" x14ac:dyDescent="0.3"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</row>
    <row r="675" spans="11:162" x14ac:dyDescent="0.3"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</row>
    <row r="676" spans="11:162" x14ac:dyDescent="0.3"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</row>
    <row r="677" spans="11:162" x14ac:dyDescent="0.3"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</row>
    <row r="678" spans="11:162" x14ac:dyDescent="0.3"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</row>
    <row r="679" spans="11:162" x14ac:dyDescent="0.3"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</row>
    <row r="680" spans="11:162" x14ac:dyDescent="0.3"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  <c r="FD680" s="4"/>
      <c r="FE680" s="4"/>
      <c r="FF680" s="4"/>
    </row>
    <row r="681" spans="11:162" x14ac:dyDescent="0.3"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  <c r="FD681" s="4"/>
      <c r="FE681" s="4"/>
      <c r="FF681" s="4"/>
    </row>
    <row r="682" spans="11:162" x14ac:dyDescent="0.3"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  <c r="FE682" s="4"/>
      <c r="FF682" s="4"/>
    </row>
    <row r="683" spans="11:162" x14ac:dyDescent="0.3"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  <c r="FE683" s="4"/>
      <c r="FF683" s="4"/>
    </row>
    <row r="684" spans="11:162" x14ac:dyDescent="0.3"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  <c r="FD684" s="4"/>
      <c r="FE684" s="4"/>
      <c r="FF684" s="4"/>
    </row>
    <row r="685" spans="11:162" x14ac:dyDescent="0.3"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  <c r="FD685" s="4"/>
      <c r="FE685" s="4"/>
      <c r="FF685" s="4"/>
    </row>
    <row r="686" spans="11:162" x14ac:dyDescent="0.3"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  <c r="FD686" s="4"/>
      <c r="FE686" s="4"/>
      <c r="FF686" s="4"/>
    </row>
    <row r="687" spans="11:162" x14ac:dyDescent="0.3"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  <c r="FD687" s="4"/>
      <c r="FE687" s="4"/>
      <c r="FF687" s="4"/>
    </row>
    <row r="688" spans="11:162" x14ac:dyDescent="0.3"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/>
      <c r="FE688" s="4"/>
      <c r="FF688" s="4"/>
    </row>
    <row r="689" spans="11:162" x14ac:dyDescent="0.3"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/>
      <c r="FE689" s="4"/>
      <c r="FF689" s="4"/>
    </row>
    <row r="690" spans="11:162" x14ac:dyDescent="0.3"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  <c r="FD690" s="4"/>
      <c r="FE690" s="4"/>
      <c r="FF690" s="4"/>
    </row>
    <row r="691" spans="11:162" x14ac:dyDescent="0.3"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  <c r="FD691" s="4"/>
      <c r="FE691" s="4"/>
      <c r="FF691" s="4"/>
    </row>
    <row r="692" spans="11:162" x14ac:dyDescent="0.3"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  <c r="EU692" s="4"/>
      <c r="EV692" s="4"/>
      <c r="EW692" s="4"/>
      <c r="EX692" s="4"/>
      <c r="EY692" s="4"/>
      <c r="EZ692" s="4"/>
      <c r="FA692" s="4"/>
      <c r="FB692" s="4"/>
      <c r="FC692" s="4"/>
      <c r="FD692" s="4"/>
      <c r="FE692" s="4"/>
      <c r="FF692" s="4"/>
    </row>
    <row r="693" spans="11:162" x14ac:dyDescent="0.3"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/>
      <c r="EU693" s="4"/>
      <c r="EV693" s="4"/>
      <c r="EW693" s="4"/>
      <c r="EX693" s="4"/>
      <c r="EY693" s="4"/>
      <c r="EZ693" s="4"/>
      <c r="FA693" s="4"/>
      <c r="FB693" s="4"/>
      <c r="FC693" s="4"/>
      <c r="FD693" s="4"/>
      <c r="FE693" s="4"/>
      <c r="FF693" s="4"/>
    </row>
    <row r="694" spans="11:162" x14ac:dyDescent="0.3"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  <c r="EU694" s="4"/>
      <c r="EV694" s="4"/>
      <c r="EW694" s="4"/>
      <c r="EX694" s="4"/>
      <c r="EY694" s="4"/>
      <c r="EZ694" s="4"/>
      <c r="FA694" s="4"/>
      <c r="FB694" s="4"/>
      <c r="FC694" s="4"/>
      <c r="FD694" s="4"/>
      <c r="FE694" s="4"/>
      <c r="FF694" s="4"/>
    </row>
    <row r="695" spans="11:162" x14ac:dyDescent="0.3"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  <c r="EU695" s="4"/>
      <c r="EV695" s="4"/>
      <c r="EW695" s="4"/>
      <c r="EX695" s="4"/>
      <c r="EY695" s="4"/>
      <c r="EZ695" s="4"/>
      <c r="FA695" s="4"/>
      <c r="FB695" s="4"/>
      <c r="FC695" s="4"/>
      <c r="FD695" s="4"/>
      <c r="FE695" s="4"/>
      <c r="FF695" s="4"/>
    </row>
    <row r="696" spans="11:162" x14ac:dyDescent="0.3"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/>
      <c r="EU696" s="4"/>
      <c r="EV696" s="4"/>
      <c r="EW696" s="4"/>
      <c r="EX696" s="4"/>
      <c r="EY696" s="4"/>
      <c r="EZ696" s="4"/>
      <c r="FA696" s="4"/>
      <c r="FB696" s="4"/>
      <c r="FC696" s="4"/>
      <c r="FD696" s="4"/>
      <c r="FE696" s="4"/>
      <c r="FF696" s="4"/>
    </row>
    <row r="697" spans="11:162" x14ac:dyDescent="0.3"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  <c r="EU697" s="4"/>
      <c r="EV697" s="4"/>
      <c r="EW697" s="4"/>
      <c r="EX697" s="4"/>
      <c r="EY697" s="4"/>
      <c r="EZ697" s="4"/>
      <c r="FA697" s="4"/>
      <c r="FB697" s="4"/>
      <c r="FC697" s="4"/>
      <c r="FD697" s="4"/>
      <c r="FE697" s="4"/>
      <c r="FF697" s="4"/>
    </row>
    <row r="698" spans="11:162" x14ac:dyDescent="0.3"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/>
      <c r="FD698" s="4"/>
      <c r="FE698" s="4"/>
      <c r="FF698" s="4"/>
    </row>
    <row r="699" spans="11:162" x14ac:dyDescent="0.3"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  <c r="EU699" s="4"/>
      <c r="EV699" s="4"/>
      <c r="EW699" s="4"/>
      <c r="EX699" s="4"/>
      <c r="EY699" s="4"/>
      <c r="EZ699" s="4"/>
      <c r="FA699" s="4"/>
      <c r="FB699" s="4"/>
      <c r="FC699" s="4"/>
      <c r="FD699" s="4"/>
      <c r="FE699" s="4"/>
      <c r="FF699" s="4"/>
    </row>
    <row r="700" spans="11:162" x14ac:dyDescent="0.3"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  <c r="FD700" s="4"/>
      <c r="FE700" s="4"/>
      <c r="FF700" s="4"/>
    </row>
    <row r="701" spans="11:162" x14ac:dyDescent="0.3"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  <c r="FD701" s="4"/>
      <c r="FE701" s="4"/>
      <c r="FF701" s="4"/>
    </row>
    <row r="702" spans="11:162" x14ac:dyDescent="0.3"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  <c r="FD702" s="4"/>
      <c r="FE702" s="4"/>
      <c r="FF702" s="4"/>
    </row>
    <row r="703" spans="11:162" x14ac:dyDescent="0.3"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  <c r="FD703" s="4"/>
      <c r="FE703" s="4"/>
      <c r="FF703" s="4"/>
    </row>
    <row r="704" spans="11:162" x14ac:dyDescent="0.3"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  <c r="FE704" s="4"/>
      <c r="FF704" s="4"/>
    </row>
    <row r="705" spans="11:162" x14ac:dyDescent="0.3"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  <c r="FE705" s="4"/>
      <c r="FF705" s="4"/>
    </row>
    <row r="706" spans="11:162" x14ac:dyDescent="0.3"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  <c r="FD706" s="4"/>
      <c r="FE706" s="4"/>
      <c r="FF706" s="4"/>
    </row>
    <row r="707" spans="11:162" x14ac:dyDescent="0.3"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  <c r="FE707" s="4"/>
      <c r="FF707" s="4"/>
    </row>
    <row r="708" spans="11:162" x14ac:dyDescent="0.3"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/>
      <c r="EP708" s="4"/>
      <c r="EQ708" s="4"/>
      <c r="ER708" s="4"/>
      <c r="ES708" s="4"/>
      <c r="ET708" s="4"/>
      <c r="EU708" s="4"/>
      <c r="EV708" s="4"/>
      <c r="EW708" s="4"/>
      <c r="EX708" s="4"/>
      <c r="EY708" s="4"/>
      <c r="EZ708" s="4"/>
      <c r="FA708" s="4"/>
      <c r="FB708" s="4"/>
      <c r="FC708" s="4"/>
      <c r="FD708" s="4"/>
      <c r="FE708" s="4"/>
      <c r="FF708" s="4"/>
    </row>
    <row r="709" spans="11:162" x14ac:dyDescent="0.3"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/>
      <c r="EU709" s="4"/>
      <c r="EV709" s="4"/>
      <c r="EW709" s="4"/>
      <c r="EX709" s="4"/>
      <c r="EY709" s="4"/>
      <c r="EZ709" s="4"/>
      <c r="FA709" s="4"/>
      <c r="FB709" s="4"/>
      <c r="FC709" s="4"/>
      <c r="FD709" s="4"/>
      <c r="FE709" s="4"/>
      <c r="FF709" s="4"/>
    </row>
    <row r="710" spans="11:162" x14ac:dyDescent="0.3"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  <c r="EJ710" s="4"/>
      <c r="EK710" s="4"/>
      <c r="EL710" s="4"/>
      <c r="EM710" s="4"/>
      <c r="EN710" s="4"/>
      <c r="EO710" s="4"/>
      <c r="EP710" s="4"/>
      <c r="EQ710" s="4"/>
      <c r="ER710" s="4"/>
      <c r="ES710" s="4"/>
      <c r="ET710" s="4"/>
      <c r="EU710" s="4"/>
      <c r="EV710" s="4"/>
      <c r="EW710" s="4"/>
      <c r="EX710" s="4"/>
      <c r="EY710" s="4"/>
      <c r="EZ710" s="4"/>
      <c r="FA710" s="4"/>
      <c r="FB710" s="4"/>
      <c r="FC710" s="4"/>
      <c r="FD710" s="4"/>
      <c r="FE710" s="4"/>
      <c r="FF710" s="4"/>
    </row>
    <row r="711" spans="11:162" x14ac:dyDescent="0.3"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  <c r="EJ711" s="4"/>
      <c r="EK711" s="4"/>
      <c r="EL711" s="4"/>
      <c r="EM711" s="4"/>
      <c r="EN711" s="4"/>
      <c r="EO711" s="4"/>
      <c r="EP711" s="4"/>
      <c r="EQ711" s="4"/>
      <c r="ER711" s="4"/>
      <c r="ES711" s="4"/>
      <c r="ET711" s="4"/>
      <c r="EU711" s="4"/>
      <c r="EV711" s="4"/>
      <c r="EW711" s="4"/>
      <c r="EX711" s="4"/>
      <c r="EY711" s="4"/>
      <c r="EZ711" s="4"/>
      <c r="FA711" s="4"/>
      <c r="FB711" s="4"/>
      <c r="FC711" s="4"/>
      <c r="FD711" s="4"/>
      <c r="FE711" s="4"/>
      <c r="FF711" s="4"/>
    </row>
    <row r="712" spans="11:162" x14ac:dyDescent="0.3"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/>
      <c r="EL712" s="4"/>
      <c r="EM712" s="4"/>
      <c r="EN712" s="4"/>
      <c r="EO712" s="4"/>
      <c r="EP712" s="4"/>
      <c r="EQ712" s="4"/>
      <c r="ER712" s="4"/>
      <c r="ES712" s="4"/>
      <c r="ET712" s="4"/>
      <c r="EU712" s="4"/>
      <c r="EV712" s="4"/>
      <c r="EW712" s="4"/>
      <c r="EX712" s="4"/>
      <c r="EY712" s="4"/>
      <c r="EZ712" s="4"/>
      <c r="FA712" s="4"/>
      <c r="FB712" s="4"/>
      <c r="FC712" s="4"/>
      <c r="FD712" s="4"/>
      <c r="FE712" s="4"/>
      <c r="FF712" s="4"/>
    </row>
    <row r="713" spans="11:162" x14ac:dyDescent="0.3"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/>
      <c r="EK713" s="4"/>
      <c r="EL713" s="4"/>
      <c r="EM713" s="4"/>
      <c r="EN713" s="4"/>
      <c r="EO713" s="4"/>
      <c r="EP713" s="4"/>
      <c r="EQ713" s="4"/>
      <c r="ER713" s="4"/>
      <c r="ES713" s="4"/>
      <c r="ET713" s="4"/>
      <c r="EU713" s="4"/>
      <c r="EV713" s="4"/>
      <c r="EW713" s="4"/>
      <c r="EX713" s="4"/>
      <c r="EY713" s="4"/>
      <c r="EZ713" s="4"/>
      <c r="FA713" s="4"/>
      <c r="FB713" s="4"/>
      <c r="FC713" s="4"/>
      <c r="FD713" s="4"/>
      <c r="FE713" s="4"/>
      <c r="FF713" s="4"/>
    </row>
    <row r="714" spans="11:162" x14ac:dyDescent="0.3"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/>
      <c r="EP714" s="4"/>
      <c r="EQ714" s="4"/>
      <c r="ER714" s="4"/>
      <c r="ES714" s="4"/>
      <c r="ET714" s="4"/>
      <c r="EU714" s="4"/>
      <c r="EV714" s="4"/>
      <c r="EW714" s="4"/>
      <c r="EX714" s="4"/>
      <c r="EY714" s="4"/>
      <c r="EZ714" s="4"/>
      <c r="FA714" s="4"/>
      <c r="FB714" s="4"/>
      <c r="FC714" s="4"/>
      <c r="FD714" s="4"/>
      <c r="FE714" s="4"/>
      <c r="FF714" s="4"/>
    </row>
    <row r="715" spans="11:162" x14ac:dyDescent="0.3"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/>
      <c r="EP715" s="4"/>
      <c r="EQ715" s="4"/>
      <c r="ER715" s="4"/>
      <c r="ES715" s="4"/>
      <c r="ET715" s="4"/>
      <c r="EU715" s="4"/>
      <c r="EV715" s="4"/>
      <c r="EW715" s="4"/>
      <c r="EX715" s="4"/>
      <c r="EY715" s="4"/>
      <c r="EZ715" s="4"/>
      <c r="FA715" s="4"/>
      <c r="FB715" s="4"/>
      <c r="FC715" s="4"/>
      <c r="FD715" s="4"/>
      <c r="FE715" s="4"/>
      <c r="FF715" s="4"/>
    </row>
    <row r="716" spans="11:162" x14ac:dyDescent="0.3"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/>
      <c r="EU716" s="4"/>
      <c r="EV716" s="4"/>
      <c r="EW716" s="4"/>
      <c r="EX716" s="4"/>
      <c r="EY716" s="4"/>
      <c r="EZ716" s="4"/>
      <c r="FA716" s="4"/>
      <c r="FB716" s="4"/>
      <c r="FC716" s="4"/>
      <c r="FD716" s="4"/>
      <c r="FE716" s="4"/>
      <c r="FF716" s="4"/>
    </row>
    <row r="717" spans="11:162" x14ac:dyDescent="0.3"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/>
      <c r="EU717" s="4"/>
      <c r="EV717" s="4"/>
      <c r="EW717" s="4"/>
      <c r="EX717" s="4"/>
      <c r="EY717" s="4"/>
      <c r="EZ717" s="4"/>
      <c r="FA717" s="4"/>
      <c r="FB717" s="4"/>
      <c r="FC717" s="4"/>
      <c r="FD717" s="4"/>
      <c r="FE717" s="4"/>
      <c r="FF717" s="4"/>
    </row>
    <row r="718" spans="11:162" x14ac:dyDescent="0.3"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  <c r="EU718" s="4"/>
      <c r="EV718" s="4"/>
      <c r="EW718" s="4"/>
      <c r="EX718" s="4"/>
      <c r="EY718" s="4"/>
      <c r="EZ718" s="4"/>
      <c r="FA718" s="4"/>
      <c r="FB718" s="4"/>
      <c r="FC718" s="4"/>
      <c r="FD718" s="4"/>
      <c r="FE718" s="4"/>
      <c r="FF718" s="4"/>
    </row>
    <row r="719" spans="11:162" x14ac:dyDescent="0.3"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/>
      <c r="EM719" s="4"/>
      <c r="EN719" s="4"/>
      <c r="EO719" s="4"/>
      <c r="EP719" s="4"/>
      <c r="EQ719" s="4"/>
      <c r="ER719" s="4"/>
      <c r="ES719" s="4"/>
      <c r="ET719" s="4"/>
      <c r="EU719" s="4"/>
      <c r="EV719" s="4"/>
      <c r="EW719" s="4"/>
      <c r="EX719" s="4"/>
      <c r="EY719" s="4"/>
      <c r="EZ719" s="4"/>
      <c r="FA719" s="4"/>
      <c r="FB719" s="4"/>
      <c r="FC719" s="4"/>
      <c r="FD719" s="4"/>
      <c r="FE719" s="4"/>
      <c r="FF719" s="4"/>
    </row>
    <row r="720" spans="11:162" x14ac:dyDescent="0.3"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/>
      <c r="EU720" s="4"/>
      <c r="EV720" s="4"/>
      <c r="EW720" s="4"/>
      <c r="EX720" s="4"/>
      <c r="EY720" s="4"/>
      <c r="EZ720" s="4"/>
      <c r="FA720" s="4"/>
      <c r="FB720" s="4"/>
      <c r="FC720" s="4"/>
      <c r="FD720" s="4"/>
      <c r="FE720" s="4"/>
      <c r="FF720" s="4"/>
    </row>
    <row r="721" spans="11:162" x14ac:dyDescent="0.3"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  <c r="EJ721" s="4"/>
      <c r="EK721" s="4"/>
      <c r="EL721" s="4"/>
      <c r="EM721" s="4"/>
      <c r="EN721" s="4"/>
      <c r="EO721" s="4"/>
      <c r="EP721" s="4"/>
      <c r="EQ721" s="4"/>
      <c r="ER721" s="4"/>
      <c r="ES721" s="4"/>
      <c r="ET721" s="4"/>
      <c r="EU721" s="4"/>
      <c r="EV721" s="4"/>
      <c r="EW721" s="4"/>
      <c r="EX721" s="4"/>
      <c r="EY721" s="4"/>
      <c r="EZ721" s="4"/>
      <c r="FA721" s="4"/>
      <c r="FB721" s="4"/>
      <c r="FC721" s="4"/>
      <c r="FD721" s="4"/>
      <c r="FE721" s="4"/>
      <c r="FF721" s="4"/>
    </row>
    <row r="722" spans="11:162" x14ac:dyDescent="0.3"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  <c r="EU722" s="4"/>
      <c r="EV722" s="4"/>
      <c r="EW722" s="4"/>
      <c r="EX722" s="4"/>
      <c r="EY722" s="4"/>
      <c r="EZ722" s="4"/>
      <c r="FA722" s="4"/>
      <c r="FB722" s="4"/>
      <c r="FC722" s="4"/>
      <c r="FD722" s="4"/>
      <c r="FE722" s="4"/>
      <c r="FF722" s="4"/>
    </row>
    <row r="723" spans="11:162" x14ac:dyDescent="0.3"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/>
      <c r="EC723" s="4"/>
      <c r="ED723" s="4"/>
      <c r="EE723" s="4"/>
      <c r="EF723" s="4"/>
      <c r="EG723" s="4"/>
      <c r="EH723" s="4"/>
      <c r="EI723" s="4"/>
      <c r="EJ723" s="4"/>
      <c r="EK723" s="4"/>
      <c r="EL723" s="4"/>
      <c r="EM723" s="4"/>
      <c r="EN723" s="4"/>
      <c r="EO723" s="4"/>
      <c r="EP723" s="4"/>
      <c r="EQ723" s="4"/>
      <c r="ER723" s="4"/>
      <c r="ES723" s="4"/>
      <c r="ET723" s="4"/>
      <c r="EU723" s="4"/>
      <c r="EV723" s="4"/>
      <c r="EW723" s="4"/>
      <c r="EX723" s="4"/>
      <c r="EY723" s="4"/>
      <c r="EZ723" s="4"/>
      <c r="FA723" s="4"/>
      <c r="FB723" s="4"/>
      <c r="FC723" s="4"/>
      <c r="FD723" s="4"/>
      <c r="FE723" s="4"/>
      <c r="FF723" s="4"/>
    </row>
    <row r="724" spans="11:162" x14ac:dyDescent="0.3"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  <c r="EH724" s="4"/>
      <c r="EI724" s="4"/>
      <c r="EJ724" s="4"/>
      <c r="EK724" s="4"/>
      <c r="EL724" s="4"/>
      <c r="EM724" s="4"/>
      <c r="EN724" s="4"/>
      <c r="EO724" s="4"/>
      <c r="EP724" s="4"/>
      <c r="EQ724" s="4"/>
      <c r="ER724" s="4"/>
      <c r="ES724" s="4"/>
      <c r="ET724" s="4"/>
      <c r="EU724" s="4"/>
      <c r="EV724" s="4"/>
      <c r="EW724" s="4"/>
      <c r="EX724" s="4"/>
      <c r="EY724" s="4"/>
      <c r="EZ724" s="4"/>
      <c r="FA724" s="4"/>
      <c r="FB724" s="4"/>
      <c r="FC724" s="4"/>
      <c r="FD724" s="4"/>
      <c r="FE724" s="4"/>
      <c r="FF724" s="4"/>
    </row>
    <row r="725" spans="11:162" x14ac:dyDescent="0.3"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  <c r="EH725" s="4"/>
      <c r="EI725" s="4"/>
      <c r="EJ725" s="4"/>
      <c r="EK725" s="4"/>
      <c r="EL725" s="4"/>
      <c r="EM725" s="4"/>
      <c r="EN725" s="4"/>
      <c r="EO725" s="4"/>
      <c r="EP725" s="4"/>
      <c r="EQ725" s="4"/>
      <c r="ER725" s="4"/>
      <c r="ES725" s="4"/>
      <c r="ET725" s="4"/>
      <c r="EU725" s="4"/>
      <c r="EV725" s="4"/>
      <c r="EW725" s="4"/>
      <c r="EX725" s="4"/>
      <c r="EY725" s="4"/>
      <c r="EZ725" s="4"/>
      <c r="FA725" s="4"/>
      <c r="FB725" s="4"/>
      <c r="FC725" s="4"/>
      <c r="FD725" s="4"/>
      <c r="FE725" s="4"/>
      <c r="FF725" s="4"/>
    </row>
    <row r="726" spans="11:162" x14ac:dyDescent="0.3"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  <c r="EH726" s="4"/>
      <c r="EI726" s="4"/>
      <c r="EJ726" s="4"/>
      <c r="EK726" s="4"/>
      <c r="EL726" s="4"/>
      <c r="EM726" s="4"/>
      <c r="EN726" s="4"/>
      <c r="EO726" s="4"/>
      <c r="EP726" s="4"/>
      <c r="EQ726" s="4"/>
      <c r="ER726" s="4"/>
      <c r="ES726" s="4"/>
      <c r="ET726" s="4"/>
      <c r="EU726" s="4"/>
      <c r="EV726" s="4"/>
      <c r="EW726" s="4"/>
      <c r="EX726" s="4"/>
      <c r="EY726" s="4"/>
      <c r="EZ726" s="4"/>
      <c r="FA726" s="4"/>
      <c r="FB726" s="4"/>
      <c r="FC726" s="4"/>
      <c r="FD726" s="4"/>
      <c r="FE726" s="4"/>
      <c r="FF726" s="4"/>
    </row>
    <row r="727" spans="11:162" x14ac:dyDescent="0.3"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  <c r="EH727" s="4"/>
      <c r="EI727" s="4"/>
      <c r="EJ727" s="4"/>
      <c r="EK727" s="4"/>
      <c r="EL727" s="4"/>
      <c r="EM727" s="4"/>
      <c r="EN727" s="4"/>
      <c r="EO727" s="4"/>
      <c r="EP727" s="4"/>
      <c r="EQ727" s="4"/>
      <c r="ER727" s="4"/>
      <c r="ES727" s="4"/>
      <c r="ET727" s="4"/>
      <c r="EU727" s="4"/>
      <c r="EV727" s="4"/>
      <c r="EW727" s="4"/>
      <c r="EX727" s="4"/>
      <c r="EY727" s="4"/>
      <c r="EZ727" s="4"/>
      <c r="FA727" s="4"/>
      <c r="FB727" s="4"/>
      <c r="FC727" s="4"/>
      <c r="FD727" s="4"/>
      <c r="FE727" s="4"/>
      <c r="FF727" s="4"/>
    </row>
    <row r="728" spans="11:162" x14ac:dyDescent="0.3"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  <c r="DW728" s="4"/>
      <c r="DX728" s="4"/>
      <c r="DY728" s="4"/>
      <c r="DZ728" s="4"/>
      <c r="EA728" s="4"/>
      <c r="EB728" s="4"/>
      <c r="EC728" s="4"/>
      <c r="ED728" s="4"/>
      <c r="EE728" s="4"/>
      <c r="EF728" s="4"/>
      <c r="EG728" s="4"/>
      <c r="EH728" s="4"/>
      <c r="EI728" s="4"/>
      <c r="EJ728" s="4"/>
      <c r="EK728" s="4"/>
      <c r="EL728" s="4"/>
      <c r="EM728" s="4"/>
      <c r="EN728" s="4"/>
      <c r="EO728" s="4"/>
      <c r="EP728" s="4"/>
      <c r="EQ728" s="4"/>
      <c r="ER728" s="4"/>
      <c r="ES728" s="4"/>
      <c r="ET728" s="4"/>
      <c r="EU728" s="4"/>
      <c r="EV728" s="4"/>
      <c r="EW728" s="4"/>
      <c r="EX728" s="4"/>
      <c r="EY728" s="4"/>
      <c r="EZ728" s="4"/>
      <c r="FA728" s="4"/>
      <c r="FB728" s="4"/>
      <c r="FC728" s="4"/>
      <c r="FD728" s="4"/>
      <c r="FE728" s="4"/>
      <c r="FF728" s="4"/>
    </row>
    <row r="729" spans="11:162" x14ac:dyDescent="0.3"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  <c r="DW729" s="4"/>
      <c r="DX729" s="4"/>
      <c r="DY729" s="4"/>
      <c r="DZ729" s="4"/>
      <c r="EA729" s="4"/>
      <c r="EB729" s="4"/>
      <c r="EC729" s="4"/>
      <c r="ED729" s="4"/>
      <c r="EE729" s="4"/>
      <c r="EF729" s="4"/>
      <c r="EG729" s="4"/>
      <c r="EH729" s="4"/>
      <c r="EI729" s="4"/>
      <c r="EJ729" s="4"/>
      <c r="EK729" s="4"/>
      <c r="EL729" s="4"/>
      <c r="EM729" s="4"/>
      <c r="EN729" s="4"/>
      <c r="EO729" s="4"/>
      <c r="EP729" s="4"/>
      <c r="EQ729" s="4"/>
      <c r="ER729" s="4"/>
      <c r="ES729" s="4"/>
      <c r="ET729" s="4"/>
      <c r="EU729" s="4"/>
      <c r="EV729" s="4"/>
      <c r="EW729" s="4"/>
      <c r="EX729" s="4"/>
      <c r="EY729" s="4"/>
      <c r="EZ729" s="4"/>
      <c r="FA729" s="4"/>
      <c r="FB729" s="4"/>
      <c r="FC729" s="4"/>
      <c r="FD729" s="4"/>
      <c r="FE729" s="4"/>
      <c r="FF729" s="4"/>
    </row>
    <row r="730" spans="11:162" x14ac:dyDescent="0.3"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/>
      <c r="DZ730" s="4"/>
      <c r="EA730" s="4"/>
      <c r="EB730" s="4"/>
      <c r="EC730" s="4"/>
      <c r="ED730" s="4"/>
      <c r="EE730" s="4"/>
      <c r="EF730" s="4"/>
      <c r="EG730" s="4"/>
      <c r="EH730" s="4"/>
      <c r="EI730" s="4"/>
      <c r="EJ730" s="4"/>
      <c r="EK730" s="4"/>
      <c r="EL730" s="4"/>
      <c r="EM730" s="4"/>
      <c r="EN730" s="4"/>
      <c r="EO730" s="4"/>
      <c r="EP730" s="4"/>
      <c r="EQ730" s="4"/>
      <c r="ER730" s="4"/>
      <c r="ES730" s="4"/>
      <c r="ET730" s="4"/>
      <c r="EU730" s="4"/>
      <c r="EV730" s="4"/>
      <c r="EW730" s="4"/>
      <c r="EX730" s="4"/>
      <c r="EY730" s="4"/>
      <c r="EZ730" s="4"/>
      <c r="FA730" s="4"/>
      <c r="FB730" s="4"/>
      <c r="FC730" s="4"/>
      <c r="FD730" s="4"/>
      <c r="FE730" s="4"/>
      <c r="FF730" s="4"/>
    </row>
    <row r="731" spans="11:162" x14ac:dyDescent="0.3"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  <c r="DW731" s="4"/>
      <c r="DX731" s="4"/>
      <c r="DY731" s="4"/>
      <c r="DZ731" s="4"/>
      <c r="EA731" s="4"/>
      <c r="EB731" s="4"/>
      <c r="EC731" s="4"/>
      <c r="ED731" s="4"/>
      <c r="EE731" s="4"/>
      <c r="EF731" s="4"/>
      <c r="EG731" s="4"/>
      <c r="EH731" s="4"/>
      <c r="EI731" s="4"/>
      <c r="EJ731" s="4"/>
      <c r="EK731" s="4"/>
      <c r="EL731" s="4"/>
      <c r="EM731" s="4"/>
      <c r="EN731" s="4"/>
      <c r="EO731" s="4"/>
      <c r="EP731" s="4"/>
      <c r="EQ731" s="4"/>
      <c r="ER731" s="4"/>
      <c r="ES731" s="4"/>
      <c r="ET731" s="4"/>
      <c r="EU731" s="4"/>
      <c r="EV731" s="4"/>
      <c r="EW731" s="4"/>
      <c r="EX731" s="4"/>
      <c r="EY731" s="4"/>
      <c r="EZ731" s="4"/>
      <c r="FA731" s="4"/>
      <c r="FB731" s="4"/>
      <c r="FC731" s="4"/>
      <c r="FD731" s="4"/>
      <c r="FE731" s="4"/>
      <c r="FF731" s="4"/>
    </row>
    <row r="732" spans="11:162" x14ac:dyDescent="0.3"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/>
      <c r="DY732" s="4"/>
      <c r="DZ732" s="4"/>
      <c r="EA732" s="4"/>
      <c r="EB732" s="4"/>
      <c r="EC732" s="4"/>
      <c r="ED732" s="4"/>
      <c r="EE732" s="4"/>
      <c r="EF732" s="4"/>
      <c r="EG732" s="4"/>
      <c r="EH732" s="4"/>
      <c r="EI732" s="4"/>
      <c r="EJ732" s="4"/>
      <c r="EK732" s="4"/>
      <c r="EL732" s="4"/>
      <c r="EM732" s="4"/>
      <c r="EN732" s="4"/>
      <c r="EO732" s="4"/>
      <c r="EP732" s="4"/>
      <c r="EQ732" s="4"/>
      <c r="ER732" s="4"/>
      <c r="ES732" s="4"/>
      <c r="ET732" s="4"/>
      <c r="EU732" s="4"/>
      <c r="EV732" s="4"/>
      <c r="EW732" s="4"/>
      <c r="EX732" s="4"/>
      <c r="EY732" s="4"/>
      <c r="EZ732" s="4"/>
      <c r="FA732" s="4"/>
      <c r="FB732" s="4"/>
      <c r="FC732" s="4"/>
      <c r="FD732" s="4"/>
      <c r="FE732" s="4"/>
      <c r="FF732" s="4"/>
    </row>
    <row r="733" spans="11:162" x14ac:dyDescent="0.3"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  <c r="DW733" s="4"/>
      <c r="DX733" s="4"/>
      <c r="DY733" s="4"/>
      <c r="DZ733" s="4"/>
      <c r="EA733" s="4"/>
      <c r="EB733" s="4"/>
      <c r="EC733" s="4"/>
      <c r="ED733" s="4"/>
      <c r="EE733" s="4"/>
      <c r="EF733" s="4"/>
      <c r="EG733" s="4"/>
      <c r="EH733" s="4"/>
      <c r="EI733" s="4"/>
      <c r="EJ733" s="4"/>
      <c r="EK733" s="4"/>
      <c r="EL733" s="4"/>
      <c r="EM733" s="4"/>
      <c r="EN733" s="4"/>
      <c r="EO733" s="4"/>
      <c r="EP733" s="4"/>
      <c r="EQ733" s="4"/>
      <c r="ER733" s="4"/>
      <c r="ES733" s="4"/>
      <c r="ET733" s="4"/>
      <c r="EU733" s="4"/>
      <c r="EV733" s="4"/>
      <c r="EW733" s="4"/>
      <c r="EX733" s="4"/>
      <c r="EY733" s="4"/>
      <c r="EZ733" s="4"/>
      <c r="FA733" s="4"/>
      <c r="FB733" s="4"/>
      <c r="FC733" s="4"/>
      <c r="FD733" s="4"/>
      <c r="FE733" s="4"/>
      <c r="FF733" s="4"/>
    </row>
    <row r="734" spans="11:162" x14ac:dyDescent="0.3"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  <c r="DV734" s="4"/>
      <c r="DW734" s="4"/>
      <c r="DX734" s="4"/>
      <c r="DY734" s="4"/>
      <c r="DZ734" s="4"/>
      <c r="EA734" s="4"/>
      <c r="EB734" s="4"/>
      <c r="EC734" s="4"/>
      <c r="ED734" s="4"/>
      <c r="EE734" s="4"/>
      <c r="EF734" s="4"/>
      <c r="EG734" s="4"/>
      <c r="EH734" s="4"/>
      <c r="EI734" s="4"/>
      <c r="EJ734" s="4"/>
      <c r="EK734" s="4"/>
      <c r="EL734" s="4"/>
      <c r="EM734" s="4"/>
      <c r="EN734" s="4"/>
      <c r="EO734" s="4"/>
      <c r="EP734" s="4"/>
      <c r="EQ734" s="4"/>
      <c r="ER734" s="4"/>
      <c r="ES734" s="4"/>
      <c r="ET734" s="4"/>
      <c r="EU734" s="4"/>
      <c r="EV734" s="4"/>
      <c r="EW734" s="4"/>
      <c r="EX734" s="4"/>
      <c r="EY734" s="4"/>
      <c r="EZ734" s="4"/>
      <c r="FA734" s="4"/>
      <c r="FB734" s="4"/>
      <c r="FC734" s="4"/>
      <c r="FD734" s="4"/>
      <c r="FE734" s="4"/>
      <c r="FF734" s="4"/>
    </row>
  </sheetData>
  <mergeCells count="2">
    <mergeCell ref="G4:I4"/>
    <mergeCell ref="A18:J21"/>
  </mergeCells>
  <hyperlinks>
    <hyperlink ref="O95" r:id="rId1"/>
    <hyperlink ref="A18:J21" r:id="rId2" display="oder Stundenabrechnung in Smartsheet erstellen"/>
  </hyperlinks>
  <pageMargins left="0.75" right="0.75" top="1" bottom="1" header="0.5" footer="0.5"/>
  <pageSetup orientation="portrait" horizontalDpi="4294967292" verticalDpi="429496729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A10" sqref="A10"/>
    </sheetView>
  </sheetViews>
  <sheetFormatPr defaultColWidth="11.19921875" defaultRowHeight="15.6" x14ac:dyDescent="0.3"/>
  <cols>
    <col min="1" max="1" width="15" bestFit="1" customWidth="1"/>
    <col min="4" max="4" width="13.796875" bestFit="1" customWidth="1"/>
    <col min="6" max="6" width="17.19921875" bestFit="1" customWidth="1"/>
  </cols>
  <sheetData>
    <row r="1" spans="1:10" ht="37.049999999999997" customHeight="1" x14ac:dyDescent="0.5">
      <c r="A1" s="26" t="s">
        <v>15</v>
      </c>
      <c r="B1" s="25"/>
      <c r="C1" s="25"/>
      <c r="D1" s="8"/>
      <c r="E1" s="8"/>
      <c r="F1" s="8"/>
      <c r="G1" s="8"/>
      <c r="H1" s="8"/>
      <c r="I1" s="8"/>
      <c r="J1" s="8"/>
    </row>
    <row r="2" spans="1:10" ht="25.8" x14ac:dyDescent="0.5">
      <c r="A2" s="3"/>
      <c r="B2" s="3"/>
      <c r="C2" s="3"/>
      <c r="D2" s="4"/>
      <c r="E2" s="4"/>
      <c r="F2" s="4" t="s">
        <v>16</v>
      </c>
      <c r="G2" s="5"/>
      <c r="H2" s="5"/>
      <c r="I2" s="5"/>
      <c r="J2" s="5"/>
    </row>
    <row r="3" spans="1:10" ht="25.8" x14ac:dyDescent="0.5">
      <c r="A3" s="3"/>
      <c r="B3" s="3"/>
      <c r="C3" s="3"/>
      <c r="D3" s="4"/>
      <c r="E3" s="4"/>
      <c r="F3" s="4" t="s">
        <v>17</v>
      </c>
      <c r="G3" s="53">
        <v>42339</v>
      </c>
      <c r="H3" s="53"/>
      <c r="I3" s="53"/>
      <c r="J3" s="6"/>
    </row>
    <row r="4" spans="1:10" x14ac:dyDescent="0.3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3">
      <c r="A5" s="2" t="s">
        <v>23</v>
      </c>
      <c r="B5" s="2" t="s">
        <v>0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</row>
    <row r="6" spans="1:10" x14ac:dyDescent="0.3">
      <c r="A6" s="36">
        <v>42339</v>
      </c>
      <c r="B6" s="35">
        <v>0.33333333333333331</v>
      </c>
      <c r="C6" s="34">
        <v>0.70833333333333337</v>
      </c>
      <c r="D6" s="11">
        <f>(C6-B6)*24</f>
        <v>9.0000000000000018</v>
      </c>
      <c r="E6" s="11">
        <v>2</v>
      </c>
      <c r="F6" s="11"/>
      <c r="G6" s="11"/>
      <c r="H6" s="11"/>
      <c r="I6" s="12"/>
      <c r="J6" s="9">
        <f>SUM(D6:I6)</f>
        <v>11.000000000000002</v>
      </c>
    </row>
    <row r="7" spans="1:10" x14ac:dyDescent="0.3">
      <c r="A7" s="36">
        <v>42340</v>
      </c>
      <c r="B7" s="47"/>
      <c r="C7" s="48"/>
      <c r="D7" s="14">
        <f t="shared" ref="D7:D12" si="0">(C7-B7)*24</f>
        <v>0</v>
      </c>
      <c r="E7" s="14"/>
      <c r="F7" s="14"/>
      <c r="G7" s="14"/>
      <c r="H7" s="14"/>
      <c r="I7" s="15"/>
      <c r="J7" s="9">
        <f t="shared" ref="J7:J21" si="1">SUM(D7:I7)</f>
        <v>0</v>
      </c>
    </row>
    <row r="8" spans="1:10" x14ac:dyDescent="0.3">
      <c r="A8" s="36">
        <v>42341</v>
      </c>
      <c r="B8" s="47"/>
      <c r="C8" s="48"/>
      <c r="D8" s="14">
        <f t="shared" si="0"/>
        <v>0</v>
      </c>
      <c r="E8" s="14"/>
      <c r="F8" s="14"/>
      <c r="G8" s="14"/>
      <c r="H8" s="14"/>
      <c r="I8" s="15"/>
      <c r="J8" s="9">
        <f t="shared" si="1"/>
        <v>0</v>
      </c>
    </row>
    <row r="9" spans="1:10" x14ac:dyDescent="0.3">
      <c r="A9" s="36">
        <v>42342</v>
      </c>
      <c r="B9" s="47"/>
      <c r="C9" s="48"/>
      <c r="D9" s="14">
        <f t="shared" si="0"/>
        <v>0</v>
      </c>
      <c r="E9" s="14"/>
      <c r="F9" s="14"/>
      <c r="G9" s="14"/>
      <c r="H9" s="14"/>
      <c r="I9" s="15"/>
      <c r="J9" s="9">
        <f t="shared" si="1"/>
        <v>0</v>
      </c>
    </row>
    <row r="10" spans="1:10" x14ac:dyDescent="0.3">
      <c r="A10" s="36">
        <v>42343</v>
      </c>
      <c r="B10" s="47"/>
      <c r="C10" s="48"/>
      <c r="D10" s="14">
        <f t="shared" si="0"/>
        <v>0</v>
      </c>
      <c r="E10" s="14"/>
      <c r="F10" s="14"/>
      <c r="G10" s="14"/>
      <c r="H10" s="14"/>
      <c r="I10" s="15"/>
      <c r="J10" s="9">
        <f t="shared" si="1"/>
        <v>0</v>
      </c>
    </row>
    <row r="11" spans="1:10" x14ac:dyDescent="0.3">
      <c r="A11" s="36">
        <v>42344</v>
      </c>
      <c r="B11" s="47"/>
      <c r="C11" s="48"/>
      <c r="D11" s="14">
        <f t="shared" si="0"/>
        <v>0</v>
      </c>
      <c r="E11" s="14"/>
      <c r="F11" s="14"/>
      <c r="G11" s="14"/>
      <c r="H11" s="14"/>
      <c r="I11" s="15"/>
      <c r="J11" s="9">
        <f t="shared" si="1"/>
        <v>0</v>
      </c>
    </row>
    <row r="12" spans="1:10" x14ac:dyDescent="0.3">
      <c r="A12" s="36">
        <v>42345</v>
      </c>
      <c r="B12" s="49"/>
      <c r="C12" s="50"/>
      <c r="D12" s="1">
        <f t="shared" si="0"/>
        <v>0</v>
      </c>
      <c r="E12" s="1"/>
      <c r="F12" s="1"/>
      <c r="G12" s="1"/>
      <c r="H12" s="1"/>
      <c r="I12" s="17"/>
      <c r="J12" s="9">
        <f t="shared" si="1"/>
        <v>0</v>
      </c>
    </row>
    <row r="13" spans="1:10" x14ac:dyDescent="0.3">
      <c r="A13" s="7"/>
      <c r="B13" s="27"/>
      <c r="C13" s="28"/>
      <c r="D13" s="28"/>
      <c r="E13" s="28"/>
      <c r="F13" s="28"/>
      <c r="G13" s="28"/>
      <c r="H13" s="28"/>
      <c r="I13" s="29"/>
      <c r="J13" s="9"/>
    </row>
    <row r="14" spans="1:10" x14ac:dyDescent="0.3">
      <c r="A14" s="36">
        <v>42346</v>
      </c>
      <c r="B14" s="35">
        <v>0.33333333333333331</v>
      </c>
      <c r="C14" s="34">
        <v>0.70833333333333337</v>
      </c>
      <c r="D14" s="11">
        <f>(C14-B14)*24</f>
        <v>9.0000000000000018</v>
      </c>
      <c r="E14" s="11">
        <v>2</v>
      </c>
      <c r="F14" s="11"/>
      <c r="G14" s="11"/>
      <c r="H14" s="11"/>
      <c r="I14" s="12"/>
      <c r="J14" s="9">
        <f>SUM(D14:I14)</f>
        <v>11.000000000000002</v>
      </c>
    </row>
    <row r="15" spans="1:10" x14ac:dyDescent="0.3">
      <c r="A15" s="36">
        <v>42347</v>
      </c>
      <c r="B15" s="47"/>
      <c r="C15" s="48"/>
      <c r="D15" s="14">
        <f t="shared" ref="D15:D20" si="2">(C15-B15)*24</f>
        <v>0</v>
      </c>
      <c r="E15" s="14"/>
      <c r="F15" s="14"/>
      <c r="G15" s="14"/>
      <c r="H15" s="14"/>
      <c r="I15" s="15"/>
      <c r="J15" s="9">
        <f t="shared" ref="J15:J20" si="3">SUM(D15:I15)</f>
        <v>0</v>
      </c>
    </row>
    <row r="16" spans="1:10" x14ac:dyDescent="0.3">
      <c r="A16" s="36">
        <v>42348</v>
      </c>
      <c r="B16" s="47"/>
      <c r="C16" s="48"/>
      <c r="D16" s="14">
        <f t="shared" si="2"/>
        <v>0</v>
      </c>
      <c r="E16" s="14"/>
      <c r="F16" s="14"/>
      <c r="G16" s="14"/>
      <c r="H16" s="14"/>
      <c r="I16" s="15"/>
      <c r="J16" s="9">
        <f t="shared" si="3"/>
        <v>0</v>
      </c>
    </row>
    <row r="17" spans="1:10" x14ac:dyDescent="0.3">
      <c r="A17" s="36">
        <v>42349</v>
      </c>
      <c r="B17" s="47"/>
      <c r="C17" s="48"/>
      <c r="D17" s="14">
        <f t="shared" si="2"/>
        <v>0</v>
      </c>
      <c r="E17" s="14"/>
      <c r="F17" s="14"/>
      <c r="G17" s="14"/>
      <c r="H17" s="14"/>
      <c r="I17" s="15"/>
      <c r="J17" s="9">
        <f t="shared" si="3"/>
        <v>0</v>
      </c>
    </row>
    <row r="18" spans="1:10" x14ac:dyDescent="0.3">
      <c r="A18" s="36">
        <v>42350</v>
      </c>
      <c r="B18" s="47"/>
      <c r="C18" s="48"/>
      <c r="D18" s="14">
        <f t="shared" si="2"/>
        <v>0</v>
      </c>
      <c r="E18" s="14"/>
      <c r="F18" s="14"/>
      <c r="G18" s="14"/>
      <c r="H18" s="14"/>
      <c r="I18" s="15"/>
      <c r="J18" s="9">
        <f t="shared" si="3"/>
        <v>0</v>
      </c>
    </row>
    <row r="19" spans="1:10" x14ac:dyDescent="0.3">
      <c r="A19" s="36">
        <v>42351</v>
      </c>
      <c r="B19" s="47"/>
      <c r="C19" s="48"/>
      <c r="D19" s="14">
        <f t="shared" si="2"/>
        <v>0</v>
      </c>
      <c r="E19" s="14"/>
      <c r="F19" s="14"/>
      <c r="G19" s="14"/>
      <c r="H19" s="14"/>
      <c r="I19" s="15"/>
      <c r="J19" s="9">
        <f t="shared" si="3"/>
        <v>0</v>
      </c>
    </row>
    <row r="20" spans="1:10" x14ac:dyDescent="0.3">
      <c r="A20" s="36">
        <v>42352</v>
      </c>
      <c r="B20" s="49"/>
      <c r="C20" s="50"/>
      <c r="D20" s="1">
        <f t="shared" si="2"/>
        <v>0</v>
      </c>
      <c r="E20" s="1"/>
      <c r="F20" s="1"/>
      <c r="G20" s="1"/>
      <c r="H20" s="1"/>
      <c r="I20" s="17"/>
      <c r="J20" s="9">
        <f t="shared" si="3"/>
        <v>0</v>
      </c>
    </row>
    <row r="21" spans="1:10" x14ac:dyDescent="0.3">
      <c r="A21" s="8" t="s">
        <v>10</v>
      </c>
      <c r="B21" s="8"/>
      <c r="C21" s="8"/>
      <c r="D21" s="8">
        <f>SUM(D6:D12,D14:D20)</f>
        <v>18.000000000000004</v>
      </c>
      <c r="E21" s="8">
        <f t="shared" ref="E21:I21" si="4">SUM(E6:E12,E14:E20)</f>
        <v>4</v>
      </c>
      <c r="F21" s="8">
        <f t="shared" si="4"/>
        <v>0</v>
      </c>
      <c r="G21" s="8">
        <f t="shared" si="4"/>
        <v>0</v>
      </c>
      <c r="H21" s="8">
        <f t="shared" si="4"/>
        <v>0</v>
      </c>
      <c r="I21" s="8">
        <f t="shared" si="4"/>
        <v>0</v>
      </c>
      <c r="J21" s="9">
        <f t="shared" si="1"/>
        <v>22.000000000000004</v>
      </c>
    </row>
    <row r="22" spans="1:10" x14ac:dyDescent="0.3">
      <c r="A22" s="21" t="s">
        <v>12</v>
      </c>
      <c r="B22" s="19"/>
      <c r="C22" s="4"/>
      <c r="D22" s="37">
        <v>15</v>
      </c>
      <c r="E22" s="38">
        <v>25</v>
      </c>
      <c r="F22" s="6"/>
      <c r="G22" s="6"/>
      <c r="H22" s="6"/>
      <c r="I22" s="20"/>
      <c r="J22" s="4"/>
    </row>
    <row r="23" spans="1:10" ht="16.2" thickBot="1" x14ac:dyDescent="0.35">
      <c r="A23" s="10" t="s">
        <v>13</v>
      </c>
      <c r="B23" s="23"/>
      <c r="C23" s="23"/>
      <c r="D23" s="39">
        <f>D22*D21</f>
        <v>270.00000000000006</v>
      </c>
      <c r="E23" s="39">
        <f t="shared" ref="E23:I23" si="5">E22*E21</f>
        <v>100</v>
      </c>
      <c r="F23" s="45">
        <f t="shared" si="5"/>
        <v>0</v>
      </c>
      <c r="G23" s="45">
        <f t="shared" si="5"/>
        <v>0</v>
      </c>
      <c r="H23" s="45">
        <f t="shared" si="5"/>
        <v>0</v>
      </c>
      <c r="I23" s="45">
        <f t="shared" si="5"/>
        <v>0</v>
      </c>
      <c r="J23" s="40">
        <f>SUM(D23:I23)</f>
        <v>370.00000000000006</v>
      </c>
    </row>
    <row r="24" spans="1:10" ht="16.2" thickTop="1" x14ac:dyDescent="0.3"/>
    <row r="28" spans="1:10" x14ac:dyDescent="0.3">
      <c r="I28" s="46"/>
    </row>
  </sheetData>
  <mergeCells count="1">
    <mergeCell ref="G3:I3"/>
  </mergeCells>
  <pageMargins left="0.75" right="0.75" top="1" bottom="1" header="0.5" footer="0.5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7" sqref="A7"/>
    </sheetView>
  </sheetViews>
  <sheetFormatPr defaultColWidth="11.19921875" defaultRowHeight="15.6" x14ac:dyDescent="0.3"/>
  <cols>
    <col min="1" max="1" width="15" bestFit="1" customWidth="1"/>
    <col min="4" max="4" width="15.296875" customWidth="1"/>
  </cols>
  <sheetData>
    <row r="1" spans="1:10" ht="40.049999999999997" customHeight="1" x14ac:dyDescent="0.5">
      <c r="A1" s="26" t="s">
        <v>15</v>
      </c>
      <c r="B1" s="25"/>
      <c r="C1" s="25"/>
      <c r="D1" s="8"/>
      <c r="E1" s="8"/>
      <c r="F1" s="8"/>
      <c r="G1" s="8"/>
      <c r="H1" s="8"/>
      <c r="I1" s="8"/>
      <c r="J1" s="8"/>
    </row>
    <row r="2" spans="1:10" ht="25.8" x14ac:dyDescent="0.5">
      <c r="A2" s="32"/>
      <c r="B2" s="3"/>
      <c r="C2" s="3"/>
      <c r="D2" s="4"/>
      <c r="E2" s="4"/>
      <c r="F2" s="4"/>
      <c r="G2" s="4"/>
      <c r="H2" s="4"/>
      <c r="I2" s="4"/>
      <c r="J2" s="4"/>
    </row>
    <row r="3" spans="1:10" x14ac:dyDescent="0.3">
      <c r="A3" s="2" t="s">
        <v>23</v>
      </c>
      <c r="B3" s="2" t="s">
        <v>0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x14ac:dyDescent="0.3">
      <c r="A4" s="36">
        <v>42339</v>
      </c>
      <c r="B4" s="35">
        <v>0.33333333333333331</v>
      </c>
      <c r="C4" s="34">
        <v>0.70833333333333337</v>
      </c>
      <c r="D4" s="11">
        <f>(C4-B4)*24</f>
        <v>9.0000000000000018</v>
      </c>
      <c r="E4" s="11">
        <v>2</v>
      </c>
      <c r="F4" s="11"/>
      <c r="G4" s="11"/>
      <c r="H4" s="11"/>
      <c r="I4" s="12"/>
      <c r="J4" s="9">
        <f>SUM(D4:I4)</f>
        <v>11.000000000000002</v>
      </c>
    </row>
    <row r="5" spans="1:10" x14ac:dyDescent="0.3">
      <c r="A5" s="36">
        <v>42340</v>
      </c>
      <c r="B5" s="47"/>
      <c r="C5" s="48"/>
      <c r="D5" s="14">
        <f t="shared" ref="D5:D10" si="0">(C5-B5)*24</f>
        <v>0</v>
      </c>
      <c r="E5" s="14"/>
      <c r="F5" s="14"/>
      <c r="G5" s="14"/>
      <c r="H5" s="14"/>
      <c r="I5" s="15"/>
      <c r="J5" s="9">
        <f t="shared" ref="J5:J35" si="1">SUM(D5:I5)</f>
        <v>0</v>
      </c>
    </row>
    <row r="6" spans="1:10" x14ac:dyDescent="0.3">
      <c r="A6" s="36">
        <v>42341</v>
      </c>
      <c r="B6" s="47"/>
      <c r="C6" s="48"/>
      <c r="D6" s="14">
        <f t="shared" si="0"/>
        <v>0</v>
      </c>
      <c r="E6" s="14"/>
      <c r="F6" s="14"/>
      <c r="G6" s="14"/>
      <c r="H6" s="14"/>
      <c r="I6" s="15"/>
      <c r="J6" s="9">
        <f t="shared" si="1"/>
        <v>0</v>
      </c>
    </row>
    <row r="7" spans="1:10" x14ac:dyDescent="0.3">
      <c r="A7" s="36">
        <v>42342</v>
      </c>
      <c r="B7" s="47"/>
      <c r="C7" s="48"/>
      <c r="D7" s="14">
        <f t="shared" si="0"/>
        <v>0</v>
      </c>
      <c r="E7" s="14"/>
      <c r="F7" s="14"/>
      <c r="G7" s="14"/>
      <c r="H7" s="14"/>
      <c r="I7" s="15"/>
      <c r="J7" s="9">
        <f t="shared" si="1"/>
        <v>0</v>
      </c>
    </row>
    <row r="8" spans="1:10" x14ac:dyDescent="0.3">
      <c r="A8" s="36">
        <v>42343</v>
      </c>
      <c r="B8" s="47"/>
      <c r="C8" s="48"/>
      <c r="D8" s="14">
        <f t="shared" si="0"/>
        <v>0</v>
      </c>
      <c r="E8" s="14"/>
      <c r="F8" s="14"/>
      <c r="G8" s="14"/>
      <c r="H8" s="14"/>
      <c r="I8" s="15"/>
      <c r="J8" s="9">
        <f t="shared" si="1"/>
        <v>0</v>
      </c>
    </row>
    <row r="9" spans="1:10" x14ac:dyDescent="0.3">
      <c r="A9" s="36">
        <v>42344</v>
      </c>
      <c r="B9" s="47"/>
      <c r="C9" s="48"/>
      <c r="D9" s="14">
        <f t="shared" si="0"/>
        <v>0</v>
      </c>
      <c r="E9" s="14"/>
      <c r="F9" s="14"/>
      <c r="G9" s="14"/>
      <c r="H9" s="14"/>
      <c r="I9" s="15"/>
      <c r="J9" s="9">
        <f t="shared" si="1"/>
        <v>0</v>
      </c>
    </row>
    <row r="10" spans="1:10" x14ac:dyDescent="0.3">
      <c r="A10" s="36">
        <v>42345</v>
      </c>
      <c r="B10" s="49"/>
      <c r="C10" s="50"/>
      <c r="D10" s="1">
        <f t="shared" si="0"/>
        <v>0</v>
      </c>
      <c r="E10" s="1"/>
      <c r="F10" s="1"/>
      <c r="G10" s="1"/>
      <c r="H10" s="1"/>
      <c r="I10" s="17"/>
      <c r="J10" s="9">
        <f t="shared" si="1"/>
        <v>0</v>
      </c>
    </row>
    <row r="11" spans="1:10" x14ac:dyDescent="0.3">
      <c r="A11" s="36"/>
      <c r="B11" s="51"/>
      <c r="C11" s="52"/>
      <c r="D11" s="28"/>
      <c r="E11" s="28"/>
      <c r="F11" s="28"/>
      <c r="G11" s="28"/>
      <c r="H11" s="28"/>
      <c r="I11" s="29"/>
      <c r="J11" s="9"/>
    </row>
    <row r="12" spans="1:10" x14ac:dyDescent="0.3">
      <c r="A12" s="36">
        <v>42346</v>
      </c>
      <c r="B12" s="35">
        <v>0.33333333333333331</v>
      </c>
      <c r="C12" s="34">
        <v>0.70833333333333337</v>
      </c>
      <c r="D12" s="11">
        <f>(C12-B12)*24</f>
        <v>9.0000000000000018</v>
      </c>
      <c r="E12" s="11">
        <v>2</v>
      </c>
      <c r="F12" s="11"/>
      <c r="G12" s="11"/>
      <c r="H12" s="11"/>
      <c r="I12" s="12"/>
      <c r="J12" s="9">
        <f>SUM(D12:I12)</f>
        <v>11.000000000000002</v>
      </c>
    </row>
    <row r="13" spans="1:10" x14ac:dyDescent="0.3">
      <c r="A13" s="36">
        <v>42347</v>
      </c>
      <c r="B13" s="47"/>
      <c r="C13" s="48"/>
      <c r="D13" s="14">
        <f t="shared" ref="D13:D18" si="2">(C13-B13)*24</f>
        <v>0</v>
      </c>
      <c r="E13" s="14"/>
      <c r="F13" s="14"/>
      <c r="G13" s="14"/>
      <c r="H13" s="14"/>
      <c r="I13" s="15"/>
      <c r="J13" s="9">
        <f t="shared" ref="J13:J18" si="3">SUM(D13:I13)</f>
        <v>0</v>
      </c>
    </row>
    <row r="14" spans="1:10" x14ac:dyDescent="0.3">
      <c r="A14" s="36">
        <v>42348</v>
      </c>
      <c r="B14" s="47"/>
      <c r="C14" s="48"/>
      <c r="D14" s="14">
        <f t="shared" si="2"/>
        <v>0</v>
      </c>
      <c r="E14" s="14"/>
      <c r="F14" s="14"/>
      <c r="G14" s="14"/>
      <c r="H14" s="14"/>
      <c r="I14" s="15"/>
      <c r="J14" s="9">
        <f t="shared" si="3"/>
        <v>0</v>
      </c>
    </row>
    <row r="15" spans="1:10" x14ac:dyDescent="0.3">
      <c r="A15" s="36">
        <v>42349</v>
      </c>
      <c r="B15" s="47"/>
      <c r="C15" s="48"/>
      <c r="D15" s="14">
        <f t="shared" si="2"/>
        <v>0</v>
      </c>
      <c r="E15" s="14"/>
      <c r="F15" s="14"/>
      <c r="G15" s="14"/>
      <c r="H15" s="14"/>
      <c r="I15" s="15"/>
      <c r="J15" s="9">
        <f t="shared" si="3"/>
        <v>0</v>
      </c>
    </row>
    <row r="16" spans="1:10" x14ac:dyDescent="0.3">
      <c r="A16" s="36">
        <v>42350</v>
      </c>
      <c r="B16" s="47"/>
      <c r="C16" s="48"/>
      <c r="D16" s="14">
        <f t="shared" si="2"/>
        <v>0</v>
      </c>
      <c r="E16" s="14"/>
      <c r="F16" s="14"/>
      <c r="G16" s="14"/>
      <c r="H16" s="14"/>
      <c r="I16" s="15"/>
      <c r="J16" s="9">
        <f t="shared" si="3"/>
        <v>0</v>
      </c>
    </row>
    <row r="17" spans="1:10" x14ac:dyDescent="0.3">
      <c r="A17" s="36">
        <v>42351</v>
      </c>
      <c r="B17" s="47"/>
      <c r="C17" s="48"/>
      <c r="D17" s="14">
        <f t="shared" si="2"/>
        <v>0</v>
      </c>
      <c r="E17" s="14"/>
      <c r="F17" s="14"/>
      <c r="G17" s="14"/>
      <c r="H17" s="14"/>
      <c r="I17" s="15"/>
      <c r="J17" s="9">
        <f t="shared" si="3"/>
        <v>0</v>
      </c>
    </row>
    <row r="18" spans="1:10" x14ac:dyDescent="0.3">
      <c r="A18" s="36">
        <v>42352</v>
      </c>
      <c r="B18" s="49"/>
      <c r="C18" s="50"/>
      <c r="D18" s="1">
        <f t="shared" si="2"/>
        <v>0</v>
      </c>
      <c r="E18" s="1"/>
      <c r="F18" s="1"/>
      <c r="G18" s="1"/>
      <c r="H18" s="1"/>
      <c r="I18" s="17"/>
      <c r="J18" s="9">
        <f t="shared" si="3"/>
        <v>0</v>
      </c>
    </row>
    <row r="19" spans="1:10" x14ac:dyDescent="0.3">
      <c r="A19" s="36"/>
      <c r="B19" s="51"/>
      <c r="C19" s="52"/>
      <c r="D19" s="28"/>
      <c r="E19" s="28"/>
      <c r="F19" s="28"/>
      <c r="G19" s="28"/>
      <c r="H19" s="28"/>
      <c r="I19" s="29"/>
      <c r="J19" s="9"/>
    </row>
    <row r="20" spans="1:10" x14ac:dyDescent="0.3">
      <c r="A20" s="36">
        <v>42353</v>
      </c>
      <c r="B20" s="35">
        <v>0.33333333333333331</v>
      </c>
      <c r="C20" s="34">
        <v>0.70833333333333337</v>
      </c>
      <c r="D20" s="11">
        <f>(C20-B20)*24</f>
        <v>9.0000000000000018</v>
      </c>
      <c r="E20" s="11">
        <v>2</v>
      </c>
      <c r="F20" s="11"/>
      <c r="G20" s="11"/>
      <c r="H20" s="11"/>
      <c r="I20" s="12"/>
      <c r="J20" s="9">
        <f>SUM(D20:I20)</f>
        <v>11.000000000000002</v>
      </c>
    </row>
    <row r="21" spans="1:10" x14ac:dyDescent="0.3">
      <c r="A21" s="36">
        <v>42354</v>
      </c>
      <c r="B21" s="47"/>
      <c r="C21" s="48"/>
      <c r="D21" s="14">
        <f t="shared" ref="D21:D26" si="4">(C21-B21)*24</f>
        <v>0</v>
      </c>
      <c r="E21" s="14"/>
      <c r="F21" s="14"/>
      <c r="G21" s="14"/>
      <c r="H21" s="14"/>
      <c r="I21" s="15"/>
      <c r="J21" s="9">
        <f t="shared" ref="J21:J26" si="5">SUM(D21:I21)</f>
        <v>0</v>
      </c>
    </row>
    <row r="22" spans="1:10" x14ac:dyDescent="0.3">
      <c r="A22" s="36">
        <v>42355</v>
      </c>
      <c r="B22" s="47"/>
      <c r="C22" s="48"/>
      <c r="D22" s="14">
        <f t="shared" si="4"/>
        <v>0</v>
      </c>
      <c r="E22" s="14"/>
      <c r="F22" s="14"/>
      <c r="G22" s="14"/>
      <c r="H22" s="14"/>
      <c r="I22" s="15"/>
      <c r="J22" s="9">
        <f t="shared" si="5"/>
        <v>0</v>
      </c>
    </row>
    <row r="23" spans="1:10" x14ac:dyDescent="0.3">
      <c r="A23" s="36">
        <v>42356</v>
      </c>
      <c r="B23" s="47"/>
      <c r="C23" s="48"/>
      <c r="D23" s="14">
        <f t="shared" si="4"/>
        <v>0</v>
      </c>
      <c r="E23" s="14"/>
      <c r="F23" s="14"/>
      <c r="G23" s="14"/>
      <c r="H23" s="14"/>
      <c r="I23" s="15"/>
      <c r="J23" s="9">
        <f t="shared" si="5"/>
        <v>0</v>
      </c>
    </row>
    <row r="24" spans="1:10" x14ac:dyDescent="0.3">
      <c r="A24" s="36">
        <v>42357</v>
      </c>
      <c r="B24" s="47"/>
      <c r="C24" s="48"/>
      <c r="D24" s="14">
        <f t="shared" si="4"/>
        <v>0</v>
      </c>
      <c r="E24" s="14"/>
      <c r="F24" s="14"/>
      <c r="G24" s="14"/>
      <c r="H24" s="14"/>
      <c r="I24" s="15"/>
      <c r="J24" s="9">
        <f t="shared" si="5"/>
        <v>0</v>
      </c>
    </row>
    <row r="25" spans="1:10" x14ac:dyDescent="0.3">
      <c r="A25" s="36">
        <v>42358</v>
      </c>
      <c r="B25" s="47"/>
      <c r="C25" s="48"/>
      <c r="D25" s="14">
        <f t="shared" si="4"/>
        <v>0</v>
      </c>
      <c r="E25" s="14"/>
      <c r="F25" s="14"/>
      <c r="G25" s="14"/>
      <c r="H25" s="14"/>
      <c r="I25" s="15"/>
      <c r="J25" s="9">
        <f t="shared" si="5"/>
        <v>0</v>
      </c>
    </row>
    <row r="26" spans="1:10" x14ac:dyDescent="0.3">
      <c r="A26" s="36">
        <v>42359</v>
      </c>
      <c r="B26" s="49"/>
      <c r="C26" s="50"/>
      <c r="D26" s="1">
        <f t="shared" si="4"/>
        <v>0</v>
      </c>
      <c r="E26" s="1"/>
      <c r="F26" s="1"/>
      <c r="G26" s="1"/>
      <c r="H26" s="1"/>
      <c r="I26" s="17"/>
      <c r="J26" s="9">
        <f t="shared" si="5"/>
        <v>0</v>
      </c>
    </row>
    <row r="27" spans="1:10" x14ac:dyDescent="0.3">
      <c r="A27" s="36"/>
      <c r="B27" s="51"/>
      <c r="C27" s="52"/>
      <c r="D27" s="28"/>
      <c r="E27" s="28"/>
      <c r="F27" s="28"/>
      <c r="G27" s="28"/>
      <c r="H27" s="28"/>
      <c r="I27" s="29"/>
      <c r="J27" s="9"/>
    </row>
    <row r="28" spans="1:10" x14ac:dyDescent="0.3">
      <c r="A28" s="36">
        <v>42360</v>
      </c>
      <c r="B28" s="35">
        <v>0.33333333333333331</v>
      </c>
      <c r="C28" s="34">
        <v>0.70833333333333337</v>
      </c>
      <c r="D28" s="11">
        <f>(C28-B28)*24</f>
        <v>9.0000000000000018</v>
      </c>
      <c r="E28" s="11">
        <v>2</v>
      </c>
      <c r="F28" s="11"/>
      <c r="G28" s="11"/>
      <c r="H28" s="11"/>
      <c r="I28" s="12"/>
      <c r="J28" s="9">
        <f>SUM(D28:I28)</f>
        <v>11.000000000000002</v>
      </c>
    </row>
    <row r="29" spans="1:10" x14ac:dyDescent="0.3">
      <c r="A29" s="36">
        <v>42361</v>
      </c>
      <c r="B29" s="47"/>
      <c r="C29" s="48"/>
      <c r="D29" s="14">
        <f t="shared" ref="D29:D34" si="6">(C29-B29)*24</f>
        <v>0</v>
      </c>
      <c r="E29" s="14"/>
      <c r="F29" s="14"/>
      <c r="G29" s="14"/>
      <c r="H29" s="14"/>
      <c r="I29" s="15"/>
      <c r="J29" s="9">
        <f t="shared" ref="J29:J34" si="7">SUM(D29:I29)</f>
        <v>0</v>
      </c>
    </row>
    <row r="30" spans="1:10" x14ac:dyDescent="0.3">
      <c r="A30" s="36">
        <v>42362</v>
      </c>
      <c r="B30" s="47"/>
      <c r="C30" s="48"/>
      <c r="D30" s="14">
        <f t="shared" si="6"/>
        <v>0</v>
      </c>
      <c r="E30" s="14"/>
      <c r="F30" s="14"/>
      <c r="G30" s="14"/>
      <c r="H30" s="14"/>
      <c r="I30" s="15"/>
      <c r="J30" s="9">
        <f t="shared" si="7"/>
        <v>0</v>
      </c>
    </row>
    <row r="31" spans="1:10" x14ac:dyDescent="0.3">
      <c r="A31" s="36">
        <v>42363</v>
      </c>
      <c r="B31" s="47"/>
      <c r="C31" s="48"/>
      <c r="D31" s="14">
        <f t="shared" si="6"/>
        <v>0</v>
      </c>
      <c r="E31" s="14"/>
      <c r="F31" s="14"/>
      <c r="G31" s="14"/>
      <c r="H31" s="14"/>
      <c r="I31" s="15"/>
      <c r="J31" s="9">
        <f t="shared" si="7"/>
        <v>0</v>
      </c>
    </row>
    <row r="32" spans="1:10" x14ac:dyDescent="0.3">
      <c r="A32" s="36">
        <v>42364</v>
      </c>
      <c r="B32" s="47"/>
      <c r="C32" s="48"/>
      <c r="D32" s="14">
        <f t="shared" si="6"/>
        <v>0</v>
      </c>
      <c r="E32" s="14"/>
      <c r="F32" s="14"/>
      <c r="G32" s="14"/>
      <c r="H32" s="14"/>
      <c r="I32" s="15"/>
      <c r="J32" s="9">
        <f t="shared" si="7"/>
        <v>0</v>
      </c>
    </row>
    <row r="33" spans="1:10" x14ac:dyDescent="0.3">
      <c r="A33" s="36">
        <v>42365</v>
      </c>
      <c r="B33" s="47"/>
      <c r="C33" s="48"/>
      <c r="D33" s="14">
        <f t="shared" si="6"/>
        <v>0</v>
      </c>
      <c r="E33" s="14"/>
      <c r="F33" s="14"/>
      <c r="G33" s="14"/>
      <c r="H33" s="14"/>
      <c r="I33" s="15"/>
      <c r="J33" s="9">
        <f t="shared" si="7"/>
        <v>0</v>
      </c>
    </row>
    <row r="34" spans="1:10" x14ac:dyDescent="0.3">
      <c r="A34" s="36">
        <v>42366</v>
      </c>
      <c r="B34" s="49"/>
      <c r="C34" s="50"/>
      <c r="D34" s="1">
        <f t="shared" si="6"/>
        <v>0</v>
      </c>
      <c r="E34" s="1"/>
      <c r="F34" s="1"/>
      <c r="G34" s="1"/>
      <c r="H34" s="1"/>
      <c r="I34" s="17"/>
      <c r="J34" s="9">
        <f t="shared" si="7"/>
        <v>0</v>
      </c>
    </row>
    <row r="35" spans="1:10" x14ac:dyDescent="0.3">
      <c r="A35" s="23" t="s">
        <v>10</v>
      </c>
      <c r="B35" s="23"/>
      <c r="C35" s="23"/>
      <c r="D35" s="23">
        <f>SUM(D4:D10,D12:D19,D20:D26,D28:D34)</f>
        <v>36.000000000000007</v>
      </c>
      <c r="E35" s="23">
        <f t="shared" ref="E35:I35" si="8">SUM(E4:E10,E12:E19,E20:E26,E28:E34)</f>
        <v>8</v>
      </c>
      <c r="F35" s="23">
        <f t="shared" si="8"/>
        <v>0</v>
      </c>
      <c r="G35" s="23">
        <f t="shared" si="8"/>
        <v>0</v>
      </c>
      <c r="H35" s="23">
        <f t="shared" si="8"/>
        <v>0</v>
      </c>
      <c r="I35" s="23">
        <f t="shared" si="8"/>
        <v>0</v>
      </c>
      <c r="J35" s="10">
        <f t="shared" si="1"/>
        <v>44.000000000000007</v>
      </c>
    </row>
    <row r="36" spans="1:10" x14ac:dyDescent="0.3">
      <c r="A36" s="21" t="s">
        <v>12</v>
      </c>
      <c r="B36" s="19"/>
      <c r="C36" s="4"/>
      <c r="D36" s="43">
        <v>15</v>
      </c>
      <c r="E36" s="42">
        <v>25</v>
      </c>
      <c r="F36" s="42"/>
      <c r="G36" s="42"/>
      <c r="H36" s="42"/>
      <c r="I36" s="44"/>
      <c r="J36" s="41"/>
    </row>
    <row r="37" spans="1:10" ht="16.2" thickBot="1" x14ac:dyDescent="0.35">
      <c r="A37" s="10" t="s">
        <v>13</v>
      </c>
      <c r="B37" s="23"/>
      <c r="C37" s="23"/>
      <c r="D37" s="45">
        <f>D36*D35</f>
        <v>540.00000000000011</v>
      </c>
      <c r="E37" s="45">
        <f t="shared" ref="E37:I37" si="9">E36*E35</f>
        <v>200</v>
      </c>
      <c r="F37" s="45">
        <f t="shared" si="9"/>
        <v>0</v>
      </c>
      <c r="G37" s="45">
        <f t="shared" si="9"/>
        <v>0</v>
      </c>
      <c r="H37" s="45">
        <f t="shared" si="9"/>
        <v>0</v>
      </c>
      <c r="I37" s="45">
        <f t="shared" si="9"/>
        <v>0</v>
      </c>
      <c r="J37" s="40">
        <f>SUM(D37:I37)</f>
        <v>740.00000000000011</v>
      </c>
    </row>
    <row r="38" spans="1:10" ht="16.2" thickTop="1" x14ac:dyDescent="0.3"/>
  </sheetData>
  <pageMargins left="0.75" right="0.75" top="1" bottom="1" header="0.5" footer="0.5"/>
  <pageSetup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7" sqref="A27"/>
    </sheetView>
  </sheetViews>
  <sheetFormatPr defaultColWidth="11.19921875" defaultRowHeight="15.6" x14ac:dyDescent="0.3"/>
  <cols>
    <col min="1" max="1" width="29.5" customWidth="1"/>
    <col min="2" max="2" width="27.5" customWidth="1"/>
  </cols>
  <sheetData>
    <row r="1" spans="1:10" ht="37.049999999999997" customHeight="1" x14ac:dyDescent="0.5">
      <c r="A1" s="26" t="s">
        <v>15</v>
      </c>
      <c r="B1" s="25"/>
      <c r="C1" s="25"/>
      <c r="D1" s="8"/>
      <c r="E1" s="8"/>
      <c r="F1" s="8"/>
      <c r="G1" s="8"/>
      <c r="H1" s="33"/>
      <c r="I1" s="33"/>
      <c r="J1" s="33"/>
    </row>
    <row r="2" spans="1:10" ht="22.95" customHeight="1" x14ac:dyDescent="0.3">
      <c r="A2" s="4"/>
      <c r="B2" s="4"/>
      <c r="C2" s="4"/>
      <c r="D2" s="4"/>
      <c r="E2" s="4"/>
      <c r="F2" s="4"/>
      <c r="G2" s="4"/>
    </row>
    <row r="3" spans="1:10" x14ac:dyDescent="0.3">
      <c r="A3" s="58" t="s">
        <v>18</v>
      </c>
      <c r="B3" s="58" t="s">
        <v>26</v>
      </c>
      <c r="C3" s="56" t="s">
        <v>24</v>
      </c>
      <c r="D3" s="56"/>
      <c r="E3" s="56"/>
      <c r="F3" s="57" t="s">
        <v>19</v>
      </c>
      <c r="G3" s="57" t="s">
        <v>20</v>
      </c>
    </row>
    <row r="4" spans="1:10" x14ac:dyDescent="0.3">
      <c r="A4" s="59"/>
      <c r="B4" s="59"/>
      <c r="C4" s="30" t="s">
        <v>23</v>
      </c>
      <c r="D4" s="30" t="s">
        <v>2</v>
      </c>
      <c r="E4" s="30" t="s">
        <v>3</v>
      </c>
      <c r="F4" s="57"/>
      <c r="G4" s="57"/>
    </row>
    <row r="5" spans="1:10" x14ac:dyDescent="0.3">
      <c r="A5" s="31"/>
      <c r="B5" s="31"/>
      <c r="C5" s="31"/>
      <c r="D5" s="31"/>
      <c r="E5" s="31"/>
      <c r="F5" s="31"/>
      <c r="G5" s="31"/>
    </row>
    <row r="6" spans="1:10" x14ac:dyDescent="0.3">
      <c r="A6" s="31"/>
      <c r="B6" s="31"/>
      <c r="C6" s="31"/>
      <c r="D6" s="31"/>
      <c r="E6" s="31"/>
      <c r="F6" s="31"/>
      <c r="G6" s="31"/>
    </row>
    <row r="7" spans="1:10" x14ac:dyDescent="0.3">
      <c r="A7" s="31"/>
      <c r="B7" s="31"/>
      <c r="C7" s="31"/>
      <c r="D7" s="31"/>
      <c r="E7" s="31"/>
      <c r="F7" s="31"/>
      <c r="G7" s="31"/>
    </row>
    <row r="8" spans="1:10" x14ac:dyDescent="0.3">
      <c r="A8" s="31"/>
      <c r="B8" s="31"/>
      <c r="C8" s="31"/>
      <c r="D8" s="31"/>
      <c r="E8" s="31"/>
      <c r="F8" s="31"/>
      <c r="G8" s="31"/>
    </row>
    <row r="9" spans="1:10" x14ac:dyDescent="0.3">
      <c r="A9" s="31"/>
      <c r="B9" s="31"/>
      <c r="C9" s="31"/>
      <c r="D9" s="31"/>
      <c r="E9" s="31"/>
      <c r="F9" s="31"/>
      <c r="G9" s="31"/>
    </row>
    <row r="10" spans="1:10" x14ac:dyDescent="0.3">
      <c r="A10" s="31"/>
      <c r="B10" s="31"/>
      <c r="C10" s="31"/>
      <c r="D10" s="31"/>
      <c r="E10" s="31"/>
      <c r="F10" s="31"/>
      <c r="G10" s="31"/>
    </row>
    <row r="11" spans="1:10" x14ac:dyDescent="0.3">
      <c r="A11" s="31"/>
      <c r="B11" s="31"/>
      <c r="C11" s="31"/>
      <c r="D11" s="31"/>
      <c r="E11" s="31"/>
      <c r="F11" s="31"/>
      <c r="G11" s="31"/>
    </row>
    <row r="12" spans="1:10" x14ac:dyDescent="0.3">
      <c r="A12" s="31"/>
      <c r="B12" s="31"/>
      <c r="C12" s="31"/>
      <c r="D12" s="31"/>
      <c r="E12" s="31"/>
      <c r="F12" s="31"/>
      <c r="G12" s="31"/>
    </row>
    <row r="13" spans="1:10" x14ac:dyDescent="0.3">
      <c r="A13" s="31"/>
      <c r="B13" s="31"/>
      <c r="C13" s="31"/>
      <c r="D13" s="31"/>
      <c r="E13" s="31"/>
      <c r="F13" s="31"/>
      <c r="G13" s="31"/>
    </row>
    <row r="14" spans="1:10" x14ac:dyDescent="0.3">
      <c r="A14" s="31"/>
      <c r="B14" s="31"/>
      <c r="C14" s="31"/>
      <c r="D14" s="31"/>
      <c r="E14" s="31"/>
      <c r="F14" s="31"/>
      <c r="G14" s="31"/>
    </row>
    <row r="15" spans="1:10" x14ac:dyDescent="0.3">
      <c r="A15" s="31"/>
      <c r="B15" s="31"/>
      <c r="C15" s="31"/>
      <c r="D15" s="31"/>
      <c r="E15" s="31"/>
      <c r="F15" s="31"/>
      <c r="G15" s="31"/>
    </row>
    <row r="16" spans="1:10" x14ac:dyDescent="0.3">
      <c r="A16" s="31"/>
      <c r="B16" s="31"/>
      <c r="C16" s="31"/>
      <c r="D16" s="31"/>
      <c r="E16" s="31"/>
      <c r="F16" s="31"/>
      <c r="G16" s="31"/>
    </row>
    <row r="17" spans="1:7" x14ac:dyDescent="0.3">
      <c r="A17" s="31"/>
      <c r="B17" s="31"/>
      <c r="C17" s="31"/>
      <c r="D17" s="31"/>
      <c r="E17" s="31"/>
      <c r="F17" s="31"/>
      <c r="G17" s="31"/>
    </row>
    <row r="18" spans="1:7" x14ac:dyDescent="0.3">
      <c r="A18" s="31"/>
      <c r="B18" s="31"/>
      <c r="C18" s="31"/>
      <c r="D18" s="31"/>
      <c r="E18" s="31"/>
      <c r="F18" s="31"/>
      <c r="G18" s="31"/>
    </row>
    <row r="19" spans="1:7" x14ac:dyDescent="0.3">
      <c r="A19" s="31"/>
      <c r="B19" s="31"/>
      <c r="C19" s="31"/>
      <c r="D19" s="31"/>
      <c r="E19" s="31"/>
      <c r="F19" s="31"/>
      <c r="G19" s="31"/>
    </row>
    <row r="20" spans="1:7" x14ac:dyDescent="0.3">
      <c r="A20" s="4"/>
      <c r="B20" s="4"/>
      <c r="C20" s="4"/>
      <c r="D20" s="4"/>
      <c r="E20" s="4"/>
      <c r="F20" s="4"/>
      <c r="G20" s="4"/>
    </row>
    <row r="21" spans="1:7" x14ac:dyDescent="0.3">
      <c r="A21" s="4"/>
      <c r="B21" s="4"/>
      <c r="C21" s="55" t="s">
        <v>21</v>
      </c>
      <c r="D21" s="55"/>
      <c r="E21" s="5"/>
      <c r="F21" s="5"/>
      <c r="G21" s="5"/>
    </row>
    <row r="22" spans="1:7" x14ac:dyDescent="0.3">
      <c r="A22" s="4"/>
      <c r="B22" s="4"/>
      <c r="C22" s="55" t="s">
        <v>14</v>
      </c>
      <c r="D22" s="55"/>
      <c r="E22" s="6"/>
      <c r="F22" s="6"/>
      <c r="G22" s="6"/>
    </row>
    <row r="23" spans="1:7" x14ac:dyDescent="0.3">
      <c r="A23" s="4"/>
      <c r="B23" s="4"/>
      <c r="C23" s="55" t="s">
        <v>22</v>
      </c>
      <c r="D23" s="55"/>
      <c r="E23" s="6"/>
      <c r="F23" s="6"/>
      <c r="G23" s="6"/>
    </row>
    <row r="24" spans="1:7" x14ac:dyDescent="0.3">
      <c r="A24" s="4"/>
      <c r="B24" s="4"/>
      <c r="C24" s="4"/>
      <c r="D24" s="4"/>
      <c r="E24" s="4"/>
      <c r="F24" s="4"/>
      <c r="G24" s="4"/>
    </row>
  </sheetData>
  <mergeCells count="8">
    <mergeCell ref="B3:B4"/>
    <mergeCell ref="A3:A4"/>
    <mergeCell ref="C21:D21"/>
    <mergeCell ref="C22:D22"/>
    <mergeCell ref="C23:D23"/>
    <mergeCell ref="C3:E3"/>
    <mergeCell ref="F3:F4"/>
    <mergeCell ref="G3:G4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Wöchentlich</vt:lpstr>
      <vt:lpstr>Alle 2 Wochen</vt:lpstr>
      <vt:lpstr>Monatlich</vt:lpstr>
      <vt:lpstr>Täglich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Mariana Sankiewicz</cp:lastModifiedBy>
  <dcterms:created xsi:type="dcterms:W3CDTF">2015-08-28T16:56:54Z</dcterms:created>
  <dcterms:modified xsi:type="dcterms:W3CDTF">2016-06-07T17:13:27Z</dcterms:modified>
</cp:coreProperties>
</file>