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18396" windowHeight="9948" tabRatio="500"/>
  </bookViews>
  <sheets>
    <sheet name="月間予算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8" i="1"/>
  <c r="B20" i="1"/>
  <c r="B7" i="1"/>
  <c r="C29" i="1"/>
  <c r="C8" i="1"/>
  <c r="D27" i="1"/>
  <c r="D26" i="1"/>
  <c r="D25" i="1"/>
  <c r="D24" i="1"/>
  <c r="C20" i="1"/>
  <c r="D18" i="1"/>
  <c r="D17" i="1"/>
  <c r="D16" i="1"/>
  <c r="D15" i="1"/>
  <c r="D8" i="1"/>
  <c r="C7" i="1"/>
  <c r="D7" i="1"/>
</calcChain>
</file>

<file path=xl/sharedStrings.xml><?xml version="1.0" encoding="utf-8"?>
<sst xmlns="http://schemas.openxmlformats.org/spreadsheetml/2006/main" count="24" uniqueCount="21">
  <si>
    <t>アカデミック クラブ予算</t>
    <phoneticPr fontId="8"/>
  </si>
  <si>
    <t>または、Smartsheet でクラブ予算を作成</t>
  </si>
  <si>
    <t>サマリー</t>
  </si>
  <si>
    <t>予算</t>
  </si>
  <si>
    <t>実費</t>
  </si>
  <si>
    <t>差額</t>
  </si>
  <si>
    <t>総収入</t>
  </si>
  <si>
    <t>総支出</t>
  </si>
  <si>
    <t>予算内/超過</t>
  </si>
  <si>
    <t>収入</t>
  </si>
  <si>
    <t>会費</t>
  </si>
  <si>
    <t>資金調達金</t>
  </si>
  <si>
    <t>寄付金</t>
  </si>
  <si>
    <t>その他</t>
  </si>
  <si>
    <t>合計</t>
  </si>
  <si>
    <t>支出</t>
  </si>
  <si>
    <t>月 1 親睦会</t>
  </si>
  <si>
    <t>各種備品</t>
  </si>
  <si>
    <t>飲食物</t>
  </si>
  <si>
    <t>交通費</t>
  </si>
  <si>
    <t>または、ここをクリックして Smartsheet でアカデミック クラブ予算を作成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</si>
</sst>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name val="Calibri"/>
      <family val="3"/>
      <charset val="128"/>
      <scheme val="minor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0" fillId="6" borderId="0" xfId="0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6" fillId="11" borderId="0" xfId="0" applyFont="1" applyFill="1"/>
    <xf numFmtId="0" fontId="4" fillId="0" borderId="0" xfId="2" applyFill="1" applyAlignment="1">
      <alignment vertical="center"/>
    </xf>
    <xf numFmtId="0" fontId="0" fillId="0" borderId="0" xfId="0" applyFill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2" borderId="5" xfId="1" applyNumberFormat="1" applyFont="1" applyFill="1" applyBorder="1"/>
    <xf numFmtId="164" fontId="0" fillId="6" borderId="0" xfId="0" applyNumberFormat="1" applyFill="1"/>
    <xf numFmtId="164" fontId="6" fillId="7" borderId="0" xfId="1" applyNumberFormat="1" applyFont="1" applyFill="1"/>
    <xf numFmtId="164" fontId="6" fillId="7" borderId="0" xfId="0" applyNumberFormat="1" applyFont="1" applyFill="1"/>
    <xf numFmtId="164" fontId="0" fillId="9" borderId="0" xfId="0" applyNumberFormat="1" applyFill="1"/>
    <xf numFmtId="164" fontId="7" fillId="10" borderId="0" xfId="0" applyNumberFormat="1" applyFont="1" applyFill="1"/>
    <xf numFmtId="164" fontId="6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0" fontId="4" fillId="6" borderId="0" xfId="2" applyFill="1" applyAlignment="1">
      <alignment horizontal="center" vertical="center"/>
    </xf>
    <xf numFmtId="0" fontId="9" fillId="6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38100</xdr:rowOff>
    </xdr:from>
    <xdr:to>
      <xdr:col>8</xdr:col>
      <xdr:colOff>698500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5" workbookViewId="0">
      <selection activeCell="A31" sqref="A31:I33"/>
    </sheetView>
  </sheetViews>
  <sheetFormatPr defaultColWidth="11" defaultRowHeight="15.6"/>
  <cols>
    <col min="1" max="1" width="44" customWidth="1"/>
    <col min="2" max="3" width="14.19921875" bestFit="1" customWidth="1"/>
    <col min="4" max="4" width="17.09765625" customWidth="1"/>
  </cols>
  <sheetData>
    <row r="1" spans="1:9" ht="42" customHeight="1">
      <c r="A1" s="23" t="s">
        <v>0</v>
      </c>
      <c r="B1" s="23"/>
      <c r="C1" s="1"/>
      <c r="D1" s="24" t="s">
        <v>1</v>
      </c>
      <c r="E1" s="24"/>
      <c r="F1" s="24"/>
      <c r="G1" s="4"/>
      <c r="H1" s="4"/>
      <c r="I1" s="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</row>
    <row r="7" spans="1:9">
      <c r="A7" t="s">
        <v>6</v>
      </c>
      <c r="B7" s="13">
        <f>B20</f>
        <v>285500</v>
      </c>
      <c r="C7" s="12">
        <f>C20</f>
        <v>277000</v>
      </c>
      <c r="D7" s="13">
        <f>B7-C7</f>
        <v>8500</v>
      </c>
      <c r="E7" s="1"/>
      <c r="F7" s="1"/>
      <c r="G7" s="1"/>
      <c r="H7" s="1"/>
      <c r="I7" s="1"/>
    </row>
    <row r="8" spans="1:9">
      <c r="A8" t="s">
        <v>7</v>
      </c>
      <c r="B8" s="14">
        <f>B29</f>
        <v>299400</v>
      </c>
      <c r="C8" s="14">
        <f>C29</f>
        <v>295000</v>
      </c>
      <c r="D8" s="15">
        <f>B8-C8</f>
        <v>4400</v>
      </c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B12" s="2" t="s">
        <v>3</v>
      </c>
      <c r="C12" s="2" t="s">
        <v>4</v>
      </c>
      <c r="D12" s="2" t="s">
        <v>8</v>
      </c>
      <c r="E12" s="1"/>
      <c r="F12" s="1"/>
      <c r="G12" s="1"/>
      <c r="H12" s="1"/>
      <c r="I12" s="1"/>
    </row>
    <row r="13" spans="1:9" ht="18">
      <c r="A13" s="3" t="s">
        <v>9</v>
      </c>
      <c r="B13" s="3"/>
      <c r="C13" s="3"/>
      <c r="D13" s="3"/>
      <c r="E13" s="1"/>
      <c r="F13" s="1"/>
      <c r="G13" s="1"/>
      <c r="H13" s="1"/>
      <c r="I13" s="1"/>
    </row>
    <row r="14" spans="1:9" ht="15" customHeight="1">
      <c r="A14" s="4"/>
      <c r="B14" s="4"/>
      <c r="C14" s="4"/>
      <c r="D14" s="4"/>
      <c r="E14" s="1"/>
      <c r="F14" s="1"/>
      <c r="G14" s="1"/>
      <c r="H14" s="1"/>
      <c r="I14" s="1"/>
    </row>
    <row r="15" spans="1:9">
      <c r="A15" s="4" t="s">
        <v>10</v>
      </c>
      <c r="B15" s="16">
        <v>250000</v>
      </c>
      <c r="C15" s="16">
        <v>250000</v>
      </c>
      <c r="D15" s="17">
        <f>C15-B15</f>
        <v>0</v>
      </c>
      <c r="E15" s="1"/>
      <c r="F15" s="1"/>
      <c r="G15" s="1"/>
      <c r="H15" s="1"/>
      <c r="I15" s="1"/>
    </row>
    <row r="16" spans="1:9">
      <c r="A16" s="4" t="s">
        <v>11</v>
      </c>
      <c r="B16" s="16">
        <v>20000</v>
      </c>
      <c r="C16" s="16">
        <v>15000</v>
      </c>
      <c r="D16" s="17">
        <f t="shared" ref="D16:D18" si="0">C16-B16</f>
        <v>-5000</v>
      </c>
      <c r="E16" s="1"/>
      <c r="F16" s="1"/>
      <c r="G16" s="1"/>
      <c r="H16" s="1"/>
      <c r="I16" s="1"/>
    </row>
    <row r="17" spans="1:16">
      <c r="A17" s="4" t="s">
        <v>12</v>
      </c>
      <c r="B17" s="16">
        <v>10000</v>
      </c>
      <c r="C17" s="16">
        <v>10000</v>
      </c>
      <c r="D17" s="17">
        <f t="shared" si="0"/>
        <v>0</v>
      </c>
      <c r="E17" s="1"/>
      <c r="F17" s="1"/>
      <c r="G17" s="1"/>
      <c r="H17" s="1"/>
      <c r="I17" s="1"/>
    </row>
    <row r="18" spans="1:16">
      <c r="A18" s="4" t="s">
        <v>13</v>
      </c>
      <c r="B18" s="16">
        <v>5500</v>
      </c>
      <c r="C18" s="16">
        <v>2000</v>
      </c>
      <c r="D18" s="17">
        <f t="shared" si="0"/>
        <v>-3500</v>
      </c>
      <c r="E18" s="1"/>
      <c r="F18" s="1"/>
      <c r="G18" s="1"/>
      <c r="H18" s="1"/>
      <c r="I18" s="1"/>
    </row>
    <row r="19" spans="1:16">
      <c r="A19" s="4"/>
      <c r="B19" s="17"/>
      <c r="C19" s="17"/>
      <c r="D19" s="17"/>
      <c r="E19" s="1"/>
      <c r="F19" s="1"/>
      <c r="G19" s="1"/>
      <c r="H19" s="1"/>
      <c r="I19" s="1"/>
    </row>
    <row r="20" spans="1:16" ht="18">
      <c r="A20" s="5" t="s">
        <v>14</v>
      </c>
      <c r="B20" s="18">
        <f>SUM(B15:B18)</f>
        <v>285500</v>
      </c>
      <c r="C20" s="18">
        <f>SUM(C15:C18)</f>
        <v>277000</v>
      </c>
      <c r="D20" s="19"/>
      <c r="E20" s="1"/>
      <c r="F20" s="1"/>
      <c r="G20" s="1"/>
      <c r="H20" s="1"/>
      <c r="I20" s="1"/>
    </row>
    <row r="21" spans="1:16">
      <c r="E21" s="1"/>
      <c r="F21" s="1"/>
      <c r="G21" s="1"/>
      <c r="H21" s="1"/>
      <c r="I21" s="1"/>
    </row>
    <row r="22" spans="1:16" ht="18">
      <c r="A22" s="6" t="s">
        <v>15</v>
      </c>
      <c r="B22" s="6"/>
      <c r="C22" s="6"/>
      <c r="D22" s="6"/>
      <c r="E22" s="1"/>
      <c r="F22" s="1"/>
      <c r="G22" s="1"/>
      <c r="H22" s="1"/>
      <c r="I22" s="1"/>
    </row>
    <row r="23" spans="1:16" ht="15" customHeight="1">
      <c r="A23" s="7"/>
      <c r="B23" s="8"/>
      <c r="C23" s="8"/>
      <c r="D23" s="8"/>
      <c r="E23" s="1"/>
      <c r="F23" s="1"/>
      <c r="G23" s="1"/>
      <c r="H23" s="1"/>
    </row>
    <row r="24" spans="1:16">
      <c r="A24" s="8" t="s">
        <v>16</v>
      </c>
      <c r="B24" s="16">
        <v>225000</v>
      </c>
      <c r="C24" s="16">
        <v>225000</v>
      </c>
      <c r="D24" s="20">
        <f>C24-B24</f>
        <v>0</v>
      </c>
      <c r="E24" s="1"/>
      <c r="F24" s="1"/>
      <c r="G24" s="1"/>
      <c r="H24" s="1"/>
    </row>
    <row r="25" spans="1:16">
      <c r="A25" s="8" t="s">
        <v>17</v>
      </c>
      <c r="B25" s="16">
        <v>50000</v>
      </c>
      <c r="C25" s="16">
        <v>50000</v>
      </c>
      <c r="D25" s="20">
        <f t="shared" ref="D25:D27" si="1">C25-B25</f>
        <v>0</v>
      </c>
      <c r="E25" s="1"/>
      <c r="F25" s="1"/>
      <c r="G25" s="1"/>
      <c r="H25" s="1"/>
    </row>
    <row r="26" spans="1:16">
      <c r="A26" s="8" t="s">
        <v>18</v>
      </c>
      <c r="B26" s="16">
        <v>20000</v>
      </c>
      <c r="C26" s="16">
        <v>20000</v>
      </c>
      <c r="D26" s="20">
        <f t="shared" si="1"/>
        <v>0</v>
      </c>
      <c r="E26" s="1"/>
      <c r="F26" s="1"/>
      <c r="G26" s="1"/>
      <c r="H26" s="1"/>
    </row>
    <row r="27" spans="1:16">
      <c r="A27" s="8" t="s">
        <v>19</v>
      </c>
      <c r="B27" s="16">
        <v>4400</v>
      </c>
      <c r="C27" s="16"/>
      <c r="D27" s="20">
        <f t="shared" si="1"/>
        <v>-4400</v>
      </c>
      <c r="E27" s="1"/>
      <c r="F27" s="1"/>
      <c r="G27" s="1"/>
      <c r="H27" s="1"/>
    </row>
    <row r="28" spans="1:16">
      <c r="A28" s="8"/>
      <c r="B28" s="20"/>
      <c r="C28" s="20"/>
      <c r="D28" s="20"/>
      <c r="E28" s="1"/>
      <c r="F28" s="1"/>
      <c r="G28" s="1"/>
      <c r="H28" s="1"/>
    </row>
    <row r="29" spans="1:16" ht="18">
      <c r="A29" s="9" t="s">
        <v>14</v>
      </c>
      <c r="B29" s="21">
        <f>SUM(B24:B27)</f>
        <v>299400</v>
      </c>
      <c r="C29" s="21">
        <f>SUM(C24:C27)</f>
        <v>295000</v>
      </c>
      <c r="D29" s="22"/>
      <c r="E29" s="1"/>
      <c r="F29" s="1"/>
      <c r="G29" s="1"/>
      <c r="H29" s="1"/>
    </row>
    <row r="31" spans="1:16">
      <c r="A31" s="25" t="s">
        <v>20</v>
      </c>
      <c r="B31" s="25"/>
      <c r="C31" s="25"/>
      <c r="D31" s="25"/>
      <c r="E31" s="25"/>
      <c r="F31" s="25"/>
      <c r="G31" s="25"/>
      <c r="H31" s="25"/>
      <c r="I31" s="25"/>
      <c r="J31" s="10"/>
      <c r="K31" s="10"/>
      <c r="L31" s="10"/>
      <c r="M31" s="10"/>
      <c r="N31" s="10"/>
      <c r="O31" s="11"/>
      <c r="P31" s="11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10"/>
      <c r="K32" s="10"/>
      <c r="L32" s="10"/>
      <c r="M32" s="10"/>
      <c r="N32" s="10"/>
      <c r="O32" s="11"/>
      <c r="P32" s="11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  <c r="J33" s="10"/>
      <c r="K33" s="10"/>
      <c r="L33" s="10"/>
      <c r="M33" s="10"/>
      <c r="N33" s="10"/>
      <c r="O33" s="11"/>
      <c r="P33" s="11"/>
    </row>
  </sheetData>
  <mergeCells count="3">
    <mergeCell ref="A1:B1"/>
    <mergeCell ref="D1:F1"/>
    <mergeCell ref="A31:I33"/>
  </mergeCells>
  <phoneticPr fontId="8"/>
  <conditionalFormatting sqref="D24:D2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J31" r:id="rId1" display="https://www.smartsheet.com/try-it?trp=8526&amp;lpv=excelbottom"/>
    <hyperlink ref="K31" r:id="rId2" display="https://www.smartsheet.com/try-it?trp=8526&amp;lpv=excelbottom"/>
    <hyperlink ref="L31" r:id="rId3" display="https://www.smartsheet.com/try-it?trp=8526&amp;lpv=excelbottom"/>
    <hyperlink ref="M31" r:id="rId4" display="https://www.smartsheet.com/try-it?trp=8526&amp;lpv=excelbottom"/>
    <hyperlink ref="N31" r:id="rId5" display="https://www.smartsheet.com/try-it?trp=8526&amp;lpv=excelbottom"/>
    <hyperlink ref="J32" r:id="rId6" display="https://www.smartsheet.com/try-it?trp=8526&amp;lpv=excelbottom"/>
    <hyperlink ref="K32" r:id="rId7" display="https://www.smartsheet.com/try-it?trp=8526&amp;lpv=excelbottom"/>
    <hyperlink ref="L32" r:id="rId8" display="https://www.smartsheet.com/try-it?trp=8526&amp;lpv=excelbottom"/>
    <hyperlink ref="M32" r:id="rId9" display="https://www.smartsheet.com/try-it?trp=8526&amp;lpv=excelbottom"/>
    <hyperlink ref="N32" r:id="rId10" display="https://www.smartsheet.com/try-it?trp=8526&amp;lpv=excelbottom"/>
    <hyperlink ref="J33" r:id="rId11" display="https://www.smartsheet.com/try-it?trp=8526&amp;lpv=excelbottom"/>
    <hyperlink ref="K33" r:id="rId12" display="https://www.smartsheet.com/try-it?trp=8526&amp;lpv=excelbottom"/>
    <hyperlink ref="L33" r:id="rId13" display="https://www.smartsheet.com/try-it?trp=8526&amp;lpv=excelbottom"/>
    <hyperlink ref="M33" r:id="rId14" display="https://www.smartsheet.com/try-it?trp=8526&amp;lpv=excelbottom"/>
    <hyperlink ref="N33" r:id="rId15" display="https://www.smartsheet.com/try-it?trp=8526&amp;lpv=excelbottom"/>
    <hyperlink ref="D1:F1" r:id="rId16" display="または、Smartsheet でクラブ予算を作成"/>
    <hyperlink ref="A31:I33" r:id="rId17" display="または、ここをクリックして Smartsheet でアカデミック クラブ予算を作成"/>
  </hyperlinks>
  <pageMargins left="0.75" right="0.75" top="1" bottom="1" header="0.5" footer="0.5"/>
  <pageSetup orientation="portrait" horizontalDpi="4294967292" verticalDpi="4294967292" r:id="rId18"/>
  <drawing r:id="rId1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月間予算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2015-09-23T20:51:44Z</dcterms:created>
  <dcterms:modified xsi:type="dcterms:W3CDTF">2016-05-16T22:36:42Z</dcterms:modified>
</cp:coreProperties>
</file>