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LOCALIZATION\Blogs-Multi-part Articles\Graphics\Excel Construction Management Templates\FR\Excel Templates\"/>
    </mc:Choice>
  </mc:AlternateContent>
  <bookViews>
    <workbookView xWindow="0" yWindow="0" windowWidth="17280" windowHeight="9060"/>
  </bookViews>
  <sheets>
    <sheet name="Feuil1" sheetId="1" r:id="rId1"/>
  </sheets>
  <definedNames>
    <definedName name="_xlnm.Print_Titles" localSheetId="0">Feuil1!$2:$9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H11" i="1"/>
  <c r="H12" i="1"/>
  <c r="H13" i="1"/>
  <c r="H14" i="1"/>
  <c r="H15" i="1"/>
  <c r="H16" i="1"/>
  <c r="H17" i="1"/>
  <c r="H18" i="1"/>
  <c r="H19" i="1"/>
  <c r="H20" i="1"/>
  <c r="H21" i="1"/>
  <c r="H10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I34" i="1"/>
  <c r="C33" i="1"/>
  <c r="H33" i="1"/>
  <c r="H32" i="1"/>
  <c r="C30" i="1"/>
  <c r="C31" i="1"/>
  <c r="H31" i="1"/>
  <c r="H30" i="1"/>
  <c r="H29" i="1"/>
  <c r="C27" i="1"/>
  <c r="C28" i="1"/>
  <c r="H28" i="1"/>
  <c r="H27" i="1"/>
  <c r="H26" i="1"/>
  <c r="C24" i="1"/>
  <c r="C25" i="1"/>
  <c r="H25" i="1"/>
  <c r="H24" i="1"/>
  <c r="H23" i="1"/>
  <c r="C11" i="1"/>
  <c r="C12" i="1"/>
  <c r="C13" i="1"/>
  <c r="C14" i="1"/>
  <c r="C15" i="1"/>
  <c r="C16" i="1"/>
  <c r="C17" i="1"/>
  <c r="C18" i="1"/>
  <c r="C19" i="1"/>
  <c r="C20" i="1"/>
  <c r="C21" i="1"/>
  <c r="C22" i="1"/>
  <c r="H22" i="1"/>
  <c r="G34" i="1"/>
  <c r="G36" i="1"/>
  <c r="I36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10" i="1"/>
  <c r="O34" i="1"/>
  <c r="O36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10" i="1"/>
  <c r="M34" i="1"/>
  <c r="M36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10" i="1"/>
  <c r="K34" i="1"/>
  <c r="K36" i="1"/>
</calcChain>
</file>

<file path=xl/sharedStrings.xml><?xml version="1.0" encoding="utf-8"?>
<sst xmlns="http://schemas.openxmlformats.org/spreadsheetml/2006/main" count="61" uniqueCount="41">
  <si>
    <t>EA</t>
  </si>
  <si>
    <t>LS</t>
  </si>
  <si>
    <t>CY</t>
  </si>
  <si>
    <t>TOTALISATION DE L'OFFRE</t>
  </si>
  <si>
    <t>Nom de la société :</t>
  </si>
  <si>
    <t>Nom du projet :</t>
  </si>
  <si>
    <t>Lieu :</t>
  </si>
  <si>
    <t>Architecte :</t>
  </si>
  <si>
    <t>Date du devis :</t>
  </si>
  <si>
    <t>No. du projet :</t>
  </si>
  <si>
    <t>QUANTITÉS DES OFFRES</t>
  </si>
  <si>
    <t>Estimation de l'ingénieur</t>
  </si>
  <si>
    <t>ENTREPRENEUR A</t>
  </si>
  <si>
    <t>ENTREPRENEUR B</t>
  </si>
  <si>
    <t>ENTREPRENEUR C</t>
  </si>
  <si>
    <t>ENTREPRENEUR D</t>
  </si>
  <si>
    <t>T.V.A</t>
  </si>
  <si>
    <t>MONTANT TOTAL DE L'OFFRE</t>
  </si>
  <si>
    <t>OFFRE</t>
  </si>
  <si>
    <t>Qté.</t>
  </si>
  <si>
    <t>Description de l'article</t>
  </si>
  <si>
    <t>Réf #</t>
  </si>
  <si>
    <t># de l'article</t>
  </si>
  <si>
    <t>UNITÉ</t>
  </si>
  <si>
    <t>MONTANT UNITAIRE</t>
  </si>
  <si>
    <t>Couper la verdure et  mettre à niveau</t>
  </si>
  <si>
    <t>Enlèvement des pierres et de la terre</t>
  </si>
  <si>
    <t>Creuser les trenchées pour faire les branchements</t>
  </si>
  <si>
    <t>Excavation pour la fondation</t>
  </si>
  <si>
    <t>Drains d'appuis au sol</t>
  </si>
  <si>
    <t>Drains périphériques</t>
  </si>
  <si>
    <t>Ponceaux</t>
  </si>
  <si>
    <t>Dépressions</t>
  </si>
  <si>
    <t>Remblai</t>
  </si>
  <si>
    <t>Compactage</t>
  </si>
  <si>
    <t>Terre végétale</t>
  </si>
  <si>
    <t>Nivellement final</t>
  </si>
  <si>
    <t>Gazon en plaque</t>
  </si>
  <si>
    <t>etc.</t>
  </si>
  <si>
    <t>BASE TOTALE DE L'OFFRE</t>
  </si>
  <si>
    <t>Ou, cliquez ici pour créer votre totalisation de l'offre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</si>
</sst>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"/>
    <numFmt numFmtId="165" formatCode="_([$€-2]\ * #,##0.00_);_([$€-2]\ * \(#,##0.00\);_([$€-2]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4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4" fillId="0" borderId="6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164" fontId="0" fillId="0" borderId="10" xfId="0" applyNumberFormat="1" applyBorder="1" applyAlignment="1">
      <alignment horizontal="center"/>
    </xf>
    <xf numFmtId="165" fontId="0" fillId="4" borderId="0" xfId="0" applyNumberFormat="1" applyFill="1"/>
    <xf numFmtId="165" fontId="0" fillId="0" borderId="0" xfId="0" applyNumberFormat="1"/>
    <xf numFmtId="165" fontId="0" fillId="3" borderId="1" xfId="1" applyNumberFormat="1" applyFont="1" applyFill="1" applyBorder="1"/>
    <xf numFmtId="165" fontId="0" fillId="2" borderId="1" xfId="1" applyNumberFormat="1" applyFont="1" applyFill="1" applyBorder="1"/>
    <xf numFmtId="165" fontId="0" fillId="3" borderId="1" xfId="0" applyNumberFormat="1" applyFill="1" applyBorder="1"/>
    <xf numFmtId="165" fontId="0" fillId="5" borderId="1" xfId="1" applyNumberFormat="1" applyFont="1" applyFill="1" applyBorder="1"/>
    <xf numFmtId="165" fontId="0" fillId="2" borderId="1" xfId="0" applyNumberFormat="1" applyFill="1" applyBorder="1"/>
    <xf numFmtId="165" fontId="0" fillId="5" borderId="1" xfId="0" applyNumberFormat="1" applyFill="1" applyBorder="1"/>
    <xf numFmtId="0" fontId="7" fillId="2" borderId="0" xfId="2" applyFont="1" applyFill="1" applyAlignment="1">
      <alignment horizontal="center" vertical="center"/>
    </xf>
    <xf numFmtId="165" fontId="5" fillId="0" borderId="8" xfId="1" applyNumberFormat="1" applyFont="1" applyBorder="1" applyAlignment="1">
      <alignment horizontal="center"/>
    </xf>
    <xf numFmtId="165" fontId="5" fillId="0" borderId="9" xfId="1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4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 wrapText="1"/>
    </xf>
    <xf numFmtId="165" fontId="0" fillId="2" borderId="5" xfId="0" applyNumberFormat="1" applyFill="1" applyBorder="1" applyAlignment="1">
      <alignment horizontal="center" wrapText="1"/>
    </xf>
    <xf numFmtId="165" fontId="0" fillId="2" borderId="7" xfId="0" applyNumberFormat="1" applyFill="1" applyBorder="1" applyAlignment="1">
      <alignment horizontal="center" wrapText="1"/>
    </xf>
    <xf numFmtId="165" fontId="0" fillId="3" borderId="6" xfId="0" applyNumberFormat="1" applyFill="1" applyBorder="1" applyAlignment="1">
      <alignment horizontal="center" wrapText="1"/>
    </xf>
    <xf numFmtId="165" fontId="0" fillId="3" borderId="7" xfId="0" applyNumberForma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0" fontId="0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165" fontId="0" fillId="5" borderId="6" xfId="0" applyNumberFormat="1" applyFill="1" applyBorder="1" applyAlignment="1">
      <alignment horizontal="center" wrapText="1"/>
    </xf>
    <xf numFmtId="165" fontId="0" fillId="5" borderId="5" xfId="0" applyNumberFormat="1" applyFill="1" applyBorder="1" applyAlignment="1">
      <alignment horizontal="center" wrapText="1"/>
    </xf>
    <xf numFmtId="165" fontId="0" fillId="5" borderId="7" xfId="0" applyNumberFormat="1" applyFill="1" applyBorder="1" applyAlignment="1">
      <alignment horizontal="center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fr_FR&amp;trp=17015&amp;%20lx=_bVCuAcVlyFpm7xsWsfRhw&amp;%20utm_language=FR&amp;utm_source=integrated+content&amp;utm_campaign=excel+construction+project+management+templates&amp;utm_medium=construction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2"/>
  <sheetViews>
    <sheetView showGridLines="0" tabSelected="1" zoomScale="80" zoomScaleNormal="80" workbookViewId="0">
      <pane ySplit="9" topLeftCell="A10" activePane="bottomLeft" state="frozen"/>
      <selection pane="bottomLeft"/>
    </sheetView>
  </sheetViews>
  <sheetFormatPr baseColWidth="10" defaultColWidth="8.77734375" defaultRowHeight="14.4" x14ac:dyDescent="0.3"/>
  <cols>
    <col min="1" max="1" width="3.33203125" customWidth="1"/>
    <col min="2" max="2" width="6.109375" style="1" customWidth="1"/>
    <col min="3" max="3" width="7.88671875" style="9" customWidth="1"/>
    <col min="4" max="4" width="48.77734375" customWidth="1"/>
    <col min="5" max="6" width="10.77734375" style="1" customWidth="1"/>
    <col min="7" max="16" width="15.77734375" style="20" customWidth="1"/>
  </cols>
  <sheetData>
    <row r="2" spans="2:16" ht="19.8" x14ac:dyDescent="0.4">
      <c r="B2" s="32" t="s">
        <v>3</v>
      </c>
      <c r="C2" s="32"/>
      <c r="D2" s="32"/>
      <c r="E2" s="13"/>
      <c r="F2" s="13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2:16" x14ac:dyDescent="0.3">
      <c r="B3" s="11" t="s">
        <v>4</v>
      </c>
      <c r="E3" s="1" t="s">
        <v>9</v>
      </c>
    </row>
    <row r="4" spans="2:16" x14ac:dyDescent="0.3">
      <c r="B4" s="12" t="s">
        <v>5</v>
      </c>
    </row>
    <row r="5" spans="2:16" x14ac:dyDescent="0.3">
      <c r="B5" s="12" t="s">
        <v>6</v>
      </c>
    </row>
    <row r="6" spans="2:16" x14ac:dyDescent="0.3">
      <c r="B6" s="11" t="s">
        <v>7</v>
      </c>
      <c r="G6" s="60" t="s">
        <v>11</v>
      </c>
      <c r="H6" s="61"/>
      <c r="I6" s="33" t="s">
        <v>12</v>
      </c>
      <c r="J6" s="34"/>
      <c r="K6" s="37" t="s">
        <v>13</v>
      </c>
      <c r="L6" s="38"/>
      <c r="M6" s="41" t="s">
        <v>14</v>
      </c>
      <c r="N6" s="34"/>
      <c r="O6" s="43" t="s">
        <v>15</v>
      </c>
      <c r="P6" s="38"/>
    </row>
    <row r="7" spans="2:16" x14ac:dyDescent="0.3">
      <c r="B7" s="12" t="s">
        <v>8</v>
      </c>
      <c r="G7" s="62"/>
      <c r="H7" s="63"/>
      <c r="I7" s="35"/>
      <c r="J7" s="36"/>
      <c r="K7" s="39"/>
      <c r="L7" s="40"/>
      <c r="M7" s="42"/>
      <c r="N7" s="36"/>
      <c r="O7" s="44"/>
      <c r="P7" s="40"/>
    </row>
    <row r="8" spans="2:16" s="2" customFormat="1" x14ac:dyDescent="0.3">
      <c r="B8" s="55" t="s">
        <v>10</v>
      </c>
      <c r="C8" s="56"/>
      <c r="D8" s="56"/>
      <c r="E8" s="56"/>
      <c r="F8" s="57"/>
      <c r="G8" s="64" t="s">
        <v>24</v>
      </c>
      <c r="H8" s="64" t="s">
        <v>18</v>
      </c>
      <c r="I8" s="45" t="s">
        <v>24</v>
      </c>
      <c r="J8" s="45" t="s">
        <v>18</v>
      </c>
      <c r="K8" s="48" t="s">
        <v>24</v>
      </c>
      <c r="L8" s="48" t="s">
        <v>18</v>
      </c>
      <c r="M8" s="45" t="s">
        <v>24</v>
      </c>
      <c r="N8" s="45" t="s">
        <v>18</v>
      </c>
      <c r="O8" s="48" t="s">
        <v>24</v>
      </c>
      <c r="P8" s="48" t="s">
        <v>18</v>
      </c>
    </row>
    <row r="9" spans="2:16" s="2" customFormat="1" ht="34.200000000000003" customHeight="1" x14ac:dyDescent="0.3">
      <c r="B9" s="4" t="s">
        <v>21</v>
      </c>
      <c r="C9" s="5" t="s">
        <v>22</v>
      </c>
      <c r="D9" s="3" t="s">
        <v>20</v>
      </c>
      <c r="E9" s="3" t="s">
        <v>19</v>
      </c>
      <c r="F9" s="3" t="s">
        <v>23</v>
      </c>
      <c r="G9" s="65"/>
      <c r="H9" s="66"/>
      <c r="I9" s="46"/>
      <c r="J9" s="47"/>
      <c r="K9" s="49"/>
      <c r="L9" s="49"/>
      <c r="M9" s="47"/>
      <c r="N9" s="47"/>
      <c r="O9" s="49"/>
      <c r="P9" s="49"/>
    </row>
    <row r="10" spans="2:16" x14ac:dyDescent="0.3">
      <c r="B10" s="8">
        <f>1</f>
        <v>1</v>
      </c>
      <c r="C10" s="10">
        <v>1.0009999999999999</v>
      </c>
      <c r="D10" s="6" t="s">
        <v>25</v>
      </c>
      <c r="E10" s="8">
        <v>1</v>
      </c>
      <c r="F10" s="8" t="s">
        <v>1</v>
      </c>
      <c r="G10" s="26">
        <v>500</v>
      </c>
      <c r="H10" s="24">
        <f>G10*E10</f>
        <v>500</v>
      </c>
      <c r="I10" s="25">
        <v>500</v>
      </c>
      <c r="J10" s="22">
        <f>I10*E10</f>
        <v>500</v>
      </c>
      <c r="K10" s="23"/>
      <c r="L10" s="21">
        <f>K10*E10</f>
        <v>0</v>
      </c>
      <c r="M10" s="25"/>
      <c r="N10" s="22">
        <f>M10*E10</f>
        <v>0</v>
      </c>
      <c r="O10" s="23"/>
      <c r="P10" s="21">
        <f>O10*E10</f>
        <v>0</v>
      </c>
    </row>
    <row r="11" spans="2:16" x14ac:dyDescent="0.3">
      <c r="B11" s="8">
        <f>B10+1</f>
        <v>2</v>
      </c>
      <c r="C11" s="10">
        <f>C10+0.001</f>
        <v>1.0019999999999998</v>
      </c>
      <c r="D11" s="7" t="s">
        <v>26</v>
      </c>
      <c r="E11" s="8">
        <v>1</v>
      </c>
      <c r="F11" s="8" t="s">
        <v>1</v>
      </c>
      <c r="G11" s="26">
        <v>900</v>
      </c>
      <c r="H11" s="24">
        <f t="shared" ref="H11:H21" si="0">G11*E11</f>
        <v>900</v>
      </c>
      <c r="I11" s="25">
        <v>1000</v>
      </c>
      <c r="J11" s="22">
        <f t="shared" ref="J11:J33" si="1">I11*E11</f>
        <v>1000</v>
      </c>
      <c r="K11" s="23"/>
      <c r="L11" s="21">
        <f t="shared" ref="L11:L33" si="2">K11*E11</f>
        <v>0</v>
      </c>
      <c r="M11" s="25"/>
      <c r="N11" s="22">
        <f t="shared" ref="N11:N33" si="3">M11*E11</f>
        <v>0</v>
      </c>
      <c r="O11" s="23"/>
      <c r="P11" s="21">
        <f t="shared" ref="P11:P33" si="4">O11*E11</f>
        <v>0</v>
      </c>
    </row>
    <row r="12" spans="2:16" x14ac:dyDescent="0.3">
      <c r="B12" s="8">
        <f t="shared" ref="B12:B33" si="5">B11+1</f>
        <v>3</v>
      </c>
      <c r="C12" s="10">
        <f t="shared" ref="C12:C22" si="6">C11+0.001</f>
        <v>1.0029999999999997</v>
      </c>
      <c r="D12" s="6" t="s">
        <v>27</v>
      </c>
      <c r="E12" s="8">
        <v>1</v>
      </c>
      <c r="F12" s="8" t="s">
        <v>1</v>
      </c>
      <c r="G12" s="26">
        <v>600</v>
      </c>
      <c r="H12" s="24">
        <f t="shared" si="0"/>
        <v>600</v>
      </c>
      <c r="I12" s="25">
        <v>600</v>
      </c>
      <c r="J12" s="22">
        <f t="shared" si="1"/>
        <v>600</v>
      </c>
      <c r="K12" s="23"/>
      <c r="L12" s="21">
        <f t="shared" si="2"/>
        <v>0</v>
      </c>
      <c r="M12" s="25"/>
      <c r="N12" s="22">
        <f t="shared" si="3"/>
        <v>0</v>
      </c>
      <c r="O12" s="23"/>
      <c r="P12" s="21">
        <f t="shared" si="4"/>
        <v>0</v>
      </c>
    </row>
    <row r="13" spans="2:16" x14ac:dyDescent="0.3">
      <c r="B13" s="8">
        <f t="shared" si="5"/>
        <v>4</v>
      </c>
      <c r="C13" s="10">
        <f t="shared" si="6"/>
        <v>1.0039999999999996</v>
      </c>
      <c r="D13" s="6" t="s">
        <v>28</v>
      </c>
      <c r="E13" s="8">
        <v>1</v>
      </c>
      <c r="F13" s="8" t="s">
        <v>1</v>
      </c>
      <c r="G13" s="26">
        <v>210</v>
      </c>
      <c r="H13" s="24">
        <f t="shared" si="0"/>
        <v>210</v>
      </c>
      <c r="I13" s="25">
        <v>200</v>
      </c>
      <c r="J13" s="22">
        <f t="shared" si="1"/>
        <v>200</v>
      </c>
      <c r="K13" s="23"/>
      <c r="L13" s="21">
        <f t="shared" si="2"/>
        <v>0</v>
      </c>
      <c r="M13" s="25"/>
      <c r="N13" s="22">
        <f t="shared" si="3"/>
        <v>0</v>
      </c>
      <c r="O13" s="23"/>
      <c r="P13" s="21">
        <f t="shared" si="4"/>
        <v>0</v>
      </c>
    </row>
    <row r="14" spans="2:16" x14ac:dyDescent="0.3">
      <c r="B14" s="8">
        <f t="shared" si="5"/>
        <v>5</v>
      </c>
      <c r="C14" s="10">
        <f t="shared" si="6"/>
        <v>1.0049999999999994</v>
      </c>
      <c r="D14" s="6" t="s">
        <v>29</v>
      </c>
      <c r="E14" s="8">
        <v>1</v>
      </c>
      <c r="F14" s="8" t="s">
        <v>1</v>
      </c>
      <c r="G14" s="26">
        <v>200</v>
      </c>
      <c r="H14" s="24">
        <f t="shared" si="0"/>
        <v>200</v>
      </c>
      <c r="I14" s="25">
        <v>200</v>
      </c>
      <c r="J14" s="22">
        <f t="shared" si="1"/>
        <v>200</v>
      </c>
      <c r="K14" s="23"/>
      <c r="L14" s="21">
        <f t="shared" si="2"/>
        <v>0</v>
      </c>
      <c r="M14" s="25"/>
      <c r="N14" s="22">
        <f t="shared" si="3"/>
        <v>0</v>
      </c>
      <c r="O14" s="23"/>
      <c r="P14" s="21">
        <f t="shared" si="4"/>
        <v>0</v>
      </c>
    </row>
    <row r="15" spans="2:16" x14ac:dyDescent="0.3">
      <c r="B15" s="8">
        <f t="shared" si="5"/>
        <v>6</v>
      </c>
      <c r="C15" s="10">
        <f t="shared" si="6"/>
        <v>1.0059999999999993</v>
      </c>
      <c r="D15" s="6" t="s">
        <v>30</v>
      </c>
      <c r="E15" s="8">
        <v>10</v>
      </c>
      <c r="F15" s="8" t="s">
        <v>0</v>
      </c>
      <c r="G15" s="26">
        <v>4.5</v>
      </c>
      <c r="H15" s="24">
        <f t="shared" si="0"/>
        <v>45</v>
      </c>
      <c r="I15" s="25">
        <v>5</v>
      </c>
      <c r="J15" s="22">
        <f t="shared" si="1"/>
        <v>50</v>
      </c>
      <c r="K15" s="23"/>
      <c r="L15" s="21">
        <f t="shared" si="2"/>
        <v>0</v>
      </c>
      <c r="M15" s="25"/>
      <c r="N15" s="22">
        <f t="shared" si="3"/>
        <v>0</v>
      </c>
      <c r="O15" s="23"/>
      <c r="P15" s="21">
        <f t="shared" si="4"/>
        <v>0</v>
      </c>
    </row>
    <row r="16" spans="2:16" x14ac:dyDescent="0.3">
      <c r="B16" s="8">
        <f t="shared" si="5"/>
        <v>7</v>
      </c>
      <c r="C16" s="10">
        <f t="shared" si="6"/>
        <v>1.0069999999999992</v>
      </c>
      <c r="D16" s="6" t="s">
        <v>31</v>
      </c>
      <c r="E16" s="8">
        <v>10</v>
      </c>
      <c r="F16" s="8" t="s">
        <v>0</v>
      </c>
      <c r="G16" s="26">
        <v>5</v>
      </c>
      <c r="H16" s="24">
        <f t="shared" si="0"/>
        <v>50</v>
      </c>
      <c r="I16" s="25">
        <v>6</v>
      </c>
      <c r="J16" s="22">
        <f t="shared" si="1"/>
        <v>60</v>
      </c>
      <c r="K16" s="23"/>
      <c r="L16" s="21">
        <f t="shared" si="2"/>
        <v>0</v>
      </c>
      <c r="M16" s="25"/>
      <c r="N16" s="22">
        <f t="shared" si="3"/>
        <v>0</v>
      </c>
      <c r="O16" s="23"/>
      <c r="P16" s="21">
        <f t="shared" si="4"/>
        <v>0</v>
      </c>
    </row>
    <row r="17" spans="2:16" x14ac:dyDescent="0.3">
      <c r="B17" s="8">
        <f t="shared" si="5"/>
        <v>8</v>
      </c>
      <c r="C17" s="10">
        <f t="shared" si="6"/>
        <v>1.0079999999999991</v>
      </c>
      <c r="D17" s="6" t="s">
        <v>32</v>
      </c>
      <c r="E17" s="8">
        <v>10</v>
      </c>
      <c r="F17" s="8" t="s">
        <v>0</v>
      </c>
      <c r="G17" s="26">
        <v>6</v>
      </c>
      <c r="H17" s="24">
        <f t="shared" si="0"/>
        <v>60</v>
      </c>
      <c r="I17" s="25">
        <v>5</v>
      </c>
      <c r="J17" s="22">
        <f t="shared" si="1"/>
        <v>50</v>
      </c>
      <c r="K17" s="23"/>
      <c r="L17" s="21">
        <f t="shared" si="2"/>
        <v>0</v>
      </c>
      <c r="M17" s="25"/>
      <c r="N17" s="22">
        <f t="shared" si="3"/>
        <v>0</v>
      </c>
      <c r="O17" s="23"/>
      <c r="P17" s="21">
        <f t="shared" si="4"/>
        <v>0</v>
      </c>
    </row>
    <row r="18" spans="2:16" x14ac:dyDescent="0.3">
      <c r="B18" s="8">
        <f t="shared" si="5"/>
        <v>9</v>
      </c>
      <c r="C18" s="10">
        <f t="shared" si="6"/>
        <v>1.008999999999999</v>
      </c>
      <c r="D18" s="6" t="s">
        <v>33</v>
      </c>
      <c r="E18" s="8">
        <v>200</v>
      </c>
      <c r="F18" s="8" t="s">
        <v>2</v>
      </c>
      <c r="G18" s="26">
        <v>1.4</v>
      </c>
      <c r="H18" s="24">
        <f t="shared" si="0"/>
        <v>280</v>
      </c>
      <c r="I18" s="25">
        <v>1.5</v>
      </c>
      <c r="J18" s="22">
        <f t="shared" si="1"/>
        <v>300</v>
      </c>
      <c r="K18" s="23"/>
      <c r="L18" s="21">
        <f t="shared" si="2"/>
        <v>0</v>
      </c>
      <c r="M18" s="25"/>
      <c r="N18" s="22">
        <f t="shared" si="3"/>
        <v>0</v>
      </c>
      <c r="O18" s="23"/>
      <c r="P18" s="21">
        <f t="shared" si="4"/>
        <v>0</v>
      </c>
    </row>
    <row r="19" spans="2:16" x14ac:dyDescent="0.3">
      <c r="B19" s="8">
        <f t="shared" si="5"/>
        <v>10</v>
      </c>
      <c r="C19" s="10">
        <f t="shared" si="6"/>
        <v>1.0099999999999989</v>
      </c>
      <c r="D19" s="6" t="s">
        <v>34</v>
      </c>
      <c r="E19" s="8">
        <v>1</v>
      </c>
      <c r="F19" s="8" t="s">
        <v>1</v>
      </c>
      <c r="G19" s="26">
        <v>500</v>
      </c>
      <c r="H19" s="24">
        <f t="shared" si="0"/>
        <v>500</v>
      </c>
      <c r="I19" s="25">
        <v>500</v>
      </c>
      <c r="J19" s="22">
        <f t="shared" si="1"/>
        <v>500</v>
      </c>
      <c r="K19" s="23"/>
      <c r="L19" s="21">
        <f t="shared" si="2"/>
        <v>0</v>
      </c>
      <c r="M19" s="25"/>
      <c r="N19" s="22">
        <f t="shared" si="3"/>
        <v>0</v>
      </c>
      <c r="O19" s="23"/>
      <c r="P19" s="21">
        <f t="shared" si="4"/>
        <v>0</v>
      </c>
    </row>
    <row r="20" spans="2:16" x14ac:dyDescent="0.3">
      <c r="B20" s="8">
        <f t="shared" si="5"/>
        <v>11</v>
      </c>
      <c r="C20" s="10">
        <f t="shared" si="6"/>
        <v>1.0109999999999988</v>
      </c>
      <c r="D20" s="6" t="s">
        <v>35</v>
      </c>
      <c r="E20" s="8">
        <v>200</v>
      </c>
      <c r="F20" s="8" t="s">
        <v>2</v>
      </c>
      <c r="G20" s="26">
        <v>1.25</v>
      </c>
      <c r="H20" s="24">
        <f t="shared" si="0"/>
        <v>250</v>
      </c>
      <c r="I20" s="25">
        <v>1.25</v>
      </c>
      <c r="J20" s="22">
        <f t="shared" si="1"/>
        <v>250</v>
      </c>
      <c r="K20" s="23"/>
      <c r="L20" s="21">
        <f t="shared" si="2"/>
        <v>0</v>
      </c>
      <c r="M20" s="25"/>
      <c r="N20" s="22">
        <f t="shared" si="3"/>
        <v>0</v>
      </c>
      <c r="O20" s="23"/>
      <c r="P20" s="21">
        <f t="shared" si="4"/>
        <v>0</v>
      </c>
    </row>
    <row r="21" spans="2:16" x14ac:dyDescent="0.3">
      <c r="B21" s="8">
        <f t="shared" si="5"/>
        <v>12</v>
      </c>
      <c r="C21" s="10">
        <f t="shared" si="6"/>
        <v>1.0119999999999987</v>
      </c>
      <c r="D21" s="6" t="s">
        <v>36</v>
      </c>
      <c r="E21" s="8">
        <v>1</v>
      </c>
      <c r="F21" s="8" t="s">
        <v>1</v>
      </c>
      <c r="G21" s="26">
        <v>590</v>
      </c>
      <c r="H21" s="24">
        <f t="shared" si="0"/>
        <v>590</v>
      </c>
      <c r="I21" s="25">
        <v>600</v>
      </c>
      <c r="J21" s="22">
        <f t="shared" si="1"/>
        <v>600</v>
      </c>
      <c r="K21" s="23"/>
      <c r="L21" s="21">
        <f t="shared" si="2"/>
        <v>0</v>
      </c>
      <c r="M21" s="25"/>
      <c r="N21" s="22">
        <f t="shared" si="3"/>
        <v>0</v>
      </c>
      <c r="O21" s="23"/>
      <c r="P21" s="21">
        <f t="shared" si="4"/>
        <v>0</v>
      </c>
    </row>
    <row r="22" spans="2:16" x14ac:dyDescent="0.3">
      <c r="B22" s="8">
        <f t="shared" si="5"/>
        <v>13</v>
      </c>
      <c r="C22" s="10">
        <f t="shared" si="6"/>
        <v>1.0129999999999986</v>
      </c>
      <c r="D22" s="6" t="s">
        <v>37</v>
      </c>
      <c r="E22" s="8">
        <v>100</v>
      </c>
      <c r="F22" s="8" t="s">
        <v>2</v>
      </c>
      <c r="G22" s="26"/>
      <c r="H22" s="24">
        <f t="shared" ref="H22:H33" si="7">G22*C22</f>
        <v>0</v>
      </c>
      <c r="I22" s="25"/>
      <c r="J22" s="22">
        <f t="shared" si="1"/>
        <v>0</v>
      </c>
      <c r="K22" s="23"/>
      <c r="L22" s="21">
        <f t="shared" si="2"/>
        <v>0</v>
      </c>
      <c r="M22" s="25"/>
      <c r="N22" s="22">
        <f t="shared" si="3"/>
        <v>0</v>
      </c>
      <c r="O22" s="23"/>
      <c r="P22" s="21">
        <f t="shared" si="4"/>
        <v>0</v>
      </c>
    </row>
    <row r="23" spans="2:16" x14ac:dyDescent="0.3">
      <c r="B23" s="8">
        <f t="shared" si="5"/>
        <v>14</v>
      </c>
      <c r="C23" s="10">
        <v>2.0009999999999999</v>
      </c>
      <c r="D23" s="6" t="s">
        <v>38</v>
      </c>
      <c r="E23" s="8"/>
      <c r="F23" s="8"/>
      <c r="G23" s="26"/>
      <c r="H23" s="24">
        <f t="shared" si="7"/>
        <v>0</v>
      </c>
      <c r="I23" s="25"/>
      <c r="J23" s="22">
        <f t="shared" si="1"/>
        <v>0</v>
      </c>
      <c r="K23" s="23"/>
      <c r="L23" s="21">
        <f t="shared" si="2"/>
        <v>0</v>
      </c>
      <c r="M23" s="25"/>
      <c r="N23" s="22">
        <f t="shared" si="3"/>
        <v>0</v>
      </c>
      <c r="O23" s="23"/>
      <c r="P23" s="21">
        <f t="shared" si="4"/>
        <v>0</v>
      </c>
    </row>
    <row r="24" spans="2:16" x14ac:dyDescent="0.3">
      <c r="B24" s="8">
        <f t="shared" si="5"/>
        <v>15</v>
      </c>
      <c r="C24" s="10">
        <f>C23+0.001</f>
        <v>2.0019999999999998</v>
      </c>
      <c r="D24" s="6" t="s">
        <v>38</v>
      </c>
      <c r="E24" s="8"/>
      <c r="F24" s="8"/>
      <c r="G24" s="26"/>
      <c r="H24" s="24">
        <f t="shared" si="7"/>
        <v>0</v>
      </c>
      <c r="I24" s="25"/>
      <c r="J24" s="22">
        <f t="shared" si="1"/>
        <v>0</v>
      </c>
      <c r="K24" s="23"/>
      <c r="L24" s="21">
        <f t="shared" si="2"/>
        <v>0</v>
      </c>
      <c r="M24" s="25"/>
      <c r="N24" s="22">
        <f t="shared" si="3"/>
        <v>0</v>
      </c>
      <c r="O24" s="23"/>
      <c r="P24" s="21">
        <f t="shared" si="4"/>
        <v>0</v>
      </c>
    </row>
    <row r="25" spans="2:16" x14ac:dyDescent="0.3">
      <c r="B25" s="8">
        <f t="shared" si="5"/>
        <v>16</v>
      </c>
      <c r="C25" s="10">
        <f t="shared" ref="C25" si="8">C24+0.001</f>
        <v>2.0029999999999997</v>
      </c>
      <c r="D25" s="6" t="s">
        <v>38</v>
      </c>
      <c r="E25" s="8"/>
      <c r="F25" s="8"/>
      <c r="G25" s="26"/>
      <c r="H25" s="24">
        <f t="shared" si="7"/>
        <v>0</v>
      </c>
      <c r="I25" s="25"/>
      <c r="J25" s="22">
        <f t="shared" si="1"/>
        <v>0</v>
      </c>
      <c r="K25" s="23"/>
      <c r="L25" s="21">
        <f t="shared" si="2"/>
        <v>0</v>
      </c>
      <c r="M25" s="25"/>
      <c r="N25" s="22">
        <f t="shared" si="3"/>
        <v>0</v>
      </c>
      <c r="O25" s="23"/>
      <c r="P25" s="21">
        <f t="shared" si="4"/>
        <v>0</v>
      </c>
    </row>
    <row r="26" spans="2:16" x14ac:dyDescent="0.3">
      <c r="B26" s="8">
        <f t="shared" si="5"/>
        <v>17</v>
      </c>
      <c r="C26" s="10">
        <v>3.0009999999999999</v>
      </c>
      <c r="D26" s="6"/>
      <c r="E26" s="8"/>
      <c r="F26" s="8"/>
      <c r="G26" s="26"/>
      <c r="H26" s="24">
        <f t="shared" si="7"/>
        <v>0</v>
      </c>
      <c r="I26" s="25"/>
      <c r="J26" s="22">
        <f t="shared" si="1"/>
        <v>0</v>
      </c>
      <c r="K26" s="23"/>
      <c r="L26" s="21">
        <f t="shared" si="2"/>
        <v>0</v>
      </c>
      <c r="M26" s="25"/>
      <c r="N26" s="22">
        <f t="shared" si="3"/>
        <v>0</v>
      </c>
      <c r="O26" s="23"/>
      <c r="P26" s="21">
        <f t="shared" si="4"/>
        <v>0</v>
      </c>
    </row>
    <row r="27" spans="2:16" x14ac:dyDescent="0.3">
      <c r="B27" s="8">
        <f t="shared" si="5"/>
        <v>18</v>
      </c>
      <c r="C27" s="10">
        <f>C26+0.001</f>
        <v>3.0019999999999998</v>
      </c>
      <c r="D27" s="6"/>
      <c r="E27" s="8"/>
      <c r="F27" s="8"/>
      <c r="G27" s="26"/>
      <c r="H27" s="24">
        <f t="shared" si="7"/>
        <v>0</v>
      </c>
      <c r="I27" s="25"/>
      <c r="J27" s="22">
        <f t="shared" si="1"/>
        <v>0</v>
      </c>
      <c r="K27" s="23"/>
      <c r="L27" s="21">
        <f t="shared" si="2"/>
        <v>0</v>
      </c>
      <c r="M27" s="25"/>
      <c r="N27" s="22">
        <f t="shared" si="3"/>
        <v>0</v>
      </c>
      <c r="O27" s="23"/>
      <c r="P27" s="21">
        <f t="shared" si="4"/>
        <v>0</v>
      </c>
    </row>
    <row r="28" spans="2:16" x14ac:dyDescent="0.3">
      <c r="B28" s="8">
        <f t="shared" si="5"/>
        <v>19</v>
      </c>
      <c r="C28" s="10">
        <f t="shared" ref="C28" si="9">C27+0.001</f>
        <v>3.0029999999999997</v>
      </c>
      <c r="D28" s="7"/>
      <c r="E28" s="8"/>
      <c r="F28" s="8"/>
      <c r="G28" s="26"/>
      <c r="H28" s="24">
        <f t="shared" si="7"/>
        <v>0</v>
      </c>
      <c r="I28" s="25"/>
      <c r="J28" s="22">
        <f t="shared" si="1"/>
        <v>0</v>
      </c>
      <c r="K28" s="23"/>
      <c r="L28" s="21">
        <f t="shared" si="2"/>
        <v>0</v>
      </c>
      <c r="M28" s="25"/>
      <c r="N28" s="22">
        <f t="shared" si="3"/>
        <v>0</v>
      </c>
      <c r="O28" s="23"/>
      <c r="P28" s="21">
        <f t="shared" si="4"/>
        <v>0</v>
      </c>
    </row>
    <row r="29" spans="2:16" x14ac:dyDescent="0.3">
      <c r="B29" s="8">
        <f t="shared" si="5"/>
        <v>20</v>
      </c>
      <c r="C29" s="10">
        <v>4.0010000000000003</v>
      </c>
      <c r="D29" s="6"/>
      <c r="E29" s="8"/>
      <c r="F29" s="8"/>
      <c r="G29" s="26"/>
      <c r="H29" s="24">
        <f t="shared" si="7"/>
        <v>0</v>
      </c>
      <c r="I29" s="25"/>
      <c r="J29" s="22">
        <f t="shared" si="1"/>
        <v>0</v>
      </c>
      <c r="K29" s="23"/>
      <c r="L29" s="21">
        <f t="shared" si="2"/>
        <v>0</v>
      </c>
      <c r="M29" s="25"/>
      <c r="N29" s="22">
        <f t="shared" si="3"/>
        <v>0</v>
      </c>
      <c r="O29" s="23"/>
      <c r="P29" s="21">
        <f t="shared" si="4"/>
        <v>0</v>
      </c>
    </row>
    <row r="30" spans="2:16" x14ac:dyDescent="0.3">
      <c r="B30" s="8">
        <f t="shared" si="5"/>
        <v>21</v>
      </c>
      <c r="C30" s="10">
        <f>C29+0.001</f>
        <v>4.0020000000000007</v>
      </c>
      <c r="D30" s="6"/>
      <c r="E30" s="8"/>
      <c r="F30" s="8"/>
      <c r="G30" s="26"/>
      <c r="H30" s="24">
        <f t="shared" si="7"/>
        <v>0</v>
      </c>
      <c r="I30" s="25"/>
      <c r="J30" s="22">
        <f t="shared" si="1"/>
        <v>0</v>
      </c>
      <c r="K30" s="23"/>
      <c r="L30" s="21">
        <f t="shared" si="2"/>
        <v>0</v>
      </c>
      <c r="M30" s="25"/>
      <c r="N30" s="22">
        <f t="shared" si="3"/>
        <v>0</v>
      </c>
      <c r="O30" s="23"/>
      <c r="P30" s="21">
        <f t="shared" si="4"/>
        <v>0</v>
      </c>
    </row>
    <row r="31" spans="2:16" x14ac:dyDescent="0.3">
      <c r="B31" s="8">
        <f t="shared" si="5"/>
        <v>22</v>
      </c>
      <c r="C31" s="10">
        <f t="shared" ref="C31" si="10">C30+0.001</f>
        <v>4.003000000000001</v>
      </c>
      <c r="D31" s="7"/>
      <c r="E31" s="8"/>
      <c r="F31" s="8"/>
      <c r="G31" s="26"/>
      <c r="H31" s="24">
        <f t="shared" si="7"/>
        <v>0</v>
      </c>
      <c r="I31" s="25"/>
      <c r="J31" s="22">
        <f t="shared" si="1"/>
        <v>0</v>
      </c>
      <c r="K31" s="23"/>
      <c r="L31" s="21">
        <f t="shared" si="2"/>
        <v>0</v>
      </c>
      <c r="M31" s="25"/>
      <c r="N31" s="22">
        <f t="shared" si="3"/>
        <v>0</v>
      </c>
      <c r="O31" s="23"/>
      <c r="P31" s="21">
        <f t="shared" si="4"/>
        <v>0</v>
      </c>
    </row>
    <row r="32" spans="2:16" x14ac:dyDescent="0.3">
      <c r="B32" s="8">
        <f t="shared" si="5"/>
        <v>23</v>
      </c>
      <c r="C32" s="10">
        <v>5.0010000000000003</v>
      </c>
      <c r="D32" s="6"/>
      <c r="E32" s="8"/>
      <c r="F32" s="8"/>
      <c r="G32" s="26"/>
      <c r="H32" s="24">
        <f t="shared" si="7"/>
        <v>0</v>
      </c>
      <c r="I32" s="25"/>
      <c r="J32" s="22">
        <f t="shared" si="1"/>
        <v>0</v>
      </c>
      <c r="K32" s="23"/>
      <c r="L32" s="21">
        <f t="shared" si="2"/>
        <v>0</v>
      </c>
      <c r="M32" s="25"/>
      <c r="N32" s="22">
        <f t="shared" si="3"/>
        <v>0</v>
      </c>
      <c r="O32" s="23"/>
      <c r="P32" s="21">
        <f t="shared" si="4"/>
        <v>0</v>
      </c>
    </row>
    <row r="33" spans="1:16" x14ac:dyDescent="0.3">
      <c r="B33" s="8">
        <f t="shared" si="5"/>
        <v>24</v>
      </c>
      <c r="C33" s="10">
        <f>C32+0.001</f>
        <v>5.0020000000000007</v>
      </c>
      <c r="D33" s="6"/>
      <c r="E33" s="8"/>
      <c r="F33" s="8"/>
      <c r="G33" s="26"/>
      <c r="H33" s="24">
        <f t="shared" si="7"/>
        <v>0</v>
      </c>
      <c r="I33" s="25"/>
      <c r="J33" s="22">
        <f t="shared" si="1"/>
        <v>0</v>
      </c>
      <c r="K33" s="23"/>
      <c r="L33" s="21">
        <f t="shared" si="2"/>
        <v>0</v>
      </c>
      <c r="M33" s="25"/>
      <c r="N33" s="22">
        <f t="shared" si="3"/>
        <v>0</v>
      </c>
      <c r="O33" s="23"/>
      <c r="P33" s="21">
        <f t="shared" si="4"/>
        <v>0</v>
      </c>
    </row>
    <row r="34" spans="1:16" ht="18" x14ac:dyDescent="0.35">
      <c r="B34" s="50"/>
      <c r="C34" s="51"/>
      <c r="D34" s="15" t="s">
        <v>39</v>
      </c>
      <c r="E34" s="52"/>
      <c r="F34" s="52"/>
      <c r="G34" s="54">
        <f>SUM(H10:H33)</f>
        <v>4185</v>
      </c>
      <c r="H34" s="54"/>
      <c r="I34" s="53">
        <f>SUM(J10:J33)</f>
        <v>4310</v>
      </c>
      <c r="J34" s="53"/>
      <c r="K34" s="54">
        <f>SUM(L10:L33)</f>
        <v>0</v>
      </c>
      <c r="L34" s="54"/>
      <c r="M34" s="54">
        <f>SUM(N10:N33)</f>
        <v>0</v>
      </c>
      <c r="N34" s="54"/>
      <c r="O34" s="54">
        <f>SUM(P10:P33)</f>
        <v>0</v>
      </c>
      <c r="P34" s="54"/>
    </row>
    <row r="35" spans="1:16" ht="18" x14ac:dyDescent="0.35">
      <c r="D35" s="16" t="s">
        <v>16</v>
      </c>
      <c r="E35" s="58">
        <v>9.9000000000000005E-2</v>
      </c>
      <c r="F35" s="59"/>
      <c r="G35" s="28">
        <v>426.69</v>
      </c>
      <c r="H35" s="29"/>
      <c r="I35" s="28">
        <v>426.69</v>
      </c>
      <c r="J35" s="29"/>
      <c r="K35" s="28"/>
      <c r="L35" s="29"/>
      <c r="M35" s="28"/>
      <c r="N35" s="29"/>
      <c r="O35" s="28"/>
      <c r="P35" s="29"/>
    </row>
    <row r="36" spans="1:16" ht="18" x14ac:dyDescent="0.35">
      <c r="B36" s="14"/>
      <c r="C36" s="18"/>
      <c r="D36" s="17" t="s">
        <v>17</v>
      </c>
      <c r="E36" s="30"/>
      <c r="F36" s="31"/>
      <c r="G36" s="28">
        <f>G34+G35</f>
        <v>4611.6899999999996</v>
      </c>
      <c r="H36" s="29"/>
      <c r="I36" s="28">
        <f>I34+I35</f>
        <v>4736.6899999999996</v>
      </c>
      <c r="J36" s="29"/>
      <c r="K36" s="28">
        <f t="shared" ref="K36" si="11">K34+K35</f>
        <v>0</v>
      </c>
      <c r="L36" s="29"/>
      <c r="M36" s="28">
        <f t="shared" ref="M36" si="12">M34+M35</f>
        <v>0</v>
      </c>
      <c r="N36" s="29"/>
      <c r="O36" s="28">
        <f t="shared" ref="O36" si="13">O34+O35</f>
        <v>0</v>
      </c>
      <c r="P36" s="29"/>
    </row>
    <row r="39" spans="1:16" x14ac:dyDescent="0.3">
      <c r="A39" s="27" t="s">
        <v>40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6" x14ac:dyDescent="0.3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1:16" x14ac:dyDescent="0.3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6" x14ac:dyDescent="0.3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</row>
  </sheetData>
  <mergeCells count="37">
    <mergeCell ref="E35:F35"/>
    <mergeCell ref="G6:H7"/>
    <mergeCell ref="G8:G9"/>
    <mergeCell ref="H8:H9"/>
    <mergeCell ref="G34:H34"/>
    <mergeCell ref="G35:H35"/>
    <mergeCell ref="P8:P9"/>
    <mergeCell ref="B34:C34"/>
    <mergeCell ref="E34:F34"/>
    <mergeCell ref="I34:J34"/>
    <mergeCell ref="M34:N34"/>
    <mergeCell ref="O34:P34"/>
    <mergeCell ref="K34:L34"/>
    <mergeCell ref="B8:F8"/>
    <mergeCell ref="B2:D2"/>
    <mergeCell ref="I35:J35"/>
    <mergeCell ref="K35:L35"/>
    <mergeCell ref="M35:N35"/>
    <mergeCell ref="O35:P35"/>
    <mergeCell ref="I6:J7"/>
    <mergeCell ref="K6:L7"/>
    <mergeCell ref="M6:N7"/>
    <mergeCell ref="O6:P7"/>
    <mergeCell ref="I8:I9"/>
    <mergeCell ref="J8:J9"/>
    <mergeCell ref="K8:K9"/>
    <mergeCell ref="L8:L9"/>
    <mergeCell ref="M8:M9"/>
    <mergeCell ref="N8:N9"/>
    <mergeCell ref="O8:O9"/>
    <mergeCell ref="A39:K42"/>
    <mergeCell ref="I36:J36"/>
    <mergeCell ref="K36:L36"/>
    <mergeCell ref="M36:N36"/>
    <mergeCell ref="O36:P36"/>
    <mergeCell ref="E36:F36"/>
    <mergeCell ref="G36:H36"/>
  </mergeCells>
  <hyperlinks>
    <hyperlink ref="A39:K42" r:id="rId1" display="Ou, cliquez ici pour créer votre totalisation de l'offre dans Smartsheet"/>
  </hyperlinks>
  <pageMargins left="0.7" right="0.7" top="0.75" bottom="0.75" header="0.3" footer="0.3"/>
  <pageSetup scale="50" fitToHeight="0" orientation="landscape" verticalDpi="1200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Catherine Ploue-Smith</cp:lastModifiedBy>
  <cp:lastPrinted>2015-10-21T21:07:08Z</cp:lastPrinted>
  <dcterms:created xsi:type="dcterms:W3CDTF">2015-10-16T18:04:06Z</dcterms:created>
  <dcterms:modified xsi:type="dcterms:W3CDTF">2016-04-15T20:45:00Z</dcterms:modified>
</cp:coreProperties>
</file>