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_RU\"/>
    </mc:Choice>
  </mc:AlternateContent>
  <bookViews>
    <workbookView xWindow="0" yWindow="0" windowWidth="10236" windowHeight="3912" tabRatio="500" activeTab="1"/>
  </bookViews>
  <sheets>
    <sheet name="Бюджет студента ВНУ" sheetId="1" r:id="rId1"/>
    <sheet name="Оценка расходов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B19" i="1"/>
  <c r="B5" i="1"/>
  <c r="C19" i="1"/>
  <c r="C5" i="1"/>
  <c r="F5" i="1"/>
  <c r="C33" i="1"/>
  <c r="C53" i="1"/>
  <c r="C59" i="1"/>
  <c r="C40" i="1"/>
  <c r="C47" i="1"/>
  <c r="C6" i="1"/>
  <c r="C7" i="1"/>
  <c r="D19" i="1"/>
  <c r="D5" i="1"/>
  <c r="D53" i="1"/>
  <c r="D59" i="1"/>
  <c r="D33" i="1"/>
  <c r="D40" i="1"/>
  <c r="D47" i="1"/>
  <c r="D6" i="1"/>
  <c r="D7" i="1"/>
  <c r="E19" i="1"/>
  <c r="E5" i="1"/>
  <c r="E53" i="1"/>
  <c r="E59" i="1"/>
  <c r="E33" i="1"/>
  <c r="E40" i="1"/>
  <c r="E47" i="1"/>
  <c r="E6" i="1"/>
  <c r="E7" i="1"/>
  <c r="B33" i="1"/>
  <c r="B53" i="1"/>
  <c r="B59" i="1"/>
  <c r="B40" i="1"/>
  <c r="B47" i="1"/>
  <c r="B6" i="1"/>
  <c r="B7" i="1"/>
  <c r="D60" i="1"/>
  <c r="E60" i="1"/>
  <c r="C60" i="1"/>
  <c r="B60" i="1"/>
  <c r="F6" i="1"/>
</calcChain>
</file>

<file path=xl/sharedStrings.xml><?xml version="1.0" encoding="utf-8"?>
<sst xmlns="http://schemas.openxmlformats.org/spreadsheetml/2006/main" count="118" uniqueCount="92">
  <si>
    <t>Бюджет студента ВНУ</t>
  </si>
  <si>
    <t xml:space="preserve">Создать бюджет студента ВНУ в </t>
  </si>
  <si>
    <t>Нажмите здесь, чтобы создать ваш бюджет студента ВНУ в Smartsheet</t>
  </si>
  <si>
    <t>КРАТКАЯ СВОДКА</t>
  </si>
  <si>
    <t>СЕМЕСТР 1</t>
  </si>
  <si>
    <t>СЕМЕСТР 2</t>
  </si>
  <si>
    <t>СЕМЕСТР 3</t>
  </si>
  <si>
    <t>СЕМЕСТР 4</t>
  </si>
  <si>
    <t>ИТОГО</t>
  </si>
  <si>
    <t>Общий доход</t>
  </si>
  <si>
    <t>Общие расходы</t>
  </si>
  <si>
    <t>Баланс</t>
  </si>
  <si>
    <t>ДОХОД</t>
  </si>
  <si>
    <t>РАСХОДЫ</t>
  </si>
  <si>
    <t>ДОМ И ВНУ</t>
  </si>
  <si>
    <t>ТРАНСПОРТ</t>
  </si>
  <si>
    <t>ЕЖЕДНЕВНЫЕ РАСХОДЫ</t>
  </si>
  <si>
    <t>РАЗВЛЕЧЕНИЯ</t>
  </si>
  <si>
    <t>ЗДОРОВЬЕ</t>
  </si>
  <si>
    <t>Заработная плата</t>
  </si>
  <si>
    <t>Помощь родителей</t>
  </si>
  <si>
    <t>Кредит на образование</t>
  </si>
  <si>
    <t>Стипендия</t>
  </si>
  <si>
    <t>Гранты</t>
  </si>
  <si>
    <t>Перевод из сбережений</t>
  </si>
  <si>
    <t>Другое</t>
  </si>
  <si>
    <t>Плата за обучение</t>
  </si>
  <si>
    <t>Сборы (парковка, дополнительные занятия, лабораторные работы и т.д.)</t>
  </si>
  <si>
    <t>Питание</t>
  </si>
  <si>
    <t>Мебель</t>
  </si>
  <si>
    <t>Аренда жилья (места в общежитии)</t>
  </si>
  <si>
    <t>Учебные материалы</t>
  </si>
  <si>
    <t>Интернет</t>
  </si>
  <si>
    <t>Телефон</t>
  </si>
  <si>
    <t>Автомобильная страховка</t>
  </si>
  <si>
    <t>Топливо</t>
  </si>
  <si>
    <t>Общественный транспорт</t>
  </si>
  <si>
    <t>Ремонт (обслуживание)</t>
  </si>
  <si>
    <t>Регистрация (лицензия)</t>
  </si>
  <si>
    <t>Продукты</t>
  </si>
  <si>
    <t>Питание вне дома</t>
  </si>
  <si>
    <t>Одежда</t>
  </si>
  <si>
    <t>Уборка</t>
  </si>
  <si>
    <t>Парикмахерская</t>
  </si>
  <si>
    <t>Фильмы (DVD)</t>
  </si>
  <si>
    <t>Концерты и спектакли</t>
  </si>
  <si>
    <t>Спорт</t>
  </si>
  <si>
    <t>Отдых на свежем воздухе</t>
  </si>
  <si>
    <t>Студенческая медицинская страховка</t>
  </si>
  <si>
    <t>Абонемент в спортзал</t>
  </si>
  <si>
    <t>Лекарства</t>
  </si>
  <si>
    <t>Создать средство предварительной оценки расходов студента в</t>
  </si>
  <si>
    <t>Предварительная оценка расходов студента</t>
  </si>
  <si>
    <t>Необходимая каждый месяц сумма:</t>
  </si>
  <si>
    <t>Описание</t>
  </si>
  <si>
    <t>Прачечная</t>
  </si>
  <si>
    <t>Питание (основное)</t>
  </si>
  <si>
    <t>Питание (кофе, перекусы)</t>
  </si>
  <si>
    <t>Медицинская страховка</t>
  </si>
  <si>
    <t>Медицинские расходы</t>
  </si>
  <si>
    <t>Членство в клубах и организациях</t>
  </si>
  <si>
    <t>Развлечения</t>
  </si>
  <si>
    <t>Предметы личной гигиены</t>
  </si>
  <si>
    <t>Парикмахерские услуги</t>
  </si>
  <si>
    <t>Парковка</t>
  </si>
  <si>
    <t>Другой транспорт</t>
  </si>
  <si>
    <t>Коммунальные услуги</t>
  </si>
  <si>
    <t>Абонемент в спортивный зал</t>
  </si>
  <si>
    <t>Компьютерные принадлежности (тонер для принтера, бумага)</t>
  </si>
  <si>
    <t>Деньги на экстренный случай</t>
  </si>
  <si>
    <t>Сумма</t>
  </si>
  <si>
    <t>Добавить к итоговой сумме?</t>
  </si>
  <si>
    <t>Заметки</t>
  </si>
  <si>
    <t>НЕТ</t>
  </si>
  <si>
    <t>ДА</t>
  </si>
  <si>
    <t>Стирать одежду у мамы</t>
  </si>
  <si>
    <t>Оплачивается родителями</t>
  </si>
  <si>
    <t>Лекарства от астмы</t>
  </si>
  <si>
    <t>Математический клуб</t>
  </si>
  <si>
    <t>Попросить маму купить</t>
  </si>
  <si>
    <t>Включая покупку музыки</t>
  </si>
  <si>
    <t>Школа красоты</t>
  </si>
  <si>
    <t>Чаще всего буду ездить на автобусе</t>
  </si>
  <si>
    <t>Проездной на автобус</t>
  </si>
  <si>
    <t>Попросить отца оплатить половину</t>
  </si>
  <si>
    <t>Включается в оплату общежития</t>
  </si>
  <si>
    <t>Йога</t>
  </si>
  <si>
    <t>Нажмите здесь, чтобы создать средство предварительной оценки расходов студента в Smartsheet</t>
  </si>
  <si>
    <t>Каникулы (путешествия)</t>
  </si>
  <si>
    <t>Попросить родителей оплатить половину</t>
  </si>
  <si>
    <t>Канцтовары</t>
  </si>
  <si>
    <t>Посещения врачей (стоматолога)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</si>
</sst>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₽-419]_-;\-* #,##0.00\ [$₽-419]_-;_-* &quot;-&quot;??\ [$₽-419]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0" fillId="6" borderId="0" xfId="0" applyFill="1"/>
    <xf numFmtId="44" fontId="0" fillId="6" borderId="0" xfId="0" applyNumberFormat="1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0" fontId="6" fillId="13" borderId="0" xfId="0" applyFont="1" applyFill="1"/>
    <xf numFmtId="0" fontId="0" fillId="2" borderId="0" xfId="0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6" xfId="4" applyFont="1" applyFill="1" applyBorder="1"/>
    <xf numFmtId="0" fontId="10" fillId="6" borderId="7" xfId="4" applyFont="1" applyFill="1" applyBorder="1" applyAlignment="1">
      <alignment vertical="center" wrapText="1"/>
    </xf>
    <xf numFmtId="0" fontId="10" fillId="6" borderId="7" xfId="4" applyFont="1" applyFill="1" applyBorder="1" applyAlignment="1">
      <alignment horizontal="left" vertical="center" indent="1"/>
    </xf>
    <xf numFmtId="0" fontId="10" fillId="6" borderId="3" xfId="4" applyFont="1" applyFill="1" applyBorder="1"/>
    <xf numFmtId="0" fontId="10" fillId="6" borderId="8" xfId="4" applyFont="1" applyFill="1" applyBorder="1"/>
    <xf numFmtId="0" fontId="10" fillId="6" borderId="9" xfId="4" applyFont="1" applyFill="1" applyBorder="1" applyAlignment="1">
      <alignment vertical="center" wrapText="1"/>
    </xf>
    <xf numFmtId="0" fontId="10" fillId="6" borderId="9" xfId="4" applyFont="1" applyFill="1" applyBorder="1" applyAlignment="1">
      <alignment horizontal="center"/>
    </xf>
    <xf numFmtId="0" fontId="10" fillId="6" borderId="9" xfId="4" applyFont="1" applyFill="1" applyBorder="1" applyAlignment="1">
      <alignment horizontal="left" vertical="center" indent="1"/>
    </xf>
    <xf numFmtId="0" fontId="10" fillId="6" borderId="10" xfId="4" applyFont="1" applyFill="1" applyBorder="1"/>
    <xf numFmtId="0" fontId="10" fillId="6" borderId="11" xfId="4" applyFont="1" applyFill="1" applyBorder="1"/>
    <xf numFmtId="0" fontId="10" fillId="6" borderId="12" xfId="4" applyFont="1" applyFill="1" applyBorder="1" applyAlignment="1">
      <alignment vertical="center" wrapText="1"/>
    </xf>
    <xf numFmtId="0" fontId="10" fillId="6" borderId="12" xfId="4" applyFont="1" applyFill="1" applyBorder="1" applyAlignment="1">
      <alignment horizontal="center"/>
    </xf>
    <xf numFmtId="0" fontId="10" fillId="6" borderId="12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5" borderId="13" xfId="4" applyFont="1" applyFill="1" applyBorder="1"/>
    <xf numFmtId="0" fontId="12" fillId="15" borderId="14" xfId="4" applyFont="1" applyFill="1" applyBorder="1"/>
    <xf numFmtId="0" fontId="12" fillId="15" borderId="14" xfId="4" applyFont="1" applyFill="1" applyBorder="1" applyAlignment="1">
      <alignment horizontal="center"/>
    </xf>
    <xf numFmtId="0" fontId="12" fillId="15" borderId="15" xfId="4" applyFont="1" applyFill="1" applyBorder="1"/>
    <xf numFmtId="0" fontId="10" fillId="16" borderId="6" xfId="4" applyFont="1" applyFill="1" applyBorder="1"/>
    <xf numFmtId="0" fontId="10" fillId="16" borderId="16" xfId="4" applyFont="1" applyFill="1" applyBorder="1"/>
    <xf numFmtId="0" fontId="10" fillId="16" borderId="3" xfId="4" applyFont="1" applyFill="1" applyBorder="1"/>
    <xf numFmtId="0" fontId="10" fillId="16" borderId="8" xfId="4" applyFont="1" applyFill="1" applyBorder="1"/>
    <xf numFmtId="0" fontId="10" fillId="16" borderId="0" xfId="4" applyFont="1" applyFill="1" applyBorder="1"/>
    <xf numFmtId="0" fontId="10" fillId="16" borderId="10" xfId="4" applyFont="1" applyFill="1" applyBorder="1"/>
    <xf numFmtId="0" fontId="13" fillId="0" borderId="0" xfId="4" applyFont="1"/>
    <xf numFmtId="0" fontId="13" fillId="16" borderId="8" xfId="4" applyFont="1" applyFill="1" applyBorder="1"/>
    <xf numFmtId="44" fontId="13" fillId="16" borderId="0" xfId="5" applyFont="1" applyFill="1" applyBorder="1" applyAlignment="1"/>
    <xf numFmtId="0" fontId="13" fillId="16" borderId="0" xfId="4" applyFont="1" applyFill="1" applyBorder="1"/>
    <xf numFmtId="0" fontId="14" fillId="16" borderId="0" xfId="4" applyFont="1" applyFill="1" applyBorder="1" applyAlignment="1"/>
    <xf numFmtId="0" fontId="13" fillId="16" borderId="10" xfId="4" applyFont="1" applyFill="1" applyBorder="1"/>
    <xf numFmtId="0" fontId="12" fillId="16" borderId="0" xfId="4" applyFont="1" applyFill="1" applyBorder="1"/>
    <xf numFmtId="0" fontId="15" fillId="16" borderId="0" xfId="4" applyFont="1" applyFill="1" applyBorder="1"/>
    <xf numFmtId="0" fontId="10" fillId="16" borderId="11" xfId="4" applyFont="1" applyFill="1" applyBorder="1"/>
    <xf numFmtId="0" fontId="10" fillId="16" borderId="17" xfId="4" applyFont="1" applyFill="1" applyBorder="1"/>
    <xf numFmtId="0" fontId="10" fillId="16" borderId="1" xfId="4" applyFont="1" applyFill="1" applyBorder="1"/>
    <xf numFmtId="0" fontId="9" fillId="2" borderId="0" xfId="4" applyFill="1"/>
    <xf numFmtId="0" fontId="10" fillId="6" borderId="0" xfId="4" applyFont="1" applyFill="1"/>
    <xf numFmtId="0" fontId="4" fillId="6" borderId="0" xfId="2" applyFill="1" applyAlignment="1">
      <alignment vertical="center"/>
    </xf>
    <xf numFmtId="0" fontId="4" fillId="6" borderId="0" xfId="2" applyFill="1" applyAlignment="1">
      <alignment vertical="center" wrapText="1"/>
    </xf>
    <xf numFmtId="0" fontId="4" fillId="0" borderId="0" xfId="2" applyFill="1" applyAlignment="1">
      <alignment vertical="center" wrapText="1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0" xfId="1" applyNumberFormat="1" applyFont="1" applyFill="1" applyBorder="1"/>
    <xf numFmtId="164" fontId="0" fillId="6" borderId="0" xfId="0" applyNumberFormat="1" applyFill="1"/>
    <xf numFmtId="164" fontId="0" fillId="2" borderId="5" xfId="1" applyNumberFormat="1" applyFont="1" applyFill="1" applyBorder="1"/>
    <xf numFmtId="164" fontId="6" fillId="7" borderId="0" xfId="1" applyNumberFormat="1" applyFont="1" applyFill="1"/>
    <xf numFmtId="164" fontId="0" fillId="0" borderId="0" xfId="0" applyNumberFormat="1"/>
    <xf numFmtId="164" fontId="5" fillId="8" borderId="0" xfId="0" applyNumberFormat="1" applyFont="1" applyFill="1" applyAlignment="1">
      <alignment horizontal="left" vertical="top"/>
    </xf>
    <xf numFmtId="164" fontId="0" fillId="9" borderId="0" xfId="0" applyNumberFormat="1" applyFill="1"/>
    <xf numFmtId="164" fontId="7" fillId="10" borderId="0" xfId="0" applyNumberFormat="1" applyFont="1" applyFill="1"/>
    <xf numFmtId="164" fontId="0" fillId="11" borderId="0" xfId="0" applyNumberFormat="1" applyFill="1"/>
    <xf numFmtId="164" fontId="7" fillId="12" borderId="0" xfId="0" applyNumberFormat="1" applyFont="1" applyFill="1"/>
    <xf numFmtId="164" fontId="0" fillId="2" borderId="5" xfId="0" applyNumberFormat="1" applyFill="1" applyBorder="1"/>
    <xf numFmtId="164" fontId="0" fillId="2" borderId="0" xfId="0" applyNumberFormat="1" applyFill="1" applyBorder="1"/>
    <xf numFmtId="164" fontId="0" fillId="11" borderId="0" xfId="1" applyNumberFormat="1" applyFont="1" applyFill="1" applyBorder="1"/>
    <xf numFmtId="164" fontId="6" fillId="13" borderId="0" xfId="1" applyNumberFormat="1" applyFont="1" applyFill="1"/>
    <xf numFmtId="0" fontId="6" fillId="0" borderId="0" xfId="0" applyFont="1"/>
    <xf numFmtId="0" fontId="0" fillId="9" borderId="0" xfId="0" applyFill="1" applyAlignment="1">
      <alignment wrapText="1"/>
    </xf>
    <xf numFmtId="0" fontId="10" fillId="6" borderId="9" xfId="4" applyFont="1" applyFill="1" applyBorder="1" applyAlignment="1">
      <alignment horizontal="left" vertical="center" wrapText="1" indent="1"/>
    </xf>
    <xf numFmtId="164" fontId="10" fillId="6" borderId="12" xfId="4" applyNumberFormat="1" applyFont="1" applyFill="1" applyBorder="1" applyAlignment="1">
      <alignment horizontal="right" vertical="center" indent="2"/>
    </xf>
    <xf numFmtId="164" fontId="10" fillId="6" borderId="9" xfId="4" applyNumberFormat="1" applyFont="1" applyFill="1" applyBorder="1" applyAlignment="1">
      <alignment horizontal="right" vertical="center" indent="2"/>
    </xf>
    <xf numFmtId="164" fontId="10" fillId="6" borderId="7" xfId="4" applyNumberFormat="1" applyFont="1" applyFill="1" applyBorder="1" applyAlignment="1">
      <alignment horizontal="right" vertical="center" indent="2"/>
    </xf>
    <xf numFmtId="0" fontId="12" fillId="15" borderId="14" xfId="4" applyFont="1" applyFill="1" applyBorder="1" applyAlignment="1">
      <alignment horizontal="center" wrapText="1"/>
    </xf>
    <xf numFmtId="164" fontId="14" fillId="16" borderId="4" xfId="5" applyNumberFormat="1" applyFont="1" applyFill="1" applyBorder="1" applyAlignment="1"/>
    <xf numFmtId="0" fontId="3" fillId="6" borderId="0" xfId="0" applyFont="1" applyFill="1" applyAlignment="1">
      <alignment horizontal="left" vertical="center"/>
    </xf>
    <xf numFmtId="0" fontId="4" fillId="6" borderId="0" xfId="2" applyFill="1" applyAlignment="1">
      <alignment horizontal="center" vertical="center"/>
    </xf>
    <xf numFmtId="0" fontId="16" fillId="6" borderId="0" xfId="2" applyFont="1" applyFill="1" applyAlignment="1">
      <alignment horizontal="center" vertical="center"/>
    </xf>
    <xf numFmtId="0" fontId="11" fillId="6" borderId="0" xfId="2" applyFont="1" applyFill="1" applyAlignment="1">
      <alignment horizontal="center" vertical="center"/>
    </xf>
  </cellXfs>
  <cellStyles count="6">
    <cellStyle name="Currency 2" xfId="5"/>
    <cellStyle name="Hiperlink" xfId="2" builtinId="8"/>
    <cellStyle name="Hiperlink Visitado" xfId="3" builtinId="9" hidden="1"/>
    <cellStyle name="Moeda" xfId="1" builtinId="4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654050</xdr:colOff>
      <xdr:row>0</xdr:row>
      <xdr:rowOff>38100</xdr:rowOff>
    </xdr:from>
    <xdr:to>
      <xdr:col>6</xdr:col>
      <xdr:colOff>425450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550" y="38100"/>
          <a:ext cx="20193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0</xdr:row>
      <xdr:rowOff>44450</xdr:rowOff>
    </xdr:from>
    <xdr:to>
      <xdr:col>4</xdr:col>
      <xdr:colOff>1040992</xdr:colOff>
      <xdr:row>0</xdr:row>
      <xdr:rowOff>425450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44450"/>
          <a:ext cx="1860142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A62" sqref="A62:G64"/>
    </sheetView>
  </sheetViews>
  <sheetFormatPr defaultColWidth="10.69921875" defaultRowHeight="15.6" x14ac:dyDescent="0.3"/>
  <cols>
    <col min="1" max="1" width="33.5" bestFit="1" customWidth="1"/>
    <col min="2" max="3" width="12.296875" bestFit="1" customWidth="1"/>
    <col min="4" max="5" width="12.19921875" customWidth="1"/>
    <col min="6" max="6" width="17.296875" customWidth="1"/>
    <col min="8" max="8" width="7.296875" customWidth="1"/>
  </cols>
  <sheetData>
    <row r="1" spans="1:8" ht="42" customHeight="1" x14ac:dyDescent="0.3">
      <c r="A1" s="84" t="s">
        <v>0</v>
      </c>
      <c r="B1" s="84"/>
      <c r="C1" s="85" t="s">
        <v>1</v>
      </c>
      <c r="D1" s="85"/>
      <c r="E1" s="85"/>
      <c r="F1" s="56"/>
      <c r="G1" s="56"/>
      <c r="H1" s="57"/>
    </row>
    <row r="2" spans="1:8" x14ac:dyDescent="0.3">
      <c r="A2" s="1"/>
      <c r="B2" s="1"/>
      <c r="C2" s="1"/>
      <c r="D2" s="1"/>
      <c r="E2" s="1"/>
      <c r="F2" s="1"/>
    </row>
    <row r="3" spans="1:8" x14ac:dyDescent="0.3">
      <c r="A3" s="1"/>
      <c r="B3" s="1"/>
      <c r="C3" s="1"/>
      <c r="D3" s="1"/>
      <c r="E3" s="1"/>
      <c r="F3" s="1"/>
      <c r="G3" s="1"/>
    </row>
    <row r="4" spans="1:8" ht="18" x14ac:dyDescent="0.3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1"/>
    </row>
    <row r="5" spans="1:8" x14ac:dyDescent="0.3">
      <c r="A5" t="s">
        <v>9</v>
      </c>
      <c r="B5" s="58">
        <f>B19</f>
        <v>2950</v>
      </c>
      <c r="C5" s="58">
        <f t="shared" ref="C5:E5" si="0">C19</f>
        <v>2950</v>
      </c>
      <c r="D5" s="58">
        <f t="shared" si="0"/>
        <v>0</v>
      </c>
      <c r="E5" s="58">
        <f t="shared" si="0"/>
        <v>0</v>
      </c>
      <c r="F5" s="59">
        <f>B5-C5</f>
        <v>0</v>
      </c>
      <c r="G5" s="1"/>
    </row>
    <row r="6" spans="1:8" x14ac:dyDescent="0.3">
      <c r="A6" t="s">
        <v>10</v>
      </c>
      <c r="B6" s="60">
        <f>SUM(B33,B40,B47,B53+B59)</f>
        <v>2208</v>
      </c>
      <c r="C6" s="60">
        <f>SUM(C33,C40,C47,C53+C59)</f>
        <v>900</v>
      </c>
      <c r="D6" s="60">
        <f>SUM(D33,D40,D47,D53+D59)</f>
        <v>0</v>
      </c>
      <c r="E6" s="60">
        <f>SUM(E33,E40,E47,E53+E59)</f>
        <v>0</v>
      </c>
      <c r="F6" s="61">
        <f>B6-C6</f>
        <v>1308</v>
      </c>
      <c r="G6" s="1"/>
    </row>
    <row r="7" spans="1:8" x14ac:dyDescent="0.3">
      <c r="A7" s="12" t="s">
        <v>11</v>
      </c>
      <c r="B7" s="62">
        <f>B5-B6</f>
        <v>742</v>
      </c>
      <c r="C7" s="62">
        <f t="shared" ref="C7:E7" si="1">C5-C6</f>
        <v>2050</v>
      </c>
      <c r="D7" s="62">
        <f t="shared" si="1"/>
        <v>0</v>
      </c>
      <c r="E7" s="62">
        <f t="shared" si="1"/>
        <v>0</v>
      </c>
      <c r="F7" s="62"/>
      <c r="G7" s="1"/>
    </row>
    <row r="8" spans="1:8" x14ac:dyDescent="0.3">
      <c r="A8" s="1"/>
      <c r="B8" s="1"/>
      <c r="C8" s="1"/>
      <c r="D8" s="1"/>
      <c r="E8" s="1"/>
      <c r="F8" s="1"/>
      <c r="G8" s="1"/>
    </row>
    <row r="9" spans="1:8" ht="18" x14ac:dyDescent="0.3">
      <c r="A9" s="3" t="s">
        <v>12</v>
      </c>
      <c r="B9" s="3"/>
      <c r="C9" s="3"/>
      <c r="D9" s="3"/>
      <c r="E9" s="3"/>
      <c r="F9" s="3"/>
      <c r="G9" s="1"/>
    </row>
    <row r="10" spans="1:8" ht="15" customHeight="1" x14ac:dyDescent="0.3">
      <c r="A10" s="4"/>
      <c r="B10" s="63"/>
      <c r="C10" s="63"/>
      <c r="D10" s="63"/>
      <c r="E10" s="63"/>
      <c r="F10" s="4"/>
      <c r="G10" s="1"/>
    </row>
    <row r="11" spans="1:8" x14ac:dyDescent="0.3">
      <c r="A11" s="4" t="s">
        <v>19</v>
      </c>
      <c r="B11" s="64">
        <v>800</v>
      </c>
      <c r="C11" s="64">
        <v>800</v>
      </c>
      <c r="D11" s="64"/>
      <c r="E11" s="64"/>
      <c r="F11" s="5"/>
      <c r="G11" s="1"/>
    </row>
    <row r="12" spans="1:8" x14ac:dyDescent="0.3">
      <c r="A12" s="4" t="s">
        <v>20</v>
      </c>
      <c r="B12" s="64">
        <v>500</v>
      </c>
      <c r="C12" s="64">
        <v>500</v>
      </c>
      <c r="D12" s="64"/>
      <c r="E12" s="64"/>
      <c r="F12" s="5"/>
      <c r="G12" s="1"/>
    </row>
    <row r="13" spans="1:8" x14ac:dyDescent="0.3">
      <c r="A13" s="4" t="s">
        <v>21</v>
      </c>
      <c r="B13" s="64">
        <v>750</v>
      </c>
      <c r="C13" s="64">
        <v>750</v>
      </c>
      <c r="D13" s="64"/>
      <c r="E13" s="64"/>
      <c r="F13" s="5"/>
      <c r="G13" s="1"/>
    </row>
    <row r="14" spans="1:8" x14ac:dyDescent="0.3">
      <c r="A14" s="4" t="s">
        <v>22</v>
      </c>
      <c r="B14" s="64">
        <v>200</v>
      </c>
      <c r="C14" s="64">
        <v>200</v>
      </c>
      <c r="D14" s="64"/>
      <c r="E14" s="64"/>
      <c r="F14" s="5"/>
      <c r="G14" s="1"/>
    </row>
    <row r="15" spans="1:8" x14ac:dyDescent="0.3">
      <c r="A15" s="4" t="s">
        <v>23</v>
      </c>
      <c r="B15" s="64">
        <v>500</v>
      </c>
      <c r="C15" s="64">
        <v>500</v>
      </c>
      <c r="D15" s="64"/>
      <c r="E15" s="64"/>
      <c r="F15" s="5"/>
      <c r="G15" s="1"/>
    </row>
    <row r="16" spans="1:8" x14ac:dyDescent="0.3">
      <c r="A16" s="4" t="s">
        <v>24</v>
      </c>
      <c r="B16" s="64">
        <v>200</v>
      </c>
      <c r="C16" s="64">
        <v>200</v>
      </c>
      <c r="D16" s="64"/>
      <c r="E16" s="64"/>
      <c r="F16" s="5"/>
      <c r="G16" s="1"/>
    </row>
    <row r="17" spans="1:9" x14ac:dyDescent="0.3">
      <c r="A17" s="4" t="s">
        <v>25</v>
      </c>
      <c r="B17" s="64"/>
      <c r="C17" s="64"/>
      <c r="D17" s="64"/>
      <c r="E17" s="64"/>
      <c r="F17" s="5"/>
      <c r="G17" s="1"/>
    </row>
    <row r="18" spans="1:9" x14ac:dyDescent="0.3">
      <c r="A18" s="4"/>
      <c r="B18" s="63"/>
      <c r="C18" s="63"/>
      <c r="D18" s="63"/>
      <c r="E18" s="63"/>
      <c r="F18" s="4"/>
      <c r="G18" s="1"/>
    </row>
    <row r="19" spans="1:9" ht="18" x14ac:dyDescent="0.35">
      <c r="A19" s="6" t="s">
        <v>8</v>
      </c>
      <c r="B19" s="65">
        <f>SUM(B11:B16)</f>
        <v>2950</v>
      </c>
      <c r="C19" s="65">
        <f>SUM(C11:C16)</f>
        <v>2950</v>
      </c>
      <c r="D19" s="65">
        <f>SUM(D11:D16)</f>
        <v>0</v>
      </c>
      <c r="E19" s="65">
        <f>SUM(E11:E16)</f>
        <v>0</v>
      </c>
      <c r="F19" s="6"/>
      <c r="G19" s="1"/>
    </row>
    <row r="20" spans="1:9" x14ac:dyDescent="0.3">
      <c r="B20" s="66"/>
      <c r="C20" s="66"/>
      <c r="D20" s="66"/>
      <c r="E20" s="66"/>
      <c r="G20" s="1"/>
    </row>
    <row r="21" spans="1:9" ht="18" x14ac:dyDescent="0.3">
      <c r="A21" s="7" t="s">
        <v>13</v>
      </c>
      <c r="B21" s="67"/>
      <c r="C21" s="67"/>
      <c r="D21" s="67"/>
      <c r="E21" s="67"/>
      <c r="F21" s="7"/>
      <c r="G21" s="1"/>
    </row>
    <row r="22" spans="1:9" ht="15" customHeight="1" x14ac:dyDescent="0.3">
      <c r="A22" s="8" t="s">
        <v>14</v>
      </c>
      <c r="B22" s="68"/>
      <c r="C22" s="68"/>
      <c r="D22" s="68"/>
      <c r="E22" s="68"/>
      <c r="F22" s="9"/>
      <c r="G22" s="1"/>
    </row>
    <row r="23" spans="1:9" x14ac:dyDescent="0.3">
      <c r="A23" s="9" t="s">
        <v>26</v>
      </c>
      <c r="B23" s="64">
        <v>750</v>
      </c>
      <c r="C23" s="64">
        <v>750</v>
      </c>
      <c r="D23" s="64"/>
      <c r="E23" s="64"/>
      <c r="F23" s="10"/>
      <c r="G23" s="1"/>
    </row>
    <row r="24" spans="1:9" ht="46.8" x14ac:dyDescent="0.3">
      <c r="A24" s="77" t="s">
        <v>27</v>
      </c>
      <c r="B24" s="64">
        <v>25</v>
      </c>
      <c r="C24" s="64"/>
      <c r="D24" s="64"/>
      <c r="E24" s="64"/>
      <c r="F24" s="10"/>
      <c r="G24" s="1"/>
    </row>
    <row r="25" spans="1:9" x14ac:dyDescent="0.3">
      <c r="A25" s="9" t="s">
        <v>30</v>
      </c>
      <c r="B25" s="64">
        <v>40</v>
      </c>
      <c r="C25" s="64"/>
      <c r="D25" s="64"/>
      <c r="E25" s="64"/>
      <c r="F25" s="10"/>
      <c r="G25" s="1"/>
    </row>
    <row r="26" spans="1:9" x14ac:dyDescent="0.3">
      <c r="A26" s="9" t="s">
        <v>28</v>
      </c>
      <c r="B26" s="64">
        <v>44</v>
      </c>
      <c r="C26" s="64"/>
      <c r="D26" s="64"/>
      <c r="E26" s="64"/>
      <c r="F26" s="10"/>
      <c r="G26" s="1"/>
    </row>
    <row r="27" spans="1:9" x14ac:dyDescent="0.3">
      <c r="A27" s="9" t="s">
        <v>29</v>
      </c>
      <c r="B27" s="64">
        <v>20</v>
      </c>
      <c r="C27" s="64"/>
      <c r="D27" s="64"/>
      <c r="E27" s="64"/>
      <c r="F27" s="10"/>
      <c r="G27" s="1"/>
    </row>
    <row r="28" spans="1:9" ht="18" x14ac:dyDescent="0.35">
      <c r="A28" s="9" t="s">
        <v>31</v>
      </c>
      <c r="B28" s="64">
        <v>15</v>
      </c>
      <c r="C28" s="64"/>
      <c r="D28" s="64"/>
      <c r="E28" s="64"/>
      <c r="F28" s="10"/>
      <c r="G28" s="1"/>
      <c r="I28" s="76"/>
    </row>
    <row r="29" spans="1:9" x14ac:dyDescent="0.3">
      <c r="A29" s="9" t="s">
        <v>90</v>
      </c>
      <c r="B29" s="64"/>
      <c r="C29" s="64"/>
      <c r="D29" s="64"/>
      <c r="E29" s="64"/>
      <c r="F29" s="10"/>
      <c r="G29" s="1"/>
    </row>
    <row r="30" spans="1:9" x14ac:dyDescent="0.3">
      <c r="A30" s="9" t="s">
        <v>32</v>
      </c>
      <c r="B30" s="64">
        <v>29</v>
      </c>
      <c r="C30" s="64"/>
      <c r="D30" s="64"/>
      <c r="E30" s="64"/>
      <c r="F30" s="10"/>
      <c r="G30" s="1"/>
    </row>
    <row r="31" spans="1:9" x14ac:dyDescent="0.3">
      <c r="A31" s="9" t="s">
        <v>33</v>
      </c>
      <c r="B31" s="64"/>
      <c r="C31" s="64"/>
      <c r="D31" s="64"/>
      <c r="E31" s="64"/>
      <c r="F31" s="10"/>
      <c r="G31" s="1"/>
    </row>
    <row r="32" spans="1:9" x14ac:dyDescent="0.3">
      <c r="A32" s="9" t="s">
        <v>25</v>
      </c>
      <c r="B32" s="64"/>
      <c r="C32" s="64"/>
      <c r="D32" s="64"/>
      <c r="E32" s="64"/>
      <c r="F32" s="10"/>
      <c r="G32" s="1"/>
    </row>
    <row r="33" spans="1:7" x14ac:dyDescent="0.3">
      <c r="A33" s="9"/>
      <c r="B33" s="69">
        <f>SUM(B23:B32)</f>
        <v>923</v>
      </c>
      <c r="C33" s="69">
        <f>SUM(C23:C32)</f>
        <v>750</v>
      </c>
      <c r="D33" s="69">
        <f t="shared" ref="D33:E33" si="2">SUM(D23:D32)</f>
        <v>0</v>
      </c>
      <c r="E33" s="69">
        <f t="shared" si="2"/>
        <v>0</v>
      </c>
      <c r="F33" s="9"/>
      <c r="G33" s="1"/>
    </row>
    <row r="34" spans="1:7" x14ac:dyDescent="0.3">
      <c r="A34" s="8" t="s">
        <v>15</v>
      </c>
      <c r="B34" s="68"/>
      <c r="C34" s="68"/>
      <c r="D34" s="68"/>
      <c r="E34" s="68"/>
      <c r="F34" s="9"/>
      <c r="G34" s="1"/>
    </row>
    <row r="35" spans="1:7" x14ac:dyDescent="0.3">
      <c r="A35" s="9" t="s">
        <v>34</v>
      </c>
      <c r="B35" s="64">
        <v>100</v>
      </c>
      <c r="C35" s="64"/>
      <c r="D35" s="64"/>
      <c r="E35" s="64"/>
      <c r="F35" s="10"/>
      <c r="G35" s="1"/>
    </row>
    <row r="36" spans="1:7" x14ac:dyDescent="0.3">
      <c r="A36" s="9" t="s">
        <v>35</v>
      </c>
      <c r="B36" s="64">
        <v>100</v>
      </c>
      <c r="C36" s="64">
        <v>150</v>
      </c>
      <c r="D36" s="64"/>
      <c r="E36" s="64"/>
      <c r="F36" s="10"/>
      <c r="G36" s="1"/>
    </row>
    <row r="37" spans="1:7" x14ac:dyDescent="0.3">
      <c r="A37" s="9" t="s">
        <v>36</v>
      </c>
      <c r="B37" s="64"/>
      <c r="C37" s="64"/>
      <c r="D37" s="64"/>
      <c r="E37" s="64"/>
      <c r="F37" s="10"/>
      <c r="G37" s="1"/>
    </row>
    <row r="38" spans="1:7" x14ac:dyDescent="0.3">
      <c r="A38" s="9" t="s">
        <v>37</v>
      </c>
      <c r="B38" s="64"/>
      <c r="C38" s="64"/>
      <c r="D38" s="64"/>
      <c r="E38" s="64"/>
      <c r="F38" s="10"/>
      <c r="G38" s="1"/>
    </row>
    <row r="39" spans="1:7" x14ac:dyDescent="0.3">
      <c r="A39" s="9" t="s">
        <v>38</v>
      </c>
      <c r="B39" s="64">
        <v>100</v>
      </c>
      <c r="C39" s="64"/>
      <c r="D39" s="64"/>
      <c r="E39" s="64"/>
      <c r="F39" s="10"/>
      <c r="G39" s="1"/>
    </row>
    <row r="40" spans="1:7" ht="19.95" customHeight="1" x14ac:dyDescent="0.3">
      <c r="A40" s="9"/>
      <c r="B40" s="70">
        <f>SUM(B35:B39)</f>
        <v>300</v>
      </c>
      <c r="C40" s="70">
        <f>SUM(C35:C39)</f>
        <v>150</v>
      </c>
      <c r="D40" s="70">
        <f>SUM(D35:D39)</f>
        <v>0</v>
      </c>
      <c r="E40" s="70">
        <f>SUM(E35:E39)</f>
        <v>0</v>
      </c>
      <c r="F40" s="9"/>
      <c r="G40" s="1"/>
    </row>
    <row r="41" spans="1:7" x14ac:dyDescent="0.3">
      <c r="A41" s="8" t="s">
        <v>16</v>
      </c>
      <c r="B41" s="68"/>
      <c r="C41" s="68"/>
      <c r="D41" s="68"/>
      <c r="E41" s="68"/>
      <c r="F41" s="9"/>
      <c r="G41" s="1"/>
    </row>
    <row r="42" spans="1:7" ht="15" customHeight="1" x14ac:dyDescent="0.3">
      <c r="A42" s="9" t="s">
        <v>39</v>
      </c>
      <c r="B42" s="64">
        <v>250</v>
      </c>
      <c r="C42" s="64"/>
      <c r="D42" s="64"/>
      <c r="E42" s="64"/>
      <c r="F42" s="10"/>
      <c r="G42" s="1"/>
    </row>
    <row r="43" spans="1:7" x14ac:dyDescent="0.3">
      <c r="A43" s="9" t="s">
        <v>40</v>
      </c>
      <c r="B43" s="64">
        <v>100</v>
      </c>
      <c r="C43" s="64"/>
      <c r="D43" s="64"/>
      <c r="E43" s="64"/>
      <c r="F43" s="10"/>
      <c r="G43" s="1"/>
    </row>
    <row r="44" spans="1:7" x14ac:dyDescent="0.3">
      <c r="A44" s="9" t="s">
        <v>41</v>
      </c>
      <c r="B44" s="64"/>
      <c r="C44" s="64"/>
      <c r="D44" s="64"/>
      <c r="E44" s="64"/>
      <c r="F44" s="10"/>
      <c r="G44" s="1"/>
    </row>
    <row r="45" spans="1:7" x14ac:dyDescent="0.3">
      <c r="A45" s="9" t="s">
        <v>42</v>
      </c>
      <c r="B45" s="64"/>
      <c r="C45" s="64"/>
      <c r="D45" s="64"/>
      <c r="E45" s="64"/>
      <c r="F45" s="10"/>
      <c r="G45" s="1"/>
    </row>
    <row r="46" spans="1:7" x14ac:dyDescent="0.3">
      <c r="A46" s="9" t="s">
        <v>43</v>
      </c>
      <c r="B46" s="64">
        <v>100</v>
      </c>
      <c r="C46" s="64"/>
      <c r="D46" s="64"/>
      <c r="E46" s="64"/>
      <c r="F46" s="10"/>
      <c r="G46" s="1"/>
    </row>
    <row r="47" spans="1:7" x14ac:dyDescent="0.3">
      <c r="A47" s="9"/>
      <c r="B47" s="70">
        <f>SUM(B42:B46)</f>
        <v>450</v>
      </c>
      <c r="C47" s="70">
        <f t="shared" ref="C47:E47" si="3">SUM(C42:C46)</f>
        <v>0</v>
      </c>
      <c r="D47" s="70">
        <f t="shared" si="3"/>
        <v>0</v>
      </c>
      <c r="E47" s="70">
        <f t="shared" si="3"/>
        <v>0</v>
      </c>
      <c r="F47" s="9"/>
      <c r="G47" s="1"/>
    </row>
    <row r="48" spans="1:7" x14ac:dyDescent="0.3">
      <c r="A48" s="8" t="s">
        <v>17</v>
      </c>
      <c r="B48" s="71"/>
      <c r="C48" s="71"/>
      <c r="D48" s="71"/>
      <c r="E48" s="71"/>
      <c r="F48" s="9"/>
      <c r="G48" s="1"/>
    </row>
    <row r="49" spans="1:13" x14ac:dyDescent="0.3">
      <c r="A49" s="9" t="s">
        <v>44</v>
      </c>
      <c r="B49" s="64">
        <v>250</v>
      </c>
      <c r="C49" s="72"/>
      <c r="D49" s="73"/>
      <c r="E49" s="73"/>
      <c r="F49" s="10"/>
      <c r="G49" s="1"/>
    </row>
    <row r="50" spans="1:13" x14ac:dyDescent="0.3">
      <c r="A50" s="9" t="s">
        <v>45</v>
      </c>
      <c r="B50" s="64">
        <v>100</v>
      </c>
      <c r="C50" s="72"/>
      <c r="D50" s="73"/>
      <c r="E50" s="73"/>
      <c r="F50" s="10"/>
      <c r="G50" s="1"/>
    </row>
    <row r="51" spans="1:13" x14ac:dyDescent="0.3">
      <c r="A51" s="9" t="s">
        <v>46</v>
      </c>
      <c r="B51" s="64">
        <v>100</v>
      </c>
      <c r="C51" s="72"/>
      <c r="D51" s="73"/>
      <c r="E51" s="73"/>
      <c r="F51" s="10"/>
      <c r="G51" s="1"/>
    </row>
    <row r="52" spans="1:13" x14ac:dyDescent="0.3">
      <c r="A52" s="9" t="s">
        <v>47</v>
      </c>
      <c r="B52" s="64"/>
      <c r="C52" s="72"/>
      <c r="D52" s="73"/>
      <c r="E52" s="73"/>
      <c r="F52" s="10"/>
      <c r="G52" s="1"/>
    </row>
    <row r="53" spans="1:13" ht="21" customHeight="1" x14ac:dyDescent="0.3">
      <c r="A53" s="9"/>
      <c r="B53" s="70">
        <f>SUM(B49:B52)</f>
        <v>450</v>
      </c>
      <c r="C53" s="70">
        <f t="shared" ref="C53:E53" si="4">SUM(C49:C52)</f>
        <v>0</v>
      </c>
      <c r="D53" s="70">
        <f t="shared" si="4"/>
        <v>0</v>
      </c>
      <c r="E53" s="70">
        <f t="shared" si="4"/>
        <v>0</v>
      </c>
      <c r="F53" s="9"/>
      <c r="G53" s="1"/>
    </row>
    <row r="54" spans="1:13" x14ac:dyDescent="0.3">
      <c r="A54" s="8" t="s">
        <v>18</v>
      </c>
      <c r="B54" s="68"/>
      <c r="C54" s="68"/>
      <c r="D54" s="68"/>
      <c r="E54" s="68"/>
      <c r="F54" s="9"/>
      <c r="G54" s="1"/>
    </row>
    <row r="55" spans="1:13" ht="15" customHeight="1" x14ac:dyDescent="0.3">
      <c r="A55" s="9" t="s">
        <v>48</v>
      </c>
      <c r="B55" s="64">
        <v>65</v>
      </c>
      <c r="C55" s="72"/>
      <c r="D55" s="73"/>
      <c r="E55" s="73"/>
      <c r="F55" s="10"/>
      <c r="G55" s="1"/>
    </row>
    <row r="56" spans="1:13" x14ac:dyDescent="0.3">
      <c r="A56" s="9" t="s">
        <v>49</v>
      </c>
      <c r="B56" s="64">
        <v>20</v>
      </c>
      <c r="C56" s="72"/>
      <c r="D56" s="73"/>
      <c r="E56" s="73"/>
      <c r="F56" s="10"/>
      <c r="G56" s="1"/>
    </row>
    <row r="57" spans="1:13" x14ac:dyDescent="0.3">
      <c r="A57" s="9" t="s">
        <v>91</v>
      </c>
      <c r="B57" s="64"/>
      <c r="C57" s="72"/>
      <c r="D57" s="73"/>
      <c r="E57" s="73"/>
      <c r="F57" s="10"/>
      <c r="G57" s="1"/>
    </row>
    <row r="58" spans="1:13" x14ac:dyDescent="0.3">
      <c r="A58" s="9" t="s">
        <v>50</v>
      </c>
      <c r="B58" s="64"/>
      <c r="C58" s="72"/>
      <c r="D58" s="73"/>
      <c r="E58" s="73"/>
      <c r="F58" s="10"/>
      <c r="G58" s="1"/>
    </row>
    <row r="59" spans="1:13" x14ac:dyDescent="0.3">
      <c r="A59" s="9"/>
      <c r="B59" s="74">
        <f>SUM(B55:B58)</f>
        <v>85</v>
      </c>
      <c r="C59" s="74">
        <f t="shared" ref="C59:E59" si="5">SUM(C55:C58)</f>
        <v>0</v>
      </c>
      <c r="D59" s="74">
        <f t="shared" si="5"/>
        <v>0</v>
      </c>
      <c r="E59" s="74">
        <f t="shared" si="5"/>
        <v>0</v>
      </c>
      <c r="F59" s="9"/>
      <c r="G59" s="1"/>
    </row>
    <row r="60" spans="1:13" ht="18" x14ac:dyDescent="0.35">
      <c r="A60" s="11" t="s">
        <v>8</v>
      </c>
      <c r="B60" s="75">
        <f>+B59+B53+B47+B40+B33</f>
        <v>2208</v>
      </c>
      <c r="C60" s="75">
        <f>C59+C53+C47+C40+C33</f>
        <v>900</v>
      </c>
      <c r="D60" s="75">
        <f>D59+D53+D47+D40+D33</f>
        <v>0</v>
      </c>
      <c r="E60" s="75">
        <f>E59+E53+E47+E40+E33</f>
        <v>0</v>
      </c>
      <c r="F60" s="11"/>
      <c r="G60" s="1"/>
    </row>
    <row r="61" spans="1:13" x14ac:dyDescent="0.3">
      <c r="A61" s="1"/>
      <c r="B61" s="1"/>
      <c r="C61" s="1"/>
      <c r="D61" s="1"/>
      <c r="E61" s="1"/>
      <c r="F61" s="1"/>
      <c r="G61" s="1"/>
    </row>
    <row r="62" spans="1:13" x14ac:dyDescent="0.3">
      <c r="A62" s="86" t="s">
        <v>2</v>
      </c>
      <c r="B62" s="86"/>
      <c r="C62" s="86"/>
      <c r="D62" s="86"/>
      <c r="E62" s="86"/>
      <c r="F62" s="86"/>
      <c r="G62" s="86"/>
      <c r="H62" s="13"/>
      <c r="I62" s="13"/>
      <c r="J62" s="13"/>
      <c r="K62" s="13"/>
      <c r="L62" s="13"/>
      <c r="M62" s="13"/>
    </row>
    <row r="63" spans="1:13" x14ac:dyDescent="0.3">
      <c r="A63" s="86"/>
      <c r="B63" s="86"/>
      <c r="C63" s="86"/>
      <c r="D63" s="86"/>
      <c r="E63" s="86"/>
      <c r="F63" s="86"/>
      <c r="G63" s="86"/>
      <c r="H63" s="13"/>
      <c r="I63" s="13"/>
      <c r="J63" s="13"/>
      <c r="K63" s="13"/>
      <c r="L63" s="13"/>
      <c r="M63" s="13"/>
    </row>
    <row r="64" spans="1:13" x14ac:dyDescent="0.3">
      <c r="A64" s="86"/>
      <c r="B64" s="86"/>
      <c r="C64" s="86"/>
      <c r="D64" s="86"/>
      <c r="E64" s="86"/>
      <c r="F64" s="86"/>
      <c r="G64" s="86"/>
      <c r="H64" s="13"/>
      <c r="I64" s="13"/>
      <c r="J64" s="13"/>
      <c r="K64" s="13"/>
      <c r="L64" s="13"/>
      <c r="M64" s="13"/>
    </row>
  </sheetData>
  <mergeCells count="3">
    <mergeCell ref="A1:B1"/>
    <mergeCell ref="A62:G64"/>
    <mergeCell ref="C1:E1"/>
  </mergeCells>
  <conditionalFormatting sqref="F49:F52 F42:F46 F55:F58 F23:F32 F35:F39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H62" r:id="rId1" display="https://www.smartsheet.com/try-it?trp=8526&amp;lpv=excelbottom"/>
    <hyperlink ref="I62" r:id="rId2" display="https://www.smartsheet.com/try-it?trp=8526&amp;lpv=excelbottom"/>
    <hyperlink ref="J62" r:id="rId3" display="https://www.smartsheet.com/try-it?trp=8526&amp;lpv=excelbottom"/>
    <hyperlink ref="K62" r:id="rId4" display="https://www.smartsheet.com/try-it?trp=8526&amp;lpv=excelbottom"/>
    <hyperlink ref="L62" r:id="rId5" display="https://www.smartsheet.com/try-it?trp=8526&amp;lpv=excelbottom"/>
    <hyperlink ref="M62" r:id="rId6" display="https://www.smartsheet.com/try-it?trp=8526&amp;lpv=excelbottom"/>
    <hyperlink ref="H63" r:id="rId7" display="https://www.smartsheet.com/try-it?trp=8526&amp;lpv=excelbottom"/>
    <hyperlink ref="I63" r:id="rId8" display="https://www.smartsheet.com/try-it?trp=8526&amp;lpv=excelbottom"/>
    <hyperlink ref="J63" r:id="rId9" display="https://www.smartsheet.com/try-it?trp=8526&amp;lpv=excelbottom"/>
    <hyperlink ref="K63" r:id="rId10" display="https://www.smartsheet.com/try-it?trp=8526&amp;lpv=excelbottom"/>
    <hyperlink ref="L63" r:id="rId11" display="https://www.smartsheet.com/try-it?trp=8526&amp;lpv=excelbottom"/>
    <hyperlink ref="M63" r:id="rId12" display="https://www.smartsheet.com/try-it?trp=8526&amp;lpv=excelbottom"/>
    <hyperlink ref="H64" r:id="rId13" display="https://www.smartsheet.com/try-it?trp=8526&amp;lpv=excelbottom"/>
    <hyperlink ref="I64" r:id="rId14" display="https://www.smartsheet.com/try-it?trp=8526&amp;lpv=excelbottom"/>
    <hyperlink ref="J64" r:id="rId15" display="https://www.smartsheet.com/try-it?trp=8526&amp;lpv=excelbottom"/>
    <hyperlink ref="K64" r:id="rId16" display="https://www.smartsheet.com/try-it?trp=8526&amp;lpv=excelbottom"/>
    <hyperlink ref="L64" r:id="rId17" display="https://www.smartsheet.com/try-it?trp=8526&amp;lpv=excelbottom"/>
    <hyperlink ref="M64" r:id="rId18" display="https://www.smartsheet.com/try-it?trp=8526&amp;lpv=excelbottom"/>
    <hyperlink ref="C1:E1" r:id="rId19" display="Создать бюджет студента ВНУ в "/>
    <hyperlink ref="A62:G64" r:id="rId20" display="Нажмите здесь, чтобы создать ваш бюджет студента ВНУ в Smartsheet"/>
  </hyperlinks>
  <pageMargins left="0.75" right="0.75" top="1" bottom="1" header="0.5" footer="0.5"/>
  <pageSetup orientation="portrait" horizontalDpi="4294967292" verticalDpi="4294967292" r:id="rId21"/>
  <drawing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tabSelected="1" workbookViewId="0">
      <selection activeCell="A32" sqref="A32:F34"/>
    </sheetView>
  </sheetViews>
  <sheetFormatPr defaultColWidth="8.796875" defaultRowHeight="12.6" x14ac:dyDescent="0.2"/>
  <cols>
    <col min="1" max="1" width="5.296875" style="14" customWidth="1"/>
    <col min="2" max="2" width="48.19921875" style="14" customWidth="1"/>
    <col min="3" max="3" width="14.796875" style="14" customWidth="1"/>
    <col min="4" max="4" width="17.796875" style="14" customWidth="1"/>
    <col min="5" max="5" width="37.796875" style="14" customWidth="1"/>
    <col min="6" max="6" width="11" style="14" customWidth="1"/>
    <col min="7" max="7" width="13.296875" style="14" customWidth="1"/>
    <col min="8" max="16384" width="8.796875" style="14"/>
  </cols>
  <sheetData>
    <row r="1" spans="1:7" ht="37.950000000000003" customHeight="1" x14ac:dyDescent="0.3">
      <c r="A1" s="54"/>
      <c r="B1" s="85" t="s">
        <v>51</v>
      </c>
      <c r="C1" s="85"/>
      <c r="D1" s="85"/>
      <c r="E1" s="55"/>
      <c r="F1" s="55"/>
      <c r="G1" s="53"/>
    </row>
    <row r="4" spans="1:7" x14ac:dyDescent="0.2">
      <c r="A4" s="52"/>
      <c r="B4" s="51"/>
      <c r="C4" s="51"/>
      <c r="D4" s="51"/>
      <c r="E4" s="51"/>
      <c r="F4" s="50"/>
    </row>
    <row r="5" spans="1:7" ht="24.6" x14ac:dyDescent="0.4">
      <c r="A5" s="41"/>
      <c r="B5" s="49" t="s">
        <v>52</v>
      </c>
      <c r="C5" s="48"/>
      <c r="D5" s="40"/>
      <c r="E5" s="40"/>
      <c r="F5" s="39"/>
    </row>
    <row r="6" spans="1:7" s="42" customFormat="1" ht="16.2" x14ac:dyDescent="0.3">
      <c r="A6" s="41"/>
      <c r="B6" s="48"/>
      <c r="C6" s="48"/>
      <c r="D6" s="40"/>
      <c r="E6" s="40"/>
      <c r="F6" s="39"/>
      <c r="G6" s="14"/>
    </row>
    <row r="7" spans="1:7" ht="16.2" x14ac:dyDescent="0.3">
      <c r="A7" s="47"/>
      <c r="B7" s="46" t="s">
        <v>53</v>
      </c>
      <c r="C7" s="83">
        <f>SUMIF(D11:D30,"ДА",C11:C30)</f>
        <v>555</v>
      </c>
      <c r="D7" s="45"/>
      <c r="E7" s="44"/>
      <c r="F7" s="43"/>
      <c r="G7" s="42"/>
    </row>
    <row r="8" spans="1:7" x14ac:dyDescent="0.2">
      <c r="A8" s="41"/>
      <c r="B8" s="40"/>
      <c r="C8" s="40"/>
      <c r="D8" s="40"/>
      <c r="E8" s="40"/>
      <c r="F8" s="39"/>
    </row>
    <row r="9" spans="1:7" s="31" customFormat="1" x14ac:dyDescent="0.2">
      <c r="A9" s="38"/>
      <c r="B9" s="37"/>
      <c r="C9" s="37"/>
      <c r="D9" s="37"/>
      <c r="E9" s="37"/>
      <c r="F9" s="36"/>
      <c r="G9" s="14"/>
    </row>
    <row r="10" spans="1:7" ht="25.2" x14ac:dyDescent="0.2">
      <c r="A10" s="35"/>
      <c r="B10" s="33" t="s">
        <v>54</v>
      </c>
      <c r="C10" s="34" t="s">
        <v>70</v>
      </c>
      <c r="D10" s="82" t="s">
        <v>71</v>
      </c>
      <c r="E10" s="33" t="s">
        <v>72</v>
      </c>
      <c r="F10" s="32"/>
      <c r="G10" s="31"/>
    </row>
    <row r="11" spans="1:7" x14ac:dyDescent="0.2">
      <c r="A11" s="30"/>
      <c r="B11" s="29" t="s">
        <v>55</v>
      </c>
      <c r="C11" s="79">
        <v>25</v>
      </c>
      <c r="D11" s="28" t="s">
        <v>73</v>
      </c>
      <c r="E11" s="27" t="s">
        <v>75</v>
      </c>
      <c r="F11" s="26"/>
    </row>
    <row r="12" spans="1:7" x14ac:dyDescent="0.2">
      <c r="A12" s="25"/>
      <c r="B12" s="24" t="s">
        <v>56</v>
      </c>
      <c r="C12" s="80">
        <v>95</v>
      </c>
      <c r="D12" s="23" t="s">
        <v>74</v>
      </c>
      <c r="E12" s="22"/>
      <c r="F12" s="21"/>
    </row>
    <row r="13" spans="1:7" x14ac:dyDescent="0.2">
      <c r="A13" s="25"/>
      <c r="B13" s="24" t="s">
        <v>57</v>
      </c>
      <c r="C13" s="80">
        <v>25</v>
      </c>
      <c r="D13" s="23" t="s">
        <v>74</v>
      </c>
      <c r="E13" s="22"/>
      <c r="F13" s="21"/>
    </row>
    <row r="14" spans="1:7" x14ac:dyDescent="0.2">
      <c r="A14" s="25"/>
      <c r="B14" s="24" t="s">
        <v>58</v>
      </c>
      <c r="C14" s="80">
        <v>0</v>
      </c>
      <c r="D14" s="23" t="s">
        <v>73</v>
      </c>
      <c r="E14" s="22" t="s">
        <v>76</v>
      </c>
      <c r="F14" s="21"/>
    </row>
    <row r="15" spans="1:7" x14ac:dyDescent="0.2">
      <c r="A15" s="25"/>
      <c r="B15" s="24" t="s">
        <v>59</v>
      </c>
      <c r="C15" s="80">
        <v>50</v>
      </c>
      <c r="D15" s="23" t="s">
        <v>74</v>
      </c>
      <c r="E15" s="22" t="s">
        <v>77</v>
      </c>
      <c r="F15" s="21"/>
    </row>
    <row r="16" spans="1:7" x14ac:dyDescent="0.2">
      <c r="A16" s="25"/>
      <c r="B16" s="24" t="s">
        <v>60</v>
      </c>
      <c r="C16" s="80">
        <v>10</v>
      </c>
      <c r="D16" s="23" t="s">
        <v>74</v>
      </c>
      <c r="E16" s="22" t="s">
        <v>78</v>
      </c>
      <c r="F16" s="21"/>
    </row>
    <row r="17" spans="1:22" x14ac:dyDescent="0.2">
      <c r="A17" s="25"/>
      <c r="B17" s="24" t="s">
        <v>41</v>
      </c>
      <c r="C17" s="80">
        <v>60</v>
      </c>
      <c r="D17" s="23" t="s">
        <v>73</v>
      </c>
      <c r="E17" s="22" t="s">
        <v>79</v>
      </c>
      <c r="F17" s="21"/>
    </row>
    <row r="18" spans="1:22" x14ac:dyDescent="0.2">
      <c r="A18" s="25"/>
      <c r="B18" s="24" t="s">
        <v>61</v>
      </c>
      <c r="C18" s="80">
        <v>50</v>
      </c>
      <c r="D18" s="23" t="s">
        <v>74</v>
      </c>
      <c r="E18" s="22" t="s">
        <v>80</v>
      </c>
      <c r="F18" s="21"/>
    </row>
    <row r="19" spans="1:22" x14ac:dyDescent="0.2">
      <c r="A19" s="25"/>
      <c r="B19" s="24" t="s">
        <v>62</v>
      </c>
      <c r="C19" s="80">
        <v>20</v>
      </c>
      <c r="D19" s="23" t="s">
        <v>74</v>
      </c>
      <c r="E19" s="22"/>
      <c r="F19" s="21"/>
    </row>
    <row r="20" spans="1:22" x14ac:dyDescent="0.2">
      <c r="A20" s="25"/>
      <c r="B20" s="24" t="s">
        <v>63</v>
      </c>
      <c r="C20" s="80">
        <v>10</v>
      </c>
      <c r="D20" s="23" t="s">
        <v>74</v>
      </c>
      <c r="E20" s="22" t="s">
        <v>81</v>
      </c>
      <c r="F20" s="21"/>
    </row>
    <row r="21" spans="1:22" x14ac:dyDescent="0.2">
      <c r="A21" s="25"/>
      <c r="B21" s="24" t="s">
        <v>64</v>
      </c>
      <c r="C21" s="80">
        <v>15</v>
      </c>
      <c r="D21" s="23" t="s">
        <v>74</v>
      </c>
      <c r="E21" s="22"/>
      <c r="F21" s="21"/>
    </row>
    <row r="22" spans="1:22" x14ac:dyDescent="0.2">
      <c r="A22" s="25"/>
      <c r="B22" s="24" t="s">
        <v>35</v>
      </c>
      <c r="C22" s="80">
        <v>50</v>
      </c>
      <c r="D22" s="23" t="s">
        <v>74</v>
      </c>
      <c r="E22" s="22" t="s">
        <v>82</v>
      </c>
      <c r="F22" s="21"/>
    </row>
    <row r="23" spans="1:22" x14ac:dyDescent="0.2">
      <c r="A23" s="25"/>
      <c r="B23" s="24" t="s">
        <v>65</v>
      </c>
      <c r="C23" s="80">
        <v>15</v>
      </c>
      <c r="D23" s="23" t="s">
        <v>74</v>
      </c>
      <c r="E23" s="22" t="s">
        <v>83</v>
      </c>
      <c r="F23" s="21"/>
    </row>
    <row r="24" spans="1:22" x14ac:dyDescent="0.2">
      <c r="A24" s="25"/>
      <c r="B24" s="24" t="s">
        <v>33</v>
      </c>
      <c r="C24" s="80">
        <v>20</v>
      </c>
      <c r="D24" s="23" t="s">
        <v>73</v>
      </c>
      <c r="E24" s="22" t="s">
        <v>84</v>
      </c>
      <c r="F24" s="21"/>
    </row>
    <row r="25" spans="1:22" x14ac:dyDescent="0.2">
      <c r="A25" s="25"/>
      <c r="B25" s="24" t="s">
        <v>32</v>
      </c>
      <c r="C25" s="80">
        <v>0</v>
      </c>
      <c r="D25" s="23" t="s">
        <v>73</v>
      </c>
      <c r="E25" s="22" t="s">
        <v>85</v>
      </c>
      <c r="F25" s="21"/>
    </row>
    <row r="26" spans="1:22" x14ac:dyDescent="0.2">
      <c r="A26" s="25"/>
      <c r="B26" s="24" t="s">
        <v>66</v>
      </c>
      <c r="C26" s="80">
        <v>0</v>
      </c>
      <c r="D26" s="23" t="s">
        <v>73</v>
      </c>
      <c r="E26" s="22" t="s">
        <v>85</v>
      </c>
      <c r="F26" s="21"/>
    </row>
    <row r="27" spans="1:22" ht="25.2" x14ac:dyDescent="0.2">
      <c r="A27" s="25"/>
      <c r="B27" s="24" t="s">
        <v>88</v>
      </c>
      <c r="C27" s="80">
        <v>155</v>
      </c>
      <c r="D27" s="23" t="s">
        <v>74</v>
      </c>
      <c r="E27" s="22" t="s">
        <v>89</v>
      </c>
      <c r="F27" s="21"/>
    </row>
    <row r="28" spans="1:22" x14ac:dyDescent="0.2">
      <c r="A28" s="25"/>
      <c r="B28" s="24" t="s">
        <v>67</v>
      </c>
      <c r="C28" s="80">
        <v>35</v>
      </c>
      <c r="D28" s="23" t="s">
        <v>73</v>
      </c>
      <c r="E28" s="22" t="s">
        <v>86</v>
      </c>
      <c r="F28" s="21"/>
    </row>
    <row r="29" spans="1:22" ht="25.2" x14ac:dyDescent="0.2">
      <c r="A29" s="25"/>
      <c r="B29" s="78" t="s">
        <v>68</v>
      </c>
      <c r="C29" s="80">
        <v>10</v>
      </c>
      <c r="D29" s="23" t="s">
        <v>74</v>
      </c>
      <c r="E29" s="22"/>
      <c r="F29" s="21"/>
    </row>
    <row r="30" spans="1:22" x14ac:dyDescent="0.2">
      <c r="A30" s="20"/>
      <c r="B30" s="19" t="s">
        <v>69</v>
      </c>
      <c r="C30" s="81">
        <v>50</v>
      </c>
      <c r="D30" s="23" t="s">
        <v>74</v>
      </c>
      <c r="E30" s="18"/>
      <c r="F30" s="17"/>
    </row>
    <row r="31" spans="1:22" x14ac:dyDescent="0.2"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3.05" customHeight="1" x14ac:dyDescent="0.2">
      <c r="A32" s="87" t="s">
        <v>87</v>
      </c>
      <c r="B32" s="87"/>
      <c r="C32" s="87"/>
      <c r="D32" s="87"/>
      <c r="E32" s="87"/>
      <c r="F32" s="87"/>
      <c r="G32" s="16"/>
      <c r="H32" s="16"/>
      <c r="I32" s="16"/>
      <c r="J32" s="16"/>
      <c r="K32" s="16"/>
      <c r="L32" s="16"/>
      <c r="M32" s="16"/>
      <c r="N32" s="16"/>
      <c r="O32" s="15"/>
      <c r="P32" s="15"/>
      <c r="Q32" s="15"/>
      <c r="R32" s="15"/>
      <c r="S32" s="15"/>
      <c r="T32" s="15"/>
      <c r="U32" s="15"/>
      <c r="V32" s="15"/>
    </row>
    <row r="33" spans="1:22" ht="13.05" customHeight="1" x14ac:dyDescent="0.2">
      <c r="A33" s="87"/>
      <c r="B33" s="87"/>
      <c r="C33" s="87"/>
      <c r="D33" s="87"/>
      <c r="E33" s="87"/>
      <c r="F33" s="87"/>
      <c r="G33" s="16"/>
      <c r="H33" s="16"/>
      <c r="I33" s="16"/>
      <c r="J33" s="16"/>
      <c r="K33" s="16"/>
      <c r="L33" s="16"/>
      <c r="M33" s="16"/>
      <c r="N33" s="16"/>
      <c r="O33" s="15"/>
      <c r="P33" s="15"/>
      <c r="Q33" s="15"/>
      <c r="R33" s="15"/>
      <c r="S33" s="15"/>
      <c r="T33" s="15"/>
      <c r="U33" s="15"/>
      <c r="V33" s="15"/>
    </row>
    <row r="34" spans="1:22" ht="13.05" customHeight="1" x14ac:dyDescent="0.2">
      <c r="A34" s="87"/>
      <c r="B34" s="87"/>
      <c r="C34" s="87"/>
      <c r="D34" s="87"/>
      <c r="E34" s="87"/>
      <c r="F34" s="87"/>
      <c r="G34" s="16"/>
      <c r="H34" s="16"/>
      <c r="I34" s="16"/>
      <c r="J34" s="16"/>
      <c r="K34" s="16"/>
      <c r="L34" s="16"/>
      <c r="M34" s="16"/>
      <c r="N34" s="16"/>
      <c r="O34" s="15"/>
      <c r="P34" s="15"/>
      <c r="Q34" s="15"/>
      <c r="R34" s="15"/>
      <c r="S34" s="15"/>
      <c r="T34" s="15"/>
      <c r="U34" s="15"/>
      <c r="V34" s="15"/>
    </row>
    <row r="35" spans="1:22" x14ac:dyDescent="0.2"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mergeCells count="2">
    <mergeCell ref="A32:F34"/>
    <mergeCell ref="B1:D1"/>
  </mergeCells>
  <hyperlinks>
    <hyperlink ref="G32" r:id="rId1" display="Or Click Here to Create a Collaborative Project Budget with Smartsheet "/>
    <hyperlink ref="H32" r:id="rId2" display="Or Click Here to Create a Collaborative Project Budget with Smartsheet "/>
    <hyperlink ref="I32" r:id="rId3" display="Or Click Here to Create a Collaborative Project Budget with Smartsheet "/>
    <hyperlink ref="J32" r:id="rId4" display="Or Click Here to Create a Collaborative Project Budget with Smartsheet "/>
    <hyperlink ref="K32" r:id="rId5" display="Or Click Here to Create a Collaborative Project Budget with Smartsheet "/>
    <hyperlink ref="L32" r:id="rId6" display="Or Click Here to Create a Collaborative Project Budget with Smartsheet "/>
    <hyperlink ref="M32" r:id="rId7" display="Or Click Here to Create a Collaborative Project Budget with Smartsheet "/>
    <hyperlink ref="N32" r:id="rId8" display="Or Click Here to Create a Collaborative Project Budget with Smartsheet "/>
    <hyperlink ref="G33" r:id="rId9" display="Or Click Here to Create a Collaborative Project Budget with Smartsheet "/>
    <hyperlink ref="H33" r:id="rId10" display="Or Click Here to Create a Collaborative Project Budget with Smartsheet "/>
    <hyperlink ref="I33" r:id="rId11" display="Or Click Here to Create a Collaborative Project Budget with Smartsheet "/>
    <hyperlink ref="J33" r:id="rId12" display="Or Click Here to Create a Collaborative Project Budget with Smartsheet "/>
    <hyperlink ref="K33" r:id="rId13" display="Or Click Here to Create a Collaborative Project Budget with Smartsheet "/>
    <hyperlink ref="L33" r:id="rId14" display="Or Click Here to Create a Collaborative Project Budget with Smartsheet "/>
    <hyperlink ref="M33" r:id="rId15" display="Or Click Here to Create a Collaborative Project Budget with Smartsheet "/>
    <hyperlink ref="N33" r:id="rId16" display="Or Click Here to Create a Collaborative Project Budget with Smartsheet "/>
    <hyperlink ref="G34" r:id="rId17" display="Or Click Here to Create a Collaborative Project Budget with Smartsheet "/>
    <hyperlink ref="H34" r:id="rId18" display="Or Click Here to Create a Collaborative Project Budget with Smartsheet "/>
    <hyperlink ref="I34" r:id="rId19" display="Or Click Here to Create a Collaborative Project Budget with Smartsheet "/>
    <hyperlink ref="J34" r:id="rId20" display="Or Click Here to Create a Collaborative Project Budget with Smartsheet "/>
    <hyperlink ref="K34" r:id="rId21" display="Or Click Here to Create a Collaborative Project Budget with Smartsheet "/>
    <hyperlink ref="L34" r:id="rId22" display="Or Click Here to Create a Collaborative Project Budget with Smartsheet "/>
    <hyperlink ref="M34" r:id="rId23" display="Or Click Here to Create a Collaborative Project Budget with Smartsheet "/>
    <hyperlink ref="N34" r:id="rId24" display="Or Click Here to Create a Collaborative Project Budget with Smartsheet "/>
    <hyperlink ref="B1:D1" r:id="rId25" display="Создать средство предварительной оценки расходов студента в"/>
    <hyperlink ref="A32:F34" r:id="rId26" display="Нажмите здесь, чтобы создать средство предварительной оценки расходов студента в Smartsheet"/>
  </hyperlinks>
  <pageMargins left="0.7" right="0.7" top="0.75" bottom="0.75" header="0.3" footer="0.3"/>
  <pageSetup orientation="portrait" verticalDpi="0"/>
  <drawing r:id="rId2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Бюджет студента ВНУ</vt:lpstr>
      <vt:lpstr>Оценка расходов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2015-09-23T20:22:45Z</dcterms:created>
  <dcterms:modified xsi:type="dcterms:W3CDTF">2016-05-16T17:28:55Z</dcterms:modified>
</cp:coreProperties>
</file>