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MSankiewicz\Desktop\Blog posts\Excel Construction Management Templates\Excel Templates with Links\16-Excel Construction Management Templates-PT\"/>
    </mc:Choice>
  </mc:AlternateContent>
  <bookViews>
    <workbookView xWindow="0" yWindow="0" windowWidth="23040" windowHeight="9396" tabRatio="500"/>
  </bookViews>
  <sheets>
    <sheet name="Budget" sheetId="1" r:id="rId1"/>
    <sheet name="Transaction History" sheetId="2" r:id="rId2"/>
  </sheets>
  <definedNames>
    <definedName name="_xlnm._FilterDatabase" localSheetId="1" hidden="1">'Transaction History'!$A$14:$G$16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95" i="1" l="1"/>
  <c r="H95" i="1"/>
  <c r="I94" i="1"/>
  <c r="J94" i="1"/>
  <c r="I5" i="1"/>
  <c r="J5" i="1"/>
  <c r="H5" i="1"/>
  <c r="H94" i="1"/>
  <c r="I92" i="1"/>
  <c r="I84" i="1"/>
  <c r="I77" i="1"/>
  <c r="I69" i="1"/>
  <c r="I61" i="1"/>
  <c r="I52" i="1"/>
  <c r="I46" i="1"/>
  <c r="I22" i="1"/>
  <c r="H87" i="1"/>
  <c r="H88" i="1"/>
  <c r="H89" i="1"/>
  <c r="H90" i="1"/>
  <c r="H91" i="1"/>
  <c r="H92" i="1"/>
  <c r="H79" i="1"/>
  <c r="H80" i="1"/>
  <c r="H81" i="1"/>
  <c r="H82" i="1"/>
  <c r="H83" i="1"/>
  <c r="H84" i="1"/>
  <c r="H72" i="1"/>
  <c r="H73" i="1"/>
  <c r="H74" i="1"/>
  <c r="H75" i="1"/>
  <c r="H76" i="1"/>
  <c r="H77" i="1"/>
  <c r="H63" i="1"/>
  <c r="H64" i="1"/>
  <c r="H65" i="1"/>
  <c r="H66" i="1"/>
  <c r="H67" i="1"/>
  <c r="H68" i="1"/>
  <c r="H69" i="1"/>
  <c r="H54" i="1"/>
  <c r="H55" i="1"/>
  <c r="H56" i="1"/>
  <c r="H57" i="1"/>
  <c r="H58" i="1"/>
  <c r="H59" i="1"/>
  <c r="H60" i="1"/>
  <c r="H61" i="1"/>
  <c r="H48" i="1"/>
  <c r="H49" i="1"/>
  <c r="H50" i="1"/>
  <c r="H51" i="1"/>
  <c r="H52" i="1"/>
  <c r="H40" i="1"/>
  <c r="H41" i="1"/>
  <c r="H42" i="1"/>
  <c r="H43" i="1"/>
  <c r="H44" i="1"/>
  <c r="H45" i="1"/>
  <c r="H46" i="1"/>
  <c r="H34" i="1"/>
  <c r="H35" i="1"/>
  <c r="H36" i="1"/>
  <c r="H24" i="1"/>
  <c r="H25" i="1"/>
  <c r="H26" i="1"/>
  <c r="H27" i="1"/>
  <c r="H28" i="1"/>
  <c r="H29" i="1"/>
  <c r="H30" i="1"/>
  <c r="H12" i="1"/>
  <c r="H13" i="1"/>
  <c r="H14" i="1"/>
  <c r="H15" i="1"/>
  <c r="H16" i="1"/>
  <c r="H22" i="1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B8" i="2"/>
  <c r="B9" i="2"/>
  <c r="B10" i="2"/>
  <c r="H17" i="1"/>
  <c r="J17" i="1"/>
  <c r="H18" i="1"/>
  <c r="J18" i="1"/>
  <c r="H19" i="1"/>
  <c r="J19" i="1"/>
  <c r="H20" i="1"/>
  <c r="J20" i="1"/>
  <c r="H21" i="1"/>
  <c r="J21" i="1"/>
  <c r="J29" i="1"/>
  <c r="J30" i="1"/>
  <c r="J45" i="1"/>
  <c r="J51" i="1"/>
  <c r="J59" i="1"/>
  <c r="J60" i="1"/>
  <c r="J68" i="1"/>
  <c r="J83" i="1"/>
  <c r="J91" i="1"/>
  <c r="J90" i="1"/>
  <c r="J89" i="1"/>
  <c r="J88" i="1"/>
  <c r="J87" i="1"/>
  <c r="J82" i="1"/>
  <c r="J81" i="1"/>
  <c r="J80" i="1"/>
  <c r="J79" i="1"/>
  <c r="J76" i="1"/>
  <c r="J75" i="1"/>
  <c r="J74" i="1"/>
  <c r="J73" i="1"/>
  <c r="J72" i="1"/>
  <c r="J67" i="1"/>
  <c r="J66" i="1"/>
  <c r="J65" i="1"/>
  <c r="J64" i="1"/>
  <c r="J63" i="1"/>
  <c r="J58" i="1"/>
  <c r="J57" i="1"/>
  <c r="J56" i="1"/>
  <c r="J55" i="1"/>
  <c r="J54" i="1"/>
  <c r="J50" i="1"/>
  <c r="J49" i="1"/>
  <c r="J48" i="1"/>
  <c r="J44" i="1"/>
  <c r="J43" i="1"/>
  <c r="J42" i="1"/>
  <c r="J41" i="1"/>
  <c r="J40" i="1"/>
  <c r="H37" i="1"/>
  <c r="J37" i="1"/>
  <c r="J36" i="1"/>
  <c r="J35" i="1"/>
  <c r="J34" i="1"/>
  <c r="H33" i="1"/>
  <c r="J33" i="1"/>
  <c r="J28" i="1"/>
  <c r="J27" i="1"/>
  <c r="J26" i="1"/>
  <c r="J25" i="1"/>
  <c r="J24" i="1"/>
  <c r="J16" i="1"/>
  <c r="J15" i="1"/>
  <c r="J14" i="1"/>
  <c r="J13" i="1"/>
  <c r="J12" i="1"/>
</calcChain>
</file>

<file path=xl/sharedStrings.xml><?xml version="1.0" encoding="utf-8"?>
<sst xmlns="http://schemas.openxmlformats.org/spreadsheetml/2006/main" count="114" uniqueCount="97">
  <si>
    <t>TOTAL</t>
  </si>
  <si>
    <t>Patios</t>
  </si>
  <si>
    <t>EXTERIOR</t>
  </si>
  <si>
    <t>STATUS</t>
  </si>
  <si>
    <t>ITEM</t>
  </si>
  <si>
    <t>MEMO</t>
  </si>
  <si>
    <t>Or, Click Here to Create Your Construction Budget in Smartsheet</t>
  </si>
  <si>
    <t>Orçamento da Construção</t>
  </si>
  <si>
    <t>Valor em dinheiro</t>
  </si>
  <si>
    <t>Valor financiado</t>
  </si>
  <si>
    <t>Fundos usado até a data</t>
  </si>
  <si>
    <t xml:space="preserve">
Total de Fundos atribuído</t>
  </si>
  <si>
    <t>Fundos restante</t>
  </si>
  <si>
    <t>Armários Novos</t>
  </si>
  <si>
    <t>Pintura de armários</t>
  </si>
  <si>
    <t>Puxadores dos armários</t>
  </si>
  <si>
    <t>Remoção dos armários antigos</t>
  </si>
  <si>
    <t>DATA</t>
  </si>
  <si>
    <t>CATEGORIA</t>
  </si>
  <si>
    <t>ORÇAMENTO</t>
  </si>
  <si>
    <t>CUSTO</t>
  </si>
  <si>
    <t>BALANÇO</t>
  </si>
  <si>
    <t>depósito quinzenal</t>
  </si>
  <si>
    <t>Materiais</t>
  </si>
  <si>
    <t>Mão de Obra</t>
  </si>
  <si>
    <t>Ou Crie um Orçamento de Construção Aqui</t>
  </si>
  <si>
    <t>Ou, Clique Aqui para Criar um Orçamento de Construção no Smartsheet</t>
  </si>
  <si>
    <t>Orçamento</t>
  </si>
  <si>
    <t>Gasto</t>
  </si>
  <si>
    <t>A cima / a baixo</t>
  </si>
  <si>
    <t>Tarefa</t>
  </si>
  <si>
    <t>Fornecedor/Construtora</t>
  </si>
  <si>
    <t>TRABALHO</t>
  </si>
  <si>
    <t>MATERIAIS</t>
  </si>
  <si>
    <t>CUSTOS FIXOS</t>
  </si>
  <si>
    <t>GASTO</t>
  </si>
  <si>
    <t>A CIMA/ A BAIXO</t>
  </si>
  <si>
    <t>Requerimentos gerais</t>
  </si>
  <si>
    <t>HORAS</t>
  </si>
  <si>
    <t>VALOR</t>
  </si>
  <si>
    <t>UNIDADE</t>
  </si>
  <si>
    <t>$/UNIDADE</t>
  </si>
  <si>
    <t>Plantas e Especificações</t>
  </si>
  <si>
    <t>Revisão da planta</t>
  </si>
  <si>
    <t>Permissões</t>
  </si>
  <si>
    <t>Questionário</t>
  </si>
  <si>
    <t>Taxas</t>
  </si>
  <si>
    <t>Custos administrativos</t>
  </si>
  <si>
    <t>Custos do financiamento</t>
  </si>
  <si>
    <t>Custos legais</t>
  </si>
  <si>
    <t>Taxas do engenheiro</t>
  </si>
  <si>
    <t>Outros</t>
  </si>
  <si>
    <t>PREPARACAO DO TERRENO</t>
  </si>
  <si>
    <t>Demolição</t>
  </si>
  <si>
    <t>Proteção do terreno</t>
  </si>
  <si>
    <t>Construção de via de acesso</t>
  </si>
  <si>
    <t>Segurança do local</t>
  </si>
  <si>
    <t xml:space="preserve">Caçamba </t>
  </si>
  <si>
    <t>Limpeza do terreno</t>
  </si>
  <si>
    <t>etc</t>
  </si>
  <si>
    <t>ÁGUA E ESGOTO</t>
  </si>
  <si>
    <t>Testes do solo</t>
  </si>
  <si>
    <t>Sistema de drenagem</t>
  </si>
  <si>
    <t>Taxas e permissões</t>
  </si>
  <si>
    <t>Instalações</t>
  </si>
  <si>
    <t>ELETRICIDADE E ÁGUA</t>
  </si>
  <si>
    <t>Encanamento</t>
  </si>
  <si>
    <t>Caisa d´água</t>
  </si>
  <si>
    <t>Eletrical</t>
  </si>
  <si>
    <t>Gás natural</t>
  </si>
  <si>
    <t>Instalação de tanque</t>
  </si>
  <si>
    <t>ESCAVAÇÃO</t>
  </si>
  <si>
    <t>Planejamento</t>
  </si>
  <si>
    <t>Retirada de pedras e terra</t>
  </si>
  <si>
    <t>Escavação da fundação</t>
  </si>
  <si>
    <t>FUNDAÇÃO</t>
  </si>
  <si>
    <t>Concreto</t>
  </si>
  <si>
    <t>Paredes</t>
  </si>
  <si>
    <t>Pilares</t>
  </si>
  <si>
    <t>Aço</t>
  </si>
  <si>
    <t>ALVENARIA E PAVIMENTAÇÃO</t>
  </si>
  <si>
    <t>Escada exterior</t>
  </si>
  <si>
    <t>Chaminés</t>
  </si>
  <si>
    <t>Lareira</t>
  </si>
  <si>
    <t>Estacionamento</t>
  </si>
  <si>
    <t>TELHADO</t>
  </si>
  <si>
    <t>Madeiramento</t>
  </si>
  <si>
    <t>Estrutura</t>
  </si>
  <si>
    <t>Paredes internas e externas</t>
  </si>
  <si>
    <t>Pedras</t>
  </si>
  <si>
    <t>Janelas</t>
  </si>
  <si>
    <t>Batentes</t>
  </si>
  <si>
    <t>Pintura</t>
  </si>
  <si>
    <t>JANELAS E PORTAS EXTERIORES</t>
  </si>
  <si>
    <t>Vidros</t>
  </si>
  <si>
    <t>Instalação</t>
  </si>
  <si>
    <t>lajes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</si>
</sst>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3"/>
      <name val="Calibri"/>
      <scheme val="minor"/>
    </font>
    <font>
      <sz val="14"/>
      <color theme="0"/>
      <name val="Calibri"/>
      <scheme val="minor"/>
    </font>
    <font>
      <b/>
      <sz val="14"/>
      <color theme="0"/>
      <name val="Calibri"/>
      <scheme val="minor"/>
    </font>
    <font>
      <u/>
      <sz val="12"/>
      <color theme="10"/>
      <name val="Calibri"/>
      <family val="2"/>
      <scheme val="minor"/>
    </font>
    <font>
      <u/>
      <sz val="18"/>
      <color theme="10"/>
      <name val="Calibri"/>
      <scheme val="minor"/>
    </font>
    <font>
      <u/>
      <sz val="12"/>
      <color theme="11"/>
      <name val="Calibri"/>
      <family val="2"/>
      <scheme val="minor"/>
    </font>
    <font>
      <b/>
      <sz val="16"/>
      <color theme="9" tint="-0.249977111117893"/>
      <name val="Calibri"/>
      <scheme val="minor"/>
    </font>
    <font>
      <b/>
      <sz val="12"/>
      <color theme="9" tint="-0.249977111117893"/>
      <name val="Calibri"/>
      <scheme val="minor"/>
    </font>
    <font>
      <i/>
      <sz val="12"/>
      <color theme="1"/>
      <name val="Calibri"/>
      <scheme val="minor"/>
    </font>
    <font>
      <u/>
      <sz val="20"/>
      <color theme="10"/>
      <name val="Calibri"/>
      <family val="2"/>
      <scheme val="minor"/>
    </font>
    <font>
      <sz val="14"/>
      <color theme="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8A4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3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60">
    <xf numFmtId="0" fontId="0" fillId="0" borderId="0" xfId="0"/>
    <xf numFmtId="0" fontId="0" fillId="2" borderId="0" xfId="0" applyFill="1"/>
    <xf numFmtId="0" fontId="4" fillId="3" borderId="0" xfId="0" applyFont="1" applyFill="1" applyAlignment="1">
      <alignment horizontal="left" vertical="top"/>
    </xf>
    <xf numFmtId="44" fontId="0" fillId="4" borderId="1" xfId="1" applyFont="1" applyFill="1" applyBorder="1"/>
    <xf numFmtId="0" fontId="2" fillId="2" borderId="0" xfId="0" applyFont="1" applyFill="1"/>
    <xf numFmtId="44" fontId="2" fillId="2" borderId="0" xfId="0" applyNumberFormat="1" applyFont="1" applyFill="1"/>
    <xf numFmtId="0" fontId="4" fillId="5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top"/>
    </xf>
    <xf numFmtId="0" fontId="2" fillId="6" borderId="0" xfId="0" applyFont="1" applyFill="1"/>
    <xf numFmtId="0" fontId="0" fillId="6" borderId="0" xfId="0" applyFill="1"/>
    <xf numFmtId="0" fontId="0" fillId="8" borderId="2" xfId="1" applyNumberFormat="1" applyFont="1" applyFill="1" applyBorder="1"/>
    <xf numFmtId="44" fontId="0" fillId="8" borderId="2" xfId="1" applyNumberFormat="1" applyFont="1" applyFill="1" applyBorder="1"/>
    <xf numFmtId="44" fontId="0" fillId="2" borderId="2" xfId="1" applyNumberFormat="1" applyFont="1" applyFill="1" applyBorder="1"/>
    <xf numFmtId="44" fontId="0" fillId="2" borderId="2" xfId="1" applyFont="1" applyFill="1" applyBorder="1"/>
    <xf numFmtId="44" fontId="0" fillId="6" borderId="0" xfId="0" applyNumberFormat="1" applyFill="1"/>
    <xf numFmtId="44" fontId="0" fillId="9" borderId="0" xfId="1" applyNumberFormat="1" applyFont="1" applyFill="1" applyBorder="1"/>
    <xf numFmtId="44" fontId="0" fillId="6" borderId="0" xfId="1" applyNumberFormat="1" applyFont="1" applyFill="1" applyBorder="1"/>
    <xf numFmtId="44" fontId="0" fillId="6" borderId="0" xfId="1" applyFont="1" applyFill="1" applyBorder="1"/>
    <xf numFmtId="44" fontId="0" fillId="10" borderId="0" xfId="0" applyNumberFormat="1" applyFill="1"/>
    <xf numFmtId="0" fontId="2" fillId="7" borderId="0" xfId="0" applyFont="1" applyFill="1" applyAlignment="1">
      <alignment horizontal="center" vertical="center" textRotation="255"/>
    </xf>
    <xf numFmtId="0" fontId="5" fillId="11" borderId="0" xfId="0" applyFont="1" applyFill="1"/>
    <xf numFmtId="44" fontId="5" fillId="11" borderId="0" xfId="1" applyFont="1" applyFill="1"/>
    <xf numFmtId="0" fontId="0" fillId="9" borderId="6" xfId="0" applyFill="1" applyBorder="1"/>
    <xf numFmtId="0" fontId="0" fillId="6" borderId="0" xfId="0" applyFill="1" applyAlignment="1">
      <alignment wrapText="1"/>
    </xf>
    <xf numFmtId="0" fontId="4" fillId="5" borderId="0" xfId="0" applyFont="1" applyFill="1" applyAlignment="1">
      <alignment horizontal="left" vertical="top" wrapText="1"/>
    </xf>
    <xf numFmtId="0" fontId="7" fillId="12" borderId="0" xfId="2" applyFont="1" applyFill="1" applyAlignment="1">
      <alignment horizontal="center" vertical="center"/>
    </xf>
    <xf numFmtId="44" fontId="0" fillId="6" borderId="0" xfId="1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44" fontId="0" fillId="2" borderId="0" xfId="1" applyFont="1" applyFill="1"/>
    <xf numFmtId="0" fontId="0" fillId="0" borderId="0" xfId="0" applyFill="1"/>
    <xf numFmtId="0" fontId="6" fillId="2" borderId="0" xfId="2" applyFill="1" applyAlignment="1">
      <alignment horizontal="right"/>
    </xf>
    <xf numFmtId="0" fontId="9" fillId="2" borderId="7" xfId="0" applyFont="1" applyFill="1" applyBorder="1"/>
    <xf numFmtId="0" fontId="0" fillId="2" borderId="7" xfId="0" applyFill="1" applyBorder="1"/>
    <xf numFmtId="0" fontId="0" fillId="0" borderId="3" xfId="0" applyBorder="1"/>
    <xf numFmtId="14" fontId="0" fillId="0" borderId="3" xfId="0" applyNumberFormat="1" applyBorder="1"/>
    <xf numFmtId="0" fontId="11" fillId="0" borderId="3" xfId="0" applyFont="1" applyBorder="1"/>
    <xf numFmtId="8" fontId="0" fillId="0" borderId="3" xfId="0" applyNumberFormat="1" applyBorder="1"/>
    <xf numFmtId="44" fontId="0" fillId="0" borderId="3" xfId="1" applyFont="1" applyBorder="1"/>
    <xf numFmtId="44" fontId="0" fillId="4" borderId="3" xfId="1" applyFont="1" applyFill="1" applyBorder="1"/>
    <xf numFmtId="0" fontId="11" fillId="2" borderId="0" xfId="0" applyFont="1" applyFill="1"/>
    <xf numFmtId="0" fontId="6" fillId="0" borderId="0" xfId="2" applyFill="1" applyAlignment="1">
      <alignment vertical="center"/>
    </xf>
    <xf numFmtId="0" fontId="6" fillId="12" borderId="0" xfId="2" applyFill="1" applyAlignment="1">
      <alignment vertical="center"/>
    </xf>
    <xf numFmtId="44" fontId="0" fillId="0" borderId="0" xfId="1" applyFont="1"/>
    <xf numFmtId="0" fontId="7" fillId="13" borderId="0" xfId="2" applyFont="1" applyFill="1" applyAlignment="1">
      <alignment horizontal="center" vertical="center"/>
    </xf>
    <xf numFmtId="0" fontId="0" fillId="15" borderId="7" xfId="0" applyFill="1" applyBorder="1" applyAlignment="1">
      <alignment wrapText="1"/>
    </xf>
    <xf numFmtId="0" fontId="4" fillId="3" borderId="0" xfId="0" applyFont="1" applyFill="1" applyAlignment="1">
      <alignment horizontal="center" vertical="top"/>
    </xf>
    <xf numFmtId="44" fontId="4" fillId="3" borderId="0" xfId="1" applyFont="1" applyFill="1" applyAlignment="1">
      <alignment horizontal="center" vertical="top"/>
    </xf>
    <xf numFmtId="0" fontId="13" fillId="3" borderId="0" xfId="0" applyFont="1" applyFill="1" applyAlignment="1">
      <alignment horizontal="left" vertical="top"/>
    </xf>
    <xf numFmtId="0" fontId="13" fillId="5" borderId="0" xfId="0" applyFont="1" applyFill="1" applyAlignment="1">
      <alignment horizontal="left" vertical="top"/>
    </xf>
    <xf numFmtId="0" fontId="0" fillId="9" borderId="4" xfId="0" applyFill="1" applyBorder="1" applyAlignment="1">
      <alignment horizontal="center"/>
    </xf>
    <xf numFmtId="0" fontId="0" fillId="9" borderId="5" xfId="0" applyFill="1" applyBorder="1" applyAlignment="1">
      <alignment horizontal="center"/>
    </xf>
    <xf numFmtId="0" fontId="2" fillId="7" borderId="0" xfId="0" applyFont="1" applyFill="1" applyAlignment="1">
      <alignment horizontal="center" vertical="center" textRotation="255"/>
    </xf>
    <xf numFmtId="0" fontId="3" fillId="6" borderId="0" xfId="0" applyFont="1" applyFill="1" applyAlignment="1">
      <alignment horizontal="left" vertical="center"/>
    </xf>
    <xf numFmtId="44" fontId="10" fillId="2" borderId="5" xfId="0" applyNumberFormat="1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2" fillId="6" borderId="0" xfId="2" applyFont="1" applyFill="1" applyAlignment="1">
      <alignment horizontal="center" vertical="center"/>
    </xf>
    <xf numFmtId="0" fontId="6" fillId="6" borderId="0" xfId="2" applyFill="1" applyAlignment="1">
      <alignment horizontal="center" vertical="center"/>
    </xf>
    <xf numFmtId="44" fontId="0" fillId="2" borderId="5" xfId="1" applyFont="1" applyFill="1" applyBorder="1" applyAlignment="1">
      <alignment horizontal="right"/>
    </xf>
    <xf numFmtId="0" fontId="12" fillId="14" borderId="0" xfId="2" applyFont="1" applyFill="1" applyAlignment="1">
      <alignment horizontal="center" vertical="center"/>
    </xf>
  </cellXfs>
  <cellStyles count="23">
    <cellStyle name="Hiperlink" xfId="2" builtinId="8"/>
    <cellStyle name="Hiperlink Visitado" xfId="3" builtinId="9" hidden="1"/>
    <cellStyle name="Hiperlink Visitado" xfId="4" builtinId="9" hidden="1"/>
    <cellStyle name="Hiperlink Visitado" xfId="5" builtinId="9" hidden="1"/>
    <cellStyle name="Hiperlink Visitado" xfId="6" builtinId="9" hidden="1"/>
    <cellStyle name="Hiperlink Visitado" xfId="7" builtinId="9" hidden="1"/>
    <cellStyle name="Hiperlink Visitado" xfId="8" builtinId="9" hidden="1"/>
    <cellStyle name="Hiperlink Visitado" xfId="9" builtinId="9" hidden="1"/>
    <cellStyle name="Hiperlink Visitado" xfId="10" builtinId="9" hidden="1"/>
    <cellStyle name="Hiperlink Visitado" xfId="11" builtinId="9" hidden="1"/>
    <cellStyle name="Hiperlink Visitado" xfId="12" builtinId="9" hidden="1"/>
    <cellStyle name="Hiperlink Visitado" xfId="13" builtinId="9" hidden="1"/>
    <cellStyle name="Hiperlink Visitado" xfId="14" builtinId="9" hidden="1"/>
    <cellStyle name="Hiperlink Visitado" xfId="15" builtinId="9" hidden="1"/>
    <cellStyle name="Hiperlink Visitado" xfId="16" builtinId="9" hidden="1"/>
    <cellStyle name="Hiperlink Visitado" xfId="17" builtinId="9" hidden="1"/>
    <cellStyle name="Hiperlink Visitado" xfId="18" builtinId="9" hidden="1"/>
    <cellStyle name="Hiperlink Visitado" xfId="19" builtinId="9" hidden="1"/>
    <cellStyle name="Hiperlink Visitado" xfId="20" builtinId="9" hidden="1"/>
    <cellStyle name="Hiperlink Visitado" xfId="21" builtinId="9" hidden="1"/>
    <cellStyle name="Hiperlink Visitado" xfId="22" builtinId="9" hidden="1"/>
    <cellStyle name="Moeda" xfId="1" builtinId="4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2.2222222222222199E-2"/>
          <c:y val="0"/>
          <c:w val="0.97777777777777797"/>
          <c:h val="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'Transaction History'!$A$8</c:f>
              <c:strCache>
                <c:ptCount val="1"/>
                <c:pt idx="0">
                  <c:v>
Total de Fundos atribuído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noFill/>
              <a:ln w="19050" cmpd="sng">
                <a:solidFill>
                  <a:schemeClr val="accent6">
                    <a:lumMod val="50000"/>
                  </a:schemeClr>
                </a:solidFill>
              </a:ln>
            </c:spPr>
          </c:dPt>
          <c:val>
            <c:numRef>
              <c:f>'Transaction History'!$B$8:$C$8</c:f>
              <c:numCache>
                <c:formatCode>_("$"* #,##0.00_);_("$"* \(#,##0.00\);_("$"* "-"??_);_(@_)</c:formatCode>
                <c:ptCount val="2"/>
                <c:pt idx="0">
                  <c:v>12000</c:v>
                </c:pt>
              </c:numCache>
            </c:numRef>
          </c:val>
        </c:ser>
        <c:ser>
          <c:idx val="1"/>
          <c:order val="1"/>
          <c:tx>
            <c:strRef>
              <c:f>'Transaction History'!$A$9</c:f>
              <c:strCache>
                <c:ptCount val="1"/>
                <c:pt idx="0">
                  <c:v>Fundos usado até a data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'Transaction History'!$B$9:$C$9</c:f>
              <c:numCache>
                <c:formatCode>_("$"* #,##0.00_);_("$"* \(#,##0.00\);_("$"* "-"??_);_(@_)</c:formatCode>
                <c:ptCount val="2"/>
                <c:pt idx="0">
                  <c:v>337.56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254626864"/>
        <c:axId val="254627424"/>
      </c:barChart>
      <c:catAx>
        <c:axId val="254626864"/>
        <c:scaling>
          <c:orientation val="minMax"/>
        </c:scaling>
        <c:delete val="1"/>
        <c:axPos val="l"/>
        <c:majorTickMark val="none"/>
        <c:minorTickMark val="none"/>
        <c:tickLblPos val="nextTo"/>
        <c:crossAx val="254627424"/>
        <c:crosses val="autoZero"/>
        <c:auto val="1"/>
        <c:lblAlgn val="ctr"/>
        <c:lblOffset val="100"/>
        <c:noMultiLvlLbl val="0"/>
      </c:catAx>
      <c:valAx>
        <c:axId val="254627424"/>
        <c:scaling>
          <c:orientation val="minMax"/>
        </c:scaling>
        <c:delete val="1"/>
        <c:axPos val="b"/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2546268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smartsheet.com/try-it?ss_lc=pt_PT&amp;trp=57014&amp;lx=ETIBx_sK-KoOnUMJNGkJzg&amp;%20utm_language=PT&amp;utm_source=integrated+content&amp;utm_campaign=excel+construction+project+management+templates&amp;utm_medium=construction+budget+excel+template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hyperlink" Target="https://www.smartsheet.com/try-it?ss_lc=pt_PT&amp;trp=57014&amp;lx=ETIBx_sK-KoOnUMJNGkJzg&amp;%20utm_language=PT&amp;utm_source=integrated+content&amp;utm_campaign=excel+construction+project+management+templates&amp;utm_medium=construction+budget+excel+template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99</xdr:row>
      <xdr:rowOff>34478</xdr:rowOff>
    </xdr:from>
    <xdr:to>
      <xdr:col>13</xdr:col>
      <xdr:colOff>29039</xdr:colOff>
      <xdr:row>141</xdr:row>
      <xdr:rowOff>76200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998878"/>
          <a:ext cx="16073372" cy="8220522"/>
        </a:xfrm>
        <a:prstGeom prst="rect">
          <a:avLst/>
        </a:prstGeom>
      </xdr:spPr>
    </xdr:pic>
    <xdr:clientData/>
  </xdr:twoCellAnchor>
  <xdr:twoCellAnchor editAs="oneCell">
    <xdr:from>
      <xdr:col>8</xdr:col>
      <xdr:colOff>806450</xdr:colOff>
      <xdr:row>0</xdr:row>
      <xdr:rowOff>38100</xdr:rowOff>
    </xdr:from>
    <xdr:to>
      <xdr:col>10</xdr:col>
      <xdr:colOff>228600</xdr:colOff>
      <xdr:row>0</xdr:row>
      <xdr:rowOff>435772</xdr:rowOff>
    </xdr:to>
    <xdr:pic>
      <xdr:nvPicPr>
        <xdr:cNvPr id="4" name="Picture 3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66550" y="38100"/>
          <a:ext cx="1771650" cy="39767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FFFFFF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381000</xdr:colOff>
      <xdr:row>0</xdr:row>
      <xdr:rowOff>50800</xdr:rowOff>
    </xdr:from>
    <xdr:to>
      <xdr:col>6</xdr:col>
      <xdr:colOff>1295400</xdr:colOff>
      <xdr:row>0</xdr:row>
      <xdr:rowOff>509762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9300" y="50800"/>
          <a:ext cx="2044700" cy="45896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FFFFFF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139700</xdr:colOff>
      <xdr:row>3</xdr:row>
      <xdr:rowOff>101600</xdr:rowOff>
    </xdr:from>
    <xdr:to>
      <xdr:col>7</xdr:col>
      <xdr:colOff>203200</xdr:colOff>
      <xdr:row>9</xdr:row>
      <xdr:rowOff>101600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smartsheet.com/try-it?trp=8526&amp;lpv=excelbottom" TargetMode="External"/><Relationship Id="rId7" Type="http://schemas.openxmlformats.org/officeDocument/2006/relationships/hyperlink" Target="https://www.smartsheet.com/try-it?ss_lc=pt_PT&amp;trp=57014&amp;lx=ETIBx_sK-KoOnUMJNGkJzg&amp;%20utm_language=PT&amp;utm_source=integrated+content&amp;utm_campaign=excel+construction+project+management+templates&amp;utm_medium=construction+budget+excel+template" TargetMode="External"/><Relationship Id="rId2" Type="http://schemas.openxmlformats.org/officeDocument/2006/relationships/hyperlink" Target="https://www.smartsheet.com/try-it?trp=8526&amp;lpv=excelbottom" TargetMode="External"/><Relationship Id="rId1" Type="http://schemas.openxmlformats.org/officeDocument/2006/relationships/hyperlink" Target="https://www.smartsheet.com/try-it?trp=8526&amp;lpv=excelbottom" TargetMode="External"/><Relationship Id="rId6" Type="http://schemas.openxmlformats.org/officeDocument/2006/relationships/hyperlink" Target="https://www.smartsheet.com/try-it?ss_lc=pt_PT&amp;trp=57014&amp;lx=ETIBx_sK-KoOnUMJNGkJzg&amp;%20utm_language=PT&amp;utm_source=integrated+content&amp;utm_campaign=excel+construction+project+management+templates&amp;utm_medium=construction+budget+excel+template" TargetMode="External"/><Relationship Id="rId5" Type="http://schemas.openxmlformats.org/officeDocument/2006/relationships/hyperlink" Target="https://www.smartsheet.com/try-it?trp=8526&amp;lpv=excelbottom" TargetMode="External"/><Relationship Id="rId4" Type="http://schemas.openxmlformats.org/officeDocument/2006/relationships/hyperlink" Target="https://www.smartsheet.com/try-it?trp=8526&amp;lpv=excelbottom" TargetMode="External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martsheet.com/try-it?ss_lc=pt_PT&amp;trp=57014&amp;lx=ETIBx_sK-KoOnUMJNGkJzg&amp;%20utm_language=PT&amp;utm_source=integrated+content&amp;utm_campaign=excel+construction+project+management+templates&amp;utm_medium=construction+budget+excel+template" TargetMode="External"/><Relationship Id="rId1" Type="http://schemas.openxmlformats.org/officeDocument/2006/relationships/hyperlink" Target="https://www.smartsheet.com/try-it?ss_lc=pt_PT&amp;trp=57014&amp;lx=ETIBx_sK-KoOnUMJNGkJzg&amp;%20utm_language=PT&amp;utm_source=integrated+content&amp;utm_campaign=excel+construction+project+management+templates&amp;utm_medium=construction+budget+excel+template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"/>
  <sheetViews>
    <sheetView tabSelected="1" topLeftCell="A87" zoomScale="90" zoomScaleNormal="90" workbookViewId="0">
      <selection activeCell="L91" sqref="L91"/>
    </sheetView>
  </sheetViews>
  <sheetFormatPr defaultColWidth="11.19921875" defaultRowHeight="15.6" x14ac:dyDescent="0.3"/>
  <cols>
    <col min="1" max="1" width="40.5" bestFit="1" customWidth="1"/>
    <col min="2" max="2" width="32.69921875" customWidth="1"/>
    <col min="7" max="7" width="14" customWidth="1"/>
    <col min="8" max="8" width="13.296875" bestFit="1" customWidth="1"/>
    <col min="9" max="9" width="14.19921875" customWidth="1"/>
    <col min="10" max="10" width="16.69921875" customWidth="1"/>
    <col min="11" max="11" width="11.796875" customWidth="1"/>
  </cols>
  <sheetData>
    <row r="1" spans="1:15" ht="37.049999999999997" customHeight="1" x14ac:dyDescent="0.3">
      <c r="A1" s="53" t="s">
        <v>7</v>
      </c>
      <c r="B1" s="53"/>
      <c r="C1" s="53"/>
      <c r="D1" s="9"/>
      <c r="E1" s="9"/>
      <c r="F1" s="9"/>
      <c r="G1" s="57" t="s">
        <v>25</v>
      </c>
      <c r="H1" s="57"/>
      <c r="I1" s="57"/>
      <c r="J1" s="26"/>
      <c r="K1" s="9"/>
      <c r="L1" s="1"/>
    </row>
    <row r="2" spans="1:15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5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5" ht="18" x14ac:dyDescent="0.3">
      <c r="A4" s="1"/>
      <c r="B4" s="1"/>
      <c r="C4" s="1"/>
      <c r="D4" s="1"/>
      <c r="E4" s="1"/>
      <c r="F4" s="1"/>
      <c r="G4" s="1"/>
      <c r="H4" s="2" t="s">
        <v>27</v>
      </c>
      <c r="I4" s="2" t="s">
        <v>28</v>
      </c>
      <c r="J4" s="2" t="s">
        <v>29</v>
      </c>
      <c r="K4" s="1"/>
      <c r="L4" s="1"/>
      <c r="M4" s="1"/>
      <c r="N4" s="1"/>
      <c r="O4" s="1"/>
    </row>
    <row r="5" spans="1:15" x14ac:dyDescent="0.3">
      <c r="A5" s="1"/>
      <c r="B5" s="1"/>
      <c r="C5" s="1"/>
      <c r="D5" s="1"/>
      <c r="E5" s="1"/>
      <c r="F5" s="1"/>
      <c r="G5" s="1"/>
      <c r="H5" s="3">
        <f>H94</f>
        <v>5950</v>
      </c>
      <c r="I5" s="3">
        <f t="shared" ref="I5:J5" si="0">I94</f>
        <v>5600</v>
      </c>
      <c r="J5" s="3">
        <f t="shared" si="0"/>
        <v>0</v>
      </c>
      <c r="K5" s="1"/>
      <c r="L5" s="1"/>
      <c r="M5" s="1"/>
      <c r="N5" s="1"/>
      <c r="O5" s="1"/>
    </row>
    <row r="6" spans="1:15" x14ac:dyDescent="0.3">
      <c r="A6" s="4"/>
      <c r="B6" s="4"/>
      <c r="C6" s="4"/>
      <c r="D6" s="4"/>
      <c r="E6" s="4"/>
      <c r="F6" s="4"/>
      <c r="G6" s="4"/>
      <c r="H6" s="1"/>
      <c r="I6" s="5"/>
      <c r="J6" s="1"/>
      <c r="K6" s="1"/>
      <c r="L6" s="1"/>
      <c r="M6" s="1"/>
      <c r="N6" s="1"/>
      <c r="O6" s="1"/>
    </row>
    <row r="7" spans="1:15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x14ac:dyDescent="0.3">
      <c r="A8" s="1"/>
      <c r="B8" s="1"/>
      <c r="C8" s="1"/>
      <c r="D8" s="1"/>
      <c r="E8" s="1"/>
      <c r="F8" s="1"/>
      <c r="G8" s="1"/>
      <c r="H8" s="1"/>
      <c r="I8" s="1"/>
      <c r="J8" s="1"/>
      <c r="L8" s="1"/>
      <c r="M8" s="1"/>
      <c r="N8" s="1"/>
      <c r="O8" s="1"/>
    </row>
    <row r="9" spans="1:15" ht="18" x14ac:dyDescent="0.3">
      <c r="A9" s="1"/>
      <c r="B9" s="1"/>
      <c r="C9" s="50" t="s">
        <v>32</v>
      </c>
      <c r="D9" s="51"/>
      <c r="E9" s="51" t="s">
        <v>33</v>
      </c>
      <c r="F9" s="51"/>
      <c r="G9" s="22" t="s">
        <v>34</v>
      </c>
      <c r="H9" s="48" t="s">
        <v>19</v>
      </c>
      <c r="I9" s="48" t="s">
        <v>35</v>
      </c>
      <c r="J9" s="48" t="s">
        <v>36</v>
      </c>
      <c r="K9" s="1"/>
      <c r="L9" s="1"/>
      <c r="M9" s="1"/>
      <c r="N9" s="1"/>
      <c r="O9" s="1"/>
    </row>
    <row r="10" spans="1:15" ht="18" x14ac:dyDescent="0.3">
      <c r="A10" s="6" t="s">
        <v>30</v>
      </c>
      <c r="B10" s="24" t="s">
        <v>31</v>
      </c>
      <c r="C10" s="49" t="s">
        <v>38</v>
      </c>
      <c r="D10" s="49" t="s">
        <v>39</v>
      </c>
      <c r="E10" s="49" t="s">
        <v>40</v>
      </c>
      <c r="F10" s="49" t="s">
        <v>41</v>
      </c>
      <c r="G10" s="6"/>
      <c r="H10" s="6"/>
      <c r="I10" s="6"/>
      <c r="J10" s="6"/>
      <c r="K10" s="7"/>
      <c r="L10" s="1"/>
      <c r="M10" s="1"/>
      <c r="N10" s="1"/>
      <c r="O10" s="1"/>
    </row>
    <row r="11" spans="1:15" x14ac:dyDescent="0.3">
      <c r="A11" s="8" t="s">
        <v>37</v>
      </c>
      <c r="B11" s="8"/>
      <c r="C11" s="8"/>
      <c r="D11" s="8"/>
      <c r="E11" s="8"/>
      <c r="F11" s="8"/>
      <c r="G11" s="8"/>
      <c r="H11" s="9"/>
      <c r="I11" s="9"/>
      <c r="J11" s="9"/>
      <c r="K11" s="52"/>
      <c r="L11" s="1"/>
      <c r="M11" s="1"/>
      <c r="N11" s="1"/>
      <c r="O11" s="1"/>
    </row>
    <row r="12" spans="1:15" x14ac:dyDescent="0.3">
      <c r="A12" s="9" t="s">
        <v>42</v>
      </c>
      <c r="B12" s="9"/>
      <c r="C12" s="10">
        <v>10</v>
      </c>
      <c r="D12" s="11">
        <v>15</v>
      </c>
      <c r="E12" s="10">
        <v>50</v>
      </c>
      <c r="F12" s="11">
        <v>10</v>
      </c>
      <c r="G12" s="11">
        <v>200</v>
      </c>
      <c r="H12" s="12">
        <f>C12*D12+E12*F12+G12</f>
        <v>850</v>
      </c>
      <c r="I12" s="13">
        <v>800</v>
      </c>
      <c r="J12" s="14">
        <f>I12-H12</f>
        <v>-50</v>
      </c>
      <c r="K12" s="52"/>
      <c r="L12" s="1"/>
      <c r="M12" s="1"/>
      <c r="N12" s="1"/>
      <c r="O12" s="1"/>
    </row>
    <row r="13" spans="1:15" x14ac:dyDescent="0.3">
      <c r="A13" s="9" t="s">
        <v>43</v>
      </c>
      <c r="B13" s="9"/>
      <c r="C13" s="10"/>
      <c r="D13" s="11"/>
      <c r="E13" s="10"/>
      <c r="F13" s="11"/>
      <c r="G13" s="11"/>
      <c r="H13" s="12">
        <f t="shared" ref="H13:H16" si="1">C13*D13+E13*F13+G13</f>
        <v>0</v>
      </c>
      <c r="I13" s="13"/>
      <c r="J13" s="14">
        <f>I13-H13</f>
        <v>0</v>
      </c>
      <c r="K13" s="52"/>
      <c r="L13" s="1"/>
      <c r="M13" s="1"/>
      <c r="N13" s="1"/>
      <c r="O13" s="1"/>
    </row>
    <row r="14" spans="1:15" ht="15" customHeight="1" x14ac:dyDescent="0.3">
      <c r="A14" s="23" t="s">
        <v>44</v>
      </c>
      <c r="B14" s="9"/>
      <c r="C14" s="10"/>
      <c r="D14" s="11"/>
      <c r="E14" s="10"/>
      <c r="F14" s="11"/>
      <c r="G14" s="11"/>
      <c r="H14" s="12">
        <f t="shared" si="1"/>
        <v>0</v>
      </c>
      <c r="I14" s="13"/>
      <c r="J14" s="14">
        <f>I14-H14</f>
        <v>0</v>
      </c>
      <c r="K14" s="52"/>
      <c r="L14" s="1"/>
      <c r="M14" s="1"/>
      <c r="N14" s="1"/>
      <c r="O14" s="1"/>
    </row>
    <row r="15" spans="1:15" x14ac:dyDescent="0.3">
      <c r="A15" s="9" t="s">
        <v>45</v>
      </c>
      <c r="B15" s="9"/>
      <c r="C15" s="10"/>
      <c r="D15" s="11"/>
      <c r="E15" s="10"/>
      <c r="F15" s="11"/>
      <c r="G15" s="11"/>
      <c r="H15" s="12">
        <f t="shared" si="1"/>
        <v>0</v>
      </c>
      <c r="I15" s="13"/>
      <c r="J15" s="14">
        <f>I15-H15</f>
        <v>0</v>
      </c>
      <c r="K15" s="52"/>
      <c r="L15" s="1"/>
      <c r="M15" s="1"/>
      <c r="N15" s="1"/>
      <c r="O15" s="1"/>
    </row>
    <row r="16" spans="1:15" x14ac:dyDescent="0.3">
      <c r="A16" s="9" t="s">
        <v>46</v>
      </c>
      <c r="B16" s="9"/>
      <c r="C16" s="10"/>
      <c r="D16" s="11"/>
      <c r="E16" s="10"/>
      <c r="F16" s="11"/>
      <c r="G16" s="11"/>
      <c r="H16" s="12">
        <f t="shared" si="1"/>
        <v>0</v>
      </c>
      <c r="I16" s="13"/>
      <c r="J16" s="14">
        <f>I16-H16</f>
        <v>0</v>
      </c>
      <c r="K16" s="52"/>
      <c r="L16" s="1"/>
      <c r="M16" s="1"/>
      <c r="N16" s="1"/>
      <c r="O16" s="1"/>
    </row>
    <row r="17" spans="1:15" x14ac:dyDescent="0.3">
      <c r="A17" s="9" t="s">
        <v>47</v>
      </c>
      <c r="B17" s="9"/>
      <c r="C17" s="10"/>
      <c r="D17" s="11"/>
      <c r="E17" s="10"/>
      <c r="F17" s="11"/>
      <c r="G17" s="11"/>
      <c r="H17" s="12">
        <f t="shared" ref="H17:H21" si="2">C17*D17+E17*F17+G17</f>
        <v>0</v>
      </c>
      <c r="I17" s="13"/>
      <c r="J17" s="14">
        <f t="shared" ref="J17:J21" si="3">I17-H17</f>
        <v>0</v>
      </c>
      <c r="K17" s="52"/>
      <c r="L17" s="1"/>
      <c r="M17" s="1"/>
      <c r="N17" s="1"/>
      <c r="O17" s="1"/>
    </row>
    <row r="18" spans="1:15" x14ac:dyDescent="0.3">
      <c r="A18" s="9" t="s">
        <v>48</v>
      </c>
      <c r="B18" s="9"/>
      <c r="C18" s="10"/>
      <c r="D18" s="11"/>
      <c r="E18" s="10"/>
      <c r="F18" s="11"/>
      <c r="G18" s="11"/>
      <c r="H18" s="12">
        <f t="shared" si="2"/>
        <v>0</v>
      </c>
      <c r="I18" s="13"/>
      <c r="J18" s="14">
        <f t="shared" si="3"/>
        <v>0</v>
      </c>
      <c r="K18" s="52"/>
      <c r="L18" s="1"/>
      <c r="M18" s="1"/>
      <c r="N18" s="1"/>
      <c r="O18" s="1"/>
    </row>
    <row r="19" spans="1:15" x14ac:dyDescent="0.3">
      <c r="A19" s="9" t="s">
        <v>49</v>
      </c>
      <c r="B19" s="9"/>
      <c r="C19" s="10"/>
      <c r="D19" s="11"/>
      <c r="E19" s="10"/>
      <c r="F19" s="11"/>
      <c r="G19" s="11"/>
      <c r="H19" s="12">
        <f t="shared" si="2"/>
        <v>0</v>
      </c>
      <c r="I19" s="13"/>
      <c r="J19" s="14">
        <f t="shared" si="3"/>
        <v>0</v>
      </c>
      <c r="K19" s="52"/>
      <c r="L19" s="1"/>
      <c r="M19" s="1"/>
      <c r="N19" s="1"/>
      <c r="O19" s="1"/>
    </row>
    <row r="20" spans="1:15" x14ac:dyDescent="0.3">
      <c r="A20" s="9" t="s">
        <v>50</v>
      </c>
      <c r="B20" s="9"/>
      <c r="C20" s="10"/>
      <c r="D20" s="11"/>
      <c r="E20" s="10"/>
      <c r="F20" s="11"/>
      <c r="G20" s="11"/>
      <c r="H20" s="12">
        <f t="shared" si="2"/>
        <v>0</v>
      </c>
      <c r="I20" s="13"/>
      <c r="J20" s="14">
        <f t="shared" si="3"/>
        <v>0</v>
      </c>
      <c r="K20" s="52"/>
      <c r="L20" s="1"/>
      <c r="M20" s="1"/>
      <c r="N20" s="1"/>
      <c r="O20" s="1"/>
    </row>
    <row r="21" spans="1:15" x14ac:dyDescent="0.3">
      <c r="A21" s="9" t="s">
        <v>51</v>
      </c>
      <c r="B21" s="9"/>
      <c r="C21" s="10"/>
      <c r="D21" s="11"/>
      <c r="E21" s="10"/>
      <c r="F21" s="11"/>
      <c r="G21" s="11"/>
      <c r="H21" s="12">
        <f t="shared" si="2"/>
        <v>0</v>
      </c>
      <c r="I21" s="13"/>
      <c r="J21" s="14">
        <f t="shared" si="3"/>
        <v>0</v>
      </c>
      <c r="K21" s="52"/>
      <c r="L21" s="1"/>
      <c r="M21" s="1"/>
      <c r="N21" s="1"/>
      <c r="O21" s="1"/>
    </row>
    <row r="22" spans="1:15" x14ac:dyDescent="0.3">
      <c r="A22" s="9"/>
      <c r="B22" s="9"/>
      <c r="C22" s="9"/>
      <c r="D22" s="9"/>
      <c r="E22" s="9"/>
      <c r="F22" s="9"/>
      <c r="G22" s="9"/>
      <c r="H22" s="15">
        <f>SUM(H12:H16)</f>
        <v>850</v>
      </c>
      <c r="I22" s="15">
        <f>SUM(I12:I16)</f>
        <v>800</v>
      </c>
      <c r="J22" s="14"/>
      <c r="K22" s="52"/>
      <c r="L22" s="1"/>
      <c r="M22" s="1"/>
      <c r="N22" s="1"/>
      <c r="O22" s="1"/>
    </row>
    <row r="23" spans="1:15" x14ac:dyDescent="0.3">
      <c r="A23" s="8" t="s">
        <v>52</v>
      </c>
      <c r="B23" s="8"/>
      <c r="C23" s="8"/>
      <c r="D23" s="8"/>
      <c r="E23" s="8"/>
      <c r="F23" s="8"/>
      <c r="G23" s="8"/>
      <c r="H23" s="16"/>
      <c r="I23" s="17"/>
      <c r="J23" s="14"/>
      <c r="K23" s="52"/>
      <c r="L23" s="1"/>
      <c r="M23" s="1"/>
      <c r="N23" s="1"/>
      <c r="O23" s="1"/>
    </row>
    <row r="24" spans="1:15" x14ac:dyDescent="0.3">
      <c r="A24" s="9" t="s">
        <v>53</v>
      </c>
      <c r="B24" s="9"/>
      <c r="C24" s="10"/>
      <c r="D24" s="11"/>
      <c r="E24" s="10"/>
      <c r="F24" s="11"/>
      <c r="G24" s="11"/>
      <c r="H24" s="12">
        <f>C24*D24+E24*F24+G24</f>
        <v>0</v>
      </c>
      <c r="I24" s="12"/>
      <c r="J24" s="14">
        <f>I24-H24</f>
        <v>0</v>
      </c>
      <c r="K24" s="52"/>
      <c r="L24" s="1"/>
      <c r="M24" s="1"/>
      <c r="N24" s="1"/>
      <c r="O24" s="1"/>
    </row>
    <row r="25" spans="1:15" x14ac:dyDescent="0.3">
      <c r="A25" s="9" t="s">
        <v>54</v>
      </c>
      <c r="B25" s="9"/>
      <c r="C25" s="11"/>
      <c r="D25" s="11"/>
      <c r="E25" s="11"/>
      <c r="F25" s="11"/>
      <c r="G25" s="11"/>
      <c r="H25" s="12">
        <f t="shared" ref="H25:H27" si="4">C25*D25+E25*F25+G25</f>
        <v>0</v>
      </c>
      <c r="I25" s="12"/>
      <c r="J25" s="14">
        <f>I25-H25</f>
        <v>0</v>
      </c>
      <c r="K25" s="52"/>
      <c r="L25" s="1"/>
      <c r="M25" s="1"/>
      <c r="N25" s="1"/>
      <c r="O25" s="1"/>
    </row>
    <row r="26" spans="1:15" x14ac:dyDescent="0.3">
      <c r="A26" s="9" t="s">
        <v>55</v>
      </c>
      <c r="B26" s="9"/>
      <c r="C26" s="11"/>
      <c r="D26" s="11"/>
      <c r="E26" s="11"/>
      <c r="F26" s="11"/>
      <c r="G26" s="11"/>
      <c r="H26" s="12">
        <f t="shared" si="4"/>
        <v>0</v>
      </c>
      <c r="I26" s="12"/>
      <c r="J26" s="14">
        <f>I26-H26</f>
        <v>0</v>
      </c>
      <c r="K26" s="52"/>
      <c r="L26" s="1"/>
      <c r="M26" s="1"/>
      <c r="N26" s="1"/>
      <c r="O26" s="1"/>
    </row>
    <row r="27" spans="1:15" x14ac:dyDescent="0.3">
      <c r="A27" s="9" t="s">
        <v>56</v>
      </c>
      <c r="B27" s="9"/>
      <c r="C27" s="11"/>
      <c r="D27" s="11"/>
      <c r="E27" s="11"/>
      <c r="F27" s="11"/>
      <c r="G27" s="11"/>
      <c r="H27" s="12">
        <f t="shared" si="4"/>
        <v>0</v>
      </c>
      <c r="I27" s="12"/>
      <c r="J27" s="14">
        <f>I27-H27</f>
        <v>0</v>
      </c>
      <c r="K27" s="52"/>
      <c r="L27" s="1"/>
      <c r="M27" s="1"/>
      <c r="N27" s="1"/>
      <c r="O27" s="1"/>
    </row>
    <row r="28" spans="1:15" x14ac:dyDescent="0.3">
      <c r="A28" s="9" t="s">
        <v>57</v>
      </c>
      <c r="B28" s="9"/>
      <c r="C28" s="11"/>
      <c r="D28" s="11"/>
      <c r="E28" s="11"/>
      <c r="F28" s="11"/>
      <c r="G28" s="11"/>
      <c r="H28" s="12">
        <f>C28*D28+E28*F28+G28</f>
        <v>0</v>
      </c>
      <c r="I28" s="12"/>
      <c r="J28" s="14">
        <f>I28-H28</f>
        <v>0</v>
      </c>
      <c r="K28" s="52"/>
      <c r="L28" s="1"/>
      <c r="M28" s="1"/>
      <c r="N28" s="1"/>
      <c r="O28" s="1"/>
    </row>
    <row r="29" spans="1:15" x14ac:dyDescent="0.3">
      <c r="A29" s="9" t="s">
        <v>58</v>
      </c>
      <c r="B29" s="9"/>
      <c r="C29" s="11"/>
      <c r="D29" s="11"/>
      <c r="E29" s="11"/>
      <c r="F29" s="11"/>
      <c r="G29" s="11"/>
      <c r="H29" s="12">
        <f t="shared" ref="H29:H30" si="5">C29*D29+E29*F29+G29</f>
        <v>0</v>
      </c>
      <c r="I29" s="12"/>
      <c r="J29" s="14">
        <f t="shared" ref="J29:J30" si="6">I29-H29</f>
        <v>0</v>
      </c>
      <c r="K29" s="19"/>
      <c r="L29" s="1"/>
      <c r="M29" s="1"/>
      <c r="N29" s="1"/>
      <c r="O29" s="1"/>
    </row>
    <row r="30" spans="1:15" x14ac:dyDescent="0.3">
      <c r="A30" s="9" t="s">
        <v>51</v>
      </c>
      <c r="B30" s="9"/>
      <c r="C30" s="11"/>
      <c r="D30" s="11"/>
      <c r="E30" s="11"/>
      <c r="F30" s="11"/>
      <c r="G30" s="11"/>
      <c r="H30" s="12">
        <f t="shared" si="5"/>
        <v>0</v>
      </c>
      <c r="I30" s="12"/>
      <c r="J30" s="14">
        <f t="shared" si="6"/>
        <v>0</v>
      </c>
      <c r="K30" s="19"/>
      <c r="L30" s="1"/>
      <c r="M30" s="1"/>
      <c r="N30" s="1"/>
      <c r="O30" s="1"/>
    </row>
    <row r="31" spans="1:15" x14ac:dyDescent="0.3">
      <c r="A31" s="9"/>
      <c r="B31" s="9"/>
      <c r="C31" s="9"/>
      <c r="D31" s="9"/>
      <c r="E31" s="9"/>
      <c r="F31" s="9"/>
      <c r="G31" s="9"/>
      <c r="H31" s="14"/>
      <c r="I31" s="14"/>
      <c r="J31" s="9"/>
      <c r="K31" s="19"/>
      <c r="L31" s="1"/>
      <c r="M31" s="1"/>
      <c r="N31" s="1"/>
      <c r="O31" s="1"/>
    </row>
    <row r="32" spans="1:15" x14ac:dyDescent="0.3">
      <c r="A32" s="8" t="s">
        <v>60</v>
      </c>
      <c r="B32" s="8"/>
      <c r="C32" s="9"/>
      <c r="D32" s="9"/>
      <c r="E32" s="9"/>
      <c r="F32" s="9"/>
      <c r="G32" s="9"/>
      <c r="H32" s="14"/>
      <c r="I32" s="14"/>
      <c r="J32" s="9"/>
      <c r="K32" s="19"/>
      <c r="L32" s="1"/>
      <c r="M32" s="1"/>
      <c r="N32" s="1"/>
      <c r="O32" s="1"/>
    </row>
    <row r="33" spans="1:15" x14ac:dyDescent="0.3">
      <c r="A33" s="9" t="s">
        <v>61</v>
      </c>
      <c r="B33" s="9"/>
      <c r="C33" s="11"/>
      <c r="D33" s="11"/>
      <c r="E33" s="11"/>
      <c r="F33" s="11"/>
      <c r="G33" s="11"/>
      <c r="H33" s="12">
        <f>C33*D33+E33*F33+G33</f>
        <v>0</v>
      </c>
      <c r="I33" s="12"/>
      <c r="J33" s="14">
        <f>I33-H33</f>
        <v>0</v>
      </c>
      <c r="K33" s="19"/>
      <c r="L33" s="1"/>
      <c r="M33" s="1"/>
      <c r="N33" s="1"/>
      <c r="O33" s="1"/>
    </row>
    <row r="34" spans="1:15" x14ac:dyDescent="0.3">
      <c r="A34" s="9" t="s">
        <v>62</v>
      </c>
      <c r="B34" s="9"/>
      <c r="C34" s="11"/>
      <c r="D34" s="11"/>
      <c r="E34" s="11"/>
      <c r="F34" s="11"/>
      <c r="G34" s="11"/>
      <c r="H34" s="12">
        <f t="shared" ref="H34:H37" si="7">C34*D34+E34*F34+G34</f>
        <v>0</v>
      </c>
      <c r="I34" s="12"/>
      <c r="J34" s="14">
        <f>I34-H34</f>
        <v>0</v>
      </c>
      <c r="K34" s="19"/>
      <c r="L34" s="1"/>
      <c r="M34" s="1"/>
      <c r="N34" s="1"/>
      <c r="O34" s="1"/>
    </row>
    <row r="35" spans="1:15" x14ac:dyDescent="0.3">
      <c r="A35" s="9" t="s">
        <v>63</v>
      </c>
      <c r="B35" s="9"/>
      <c r="C35" s="11"/>
      <c r="D35" s="11"/>
      <c r="E35" s="11"/>
      <c r="F35" s="11"/>
      <c r="G35" s="11"/>
      <c r="H35" s="12">
        <f t="shared" si="7"/>
        <v>0</v>
      </c>
      <c r="I35" s="12"/>
      <c r="J35" s="14">
        <f t="shared" ref="J35:J37" si="8">I35-H35</f>
        <v>0</v>
      </c>
      <c r="K35" s="19"/>
      <c r="L35" s="1"/>
      <c r="M35" s="1"/>
      <c r="N35" s="1"/>
      <c r="O35" s="1"/>
    </row>
    <row r="36" spans="1:15" x14ac:dyDescent="0.3">
      <c r="A36" s="9" t="s">
        <v>64</v>
      </c>
      <c r="B36" s="9"/>
      <c r="C36" s="11"/>
      <c r="D36" s="11"/>
      <c r="E36" s="11"/>
      <c r="F36" s="11"/>
      <c r="G36" s="11"/>
      <c r="H36" s="12">
        <f t="shared" si="7"/>
        <v>0</v>
      </c>
      <c r="I36" s="12"/>
      <c r="J36" s="14">
        <f t="shared" si="8"/>
        <v>0</v>
      </c>
      <c r="K36" s="19"/>
      <c r="L36" s="1"/>
      <c r="M36" s="1"/>
      <c r="N36" s="1"/>
      <c r="O36" s="1"/>
    </row>
    <row r="37" spans="1:15" x14ac:dyDescent="0.3">
      <c r="A37" s="9" t="s">
        <v>51</v>
      </c>
      <c r="B37" s="9"/>
      <c r="C37" s="11"/>
      <c r="D37" s="11"/>
      <c r="E37" s="11"/>
      <c r="F37" s="11"/>
      <c r="G37" s="11"/>
      <c r="H37" s="12">
        <f t="shared" si="7"/>
        <v>0</v>
      </c>
      <c r="I37" s="12"/>
      <c r="J37" s="14">
        <f t="shared" si="8"/>
        <v>0</v>
      </c>
      <c r="K37" s="19"/>
      <c r="L37" s="1"/>
      <c r="M37" s="1"/>
      <c r="N37" s="1"/>
      <c r="O37" s="1"/>
    </row>
    <row r="38" spans="1:15" x14ac:dyDescent="0.3">
      <c r="A38" s="9"/>
      <c r="B38" s="9"/>
      <c r="C38" s="9"/>
      <c r="D38" s="9"/>
      <c r="E38" s="9"/>
      <c r="F38" s="9"/>
      <c r="G38" s="9"/>
      <c r="H38" s="14"/>
      <c r="I38" s="14"/>
      <c r="J38" s="9"/>
      <c r="K38" s="19"/>
      <c r="L38" s="1"/>
      <c r="M38" s="1"/>
      <c r="N38" s="1"/>
      <c r="O38" s="1"/>
    </row>
    <row r="39" spans="1:15" x14ac:dyDescent="0.3">
      <c r="A39" s="8" t="s">
        <v>65</v>
      </c>
      <c r="B39" s="9"/>
      <c r="C39" s="9"/>
      <c r="D39" s="9"/>
      <c r="E39" s="9"/>
      <c r="F39" s="9"/>
      <c r="G39" s="9"/>
      <c r="H39" s="14"/>
      <c r="I39" s="14"/>
      <c r="J39" s="9"/>
      <c r="K39" s="19"/>
      <c r="L39" s="1"/>
      <c r="M39" s="1"/>
      <c r="N39" s="1"/>
      <c r="O39" s="1"/>
    </row>
    <row r="40" spans="1:15" x14ac:dyDescent="0.3">
      <c r="A40" s="9" t="s">
        <v>66</v>
      </c>
      <c r="B40" s="9"/>
      <c r="C40" s="11"/>
      <c r="D40" s="11"/>
      <c r="E40" s="11"/>
      <c r="F40" s="11"/>
      <c r="G40" s="11"/>
      <c r="H40" s="12">
        <f>C40*D40+E40*F40+G40</f>
        <v>0</v>
      </c>
      <c r="I40" s="12"/>
      <c r="J40" s="14">
        <f>I40-H40</f>
        <v>0</v>
      </c>
      <c r="K40" s="19"/>
      <c r="L40" s="1"/>
      <c r="M40" s="1"/>
      <c r="N40" s="1"/>
      <c r="O40" s="1"/>
    </row>
    <row r="41" spans="1:15" x14ac:dyDescent="0.3">
      <c r="A41" s="9" t="s">
        <v>67</v>
      </c>
      <c r="B41" s="9"/>
      <c r="C41" s="11"/>
      <c r="D41" s="11"/>
      <c r="E41" s="11"/>
      <c r="F41" s="11"/>
      <c r="G41" s="11"/>
      <c r="H41" s="12">
        <f t="shared" ref="H41:H44" si="9">C41*D41+E41*F41+G41</f>
        <v>0</v>
      </c>
      <c r="I41" s="12"/>
      <c r="J41" s="14">
        <f>I41-H41</f>
        <v>0</v>
      </c>
      <c r="K41" s="19"/>
      <c r="L41" s="1"/>
      <c r="M41" s="1"/>
      <c r="N41" s="1"/>
      <c r="O41" s="1"/>
    </row>
    <row r="42" spans="1:15" x14ac:dyDescent="0.3">
      <c r="A42" s="9" t="s">
        <v>68</v>
      </c>
      <c r="B42" s="9"/>
      <c r="C42" s="11"/>
      <c r="D42" s="11"/>
      <c r="E42" s="11"/>
      <c r="F42" s="11"/>
      <c r="G42" s="11"/>
      <c r="H42" s="12">
        <f t="shared" si="9"/>
        <v>0</v>
      </c>
      <c r="I42" s="12"/>
      <c r="J42" s="14">
        <f t="shared" ref="J42:J45" si="10">I42-H42</f>
        <v>0</v>
      </c>
      <c r="K42" s="19"/>
      <c r="L42" s="1"/>
      <c r="M42" s="1"/>
      <c r="N42" s="1"/>
      <c r="O42" s="1"/>
    </row>
    <row r="43" spans="1:15" x14ac:dyDescent="0.3">
      <c r="A43" s="9" t="s">
        <v>69</v>
      </c>
      <c r="B43" s="9"/>
      <c r="C43" s="11"/>
      <c r="D43" s="11"/>
      <c r="E43" s="11"/>
      <c r="F43" s="11"/>
      <c r="G43" s="11"/>
      <c r="H43" s="12">
        <f t="shared" si="9"/>
        <v>0</v>
      </c>
      <c r="I43" s="12"/>
      <c r="J43" s="14">
        <f t="shared" si="10"/>
        <v>0</v>
      </c>
      <c r="K43" s="19"/>
      <c r="L43" s="1"/>
      <c r="M43" s="1"/>
      <c r="N43" s="1"/>
      <c r="O43" s="1"/>
    </row>
    <row r="44" spans="1:15" x14ac:dyDescent="0.3">
      <c r="A44" s="9" t="s">
        <v>70</v>
      </c>
      <c r="B44" s="9"/>
      <c r="C44" s="11"/>
      <c r="D44" s="11"/>
      <c r="E44" s="11"/>
      <c r="F44" s="11"/>
      <c r="G44" s="11"/>
      <c r="H44" s="12">
        <f t="shared" si="9"/>
        <v>0</v>
      </c>
      <c r="I44" s="12"/>
      <c r="J44" s="14">
        <f t="shared" si="10"/>
        <v>0</v>
      </c>
      <c r="K44" s="19"/>
      <c r="L44" s="1"/>
      <c r="M44" s="1"/>
      <c r="N44" s="1"/>
      <c r="O44" s="1"/>
    </row>
    <row r="45" spans="1:15" x14ac:dyDescent="0.3">
      <c r="A45" s="9" t="s">
        <v>51</v>
      </c>
      <c r="B45" s="9"/>
      <c r="C45" s="11"/>
      <c r="D45" s="11"/>
      <c r="E45" s="11"/>
      <c r="F45" s="11"/>
      <c r="G45" s="11"/>
      <c r="H45" s="12">
        <f t="shared" ref="H45" si="11">C45*D45+E45*F45+G45</f>
        <v>0</v>
      </c>
      <c r="I45" s="12"/>
      <c r="J45" s="14">
        <f t="shared" si="10"/>
        <v>0</v>
      </c>
      <c r="K45" s="19"/>
      <c r="L45" s="1"/>
      <c r="M45" s="1"/>
      <c r="N45" s="1"/>
      <c r="O45" s="1"/>
    </row>
    <row r="46" spans="1:15" x14ac:dyDescent="0.3">
      <c r="A46" s="9"/>
      <c r="B46" s="9"/>
      <c r="C46" s="9"/>
      <c r="D46" s="9"/>
      <c r="E46" s="9"/>
      <c r="F46" s="9"/>
      <c r="G46" s="9"/>
      <c r="H46" s="18">
        <f>SUM(H40:H45)</f>
        <v>0</v>
      </c>
      <c r="I46" s="18">
        <f>SUM(I40:I45)</f>
        <v>0</v>
      </c>
      <c r="J46" s="9"/>
      <c r="K46" s="19"/>
      <c r="L46" s="1"/>
      <c r="M46" s="1"/>
      <c r="N46" s="1"/>
      <c r="O46" s="1"/>
    </row>
    <row r="47" spans="1:15" x14ac:dyDescent="0.3">
      <c r="A47" s="8" t="s">
        <v>71</v>
      </c>
      <c r="B47" s="8"/>
      <c r="C47" s="8"/>
      <c r="D47" s="8"/>
      <c r="E47" s="8"/>
      <c r="F47" s="8"/>
      <c r="G47" s="8"/>
      <c r="H47" s="9"/>
      <c r="I47" s="9"/>
      <c r="J47" s="9"/>
      <c r="K47" s="19"/>
      <c r="L47" s="1"/>
      <c r="M47" s="1"/>
      <c r="N47" s="1"/>
      <c r="O47" s="1"/>
    </row>
    <row r="48" spans="1:15" x14ac:dyDescent="0.3">
      <c r="A48" s="9" t="s">
        <v>72</v>
      </c>
      <c r="B48" s="9"/>
      <c r="C48" s="10">
        <v>10</v>
      </c>
      <c r="D48" s="11">
        <v>15</v>
      </c>
      <c r="E48" s="10">
        <v>50</v>
      </c>
      <c r="F48" s="11">
        <v>10</v>
      </c>
      <c r="G48" s="11">
        <v>200</v>
      </c>
      <c r="H48" s="12">
        <f>C48*D48+E48*F48+G48</f>
        <v>850</v>
      </c>
      <c r="I48" s="13">
        <v>800</v>
      </c>
      <c r="J48" s="14">
        <f>I48-H48</f>
        <v>-50</v>
      </c>
      <c r="K48" s="1"/>
      <c r="L48" s="1"/>
      <c r="M48" s="1"/>
      <c r="N48" s="1"/>
      <c r="O48" s="1"/>
    </row>
    <row r="49" spans="1:15" x14ac:dyDescent="0.3">
      <c r="A49" s="9" t="s">
        <v>73</v>
      </c>
      <c r="B49" s="9"/>
      <c r="C49" s="10"/>
      <c r="D49" s="11"/>
      <c r="E49" s="10"/>
      <c r="F49" s="11"/>
      <c r="G49" s="11"/>
      <c r="H49" s="12">
        <f t="shared" ref="H49:H51" si="12">C49*D49+E49*F49+G49</f>
        <v>0</v>
      </c>
      <c r="I49" s="13"/>
      <c r="J49" s="14">
        <f>I49-H49</f>
        <v>0</v>
      </c>
      <c r="K49" s="1"/>
      <c r="L49" s="1"/>
      <c r="M49" s="1"/>
      <c r="N49" s="1"/>
      <c r="O49" s="1"/>
    </row>
    <row r="50" spans="1:15" ht="15" customHeight="1" x14ac:dyDescent="0.3">
      <c r="A50" s="23" t="s">
        <v>74</v>
      </c>
      <c r="B50" s="9"/>
      <c r="C50" s="10"/>
      <c r="D50" s="11"/>
      <c r="E50" s="10"/>
      <c r="F50" s="11"/>
      <c r="G50" s="11"/>
      <c r="H50" s="12">
        <f t="shared" si="12"/>
        <v>0</v>
      </c>
      <c r="I50" s="13"/>
      <c r="J50" s="14">
        <f>I50-H50</f>
        <v>0</v>
      </c>
      <c r="K50" s="44"/>
      <c r="L50" s="44"/>
      <c r="M50" s="44"/>
      <c r="N50" s="44"/>
      <c r="O50" s="25"/>
    </row>
    <row r="51" spans="1:15" x14ac:dyDescent="0.3">
      <c r="A51" s="9" t="s">
        <v>51</v>
      </c>
      <c r="B51" s="9"/>
      <c r="C51" s="10"/>
      <c r="D51" s="11"/>
      <c r="E51" s="10"/>
      <c r="F51" s="11"/>
      <c r="G51" s="11"/>
      <c r="H51" s="12">
        <f t="shared" si="12"/>
        <v>0</v>
      </c>
      <c r="I51" s="13"/>
      <c r="J51" s="14">
        <f t="shared" ref="J51" si="13">I51-H51</f>
        <v>0</v>
      </c>
      <c r="K51" s="1"/>
      <c r="L51" s="1"/>
      <c r="M51" s="1"/>
      <c r="N51" s="1"/>
    </row>
    <row r="52" spans="1:15" x14ac:dyDescent="0.3">
      <c r="A52" s="9"/>
      <c r="B52" s="9"/>
      <c r="C52" s="9"/>
      <c r="D52" s="9"/>
      <c r="E52" s="9"/>
      <c r="F52" s="9"/>
      <c r="G52" s="9"/>
      <c r="H52" s="15">
        <f>SUM(H48:H51)</f>
        <v>850</v>
      </c>
      <c r="I52" s="15">
        <f>SUM(I48:I51)</f>
        <v>800</v>
      </c>
      <c r="J52" s="9"/>
      <c r="K52" s="1"/>
      <c r="L52" s="1"/>
      <c r="M52" s="1"/>
      <c r="N52" s="1"/>
    </row>
    <row r="53" spans="1:15" x14ac:dyDescent="0.3">
      <c r="A53" s="8" t="s">
        <v>75</v>
      </c>
      <c r="B53" s="8"/>
      <c r="C53" s="8"/>
      <c r="D53" s="8"/>
      <c r="E53" s="8"/>
      <c r="F53" s="8"/>
      <c r="G53" s="8"/>
      <c r="H53" s="9"/>
      <c r="I53" s="9"/>
      <c r="J53" s="9"/>
      <c r="K53" s="1"/>
      <c r="L53" s="1"/>
      <c r="M53" s="1"/>
      <c r="N53" s="1"/>
    </row>
    <row r="54" spans="1:15" x14ac:dyDescent="0.3">
      <c r="A54" s="9" t="s">
        <v>76</v>
      </c>
      <c r="B54" s="9"/>
      <c r="C54" s="10">
        <v>10</v>
      </c>
      <c r="D54" s="11">
        <v>15</v>
      </c>
      <c r="E54" s="10">
        <v>50</v>
      </c>
      <c r="F54" s="11">
        <v>10</v>
      </c>
      <c r="G54" s="11">
        <v>200</v>
      </c>
      <c r="H54" s="12">
        <f>C54*D54+E54*F54+G54</f>
        <v>850</v>
      </c>
      <c r="I54" s="13">
        <v>800</v>
      </c>
      <c r="J54" s="14">
        <f>I54-H54</f>
        <v>-50</v>
      </c>
      <c r="K54" s="1"/>
      <c r="L54" s="1"/>
      <c r="M54" s="1"/>
      <c r="N54" s="1"/>
    </row>
    <row r="55" spans="1:15" x14ac:dyDescent="0.3">
      <c r="A55" s="9" t="s">
        <v>77</v>
      </c>
      <c r="B55" s="9"/>
      <c r="C55" s="10"/>
      <c r="D55" s="11"/>
      <c r="E55" s="10"/>
      <c r="F55" s="11"/>
      <c r="G55" s="11"/>
      <c r="H55" s="12">
        <f t="shared" ref="H55:H58" si="14">C55*D55+E55*F55+G55</f>
        <v>0</v>
      </c>
      <c r="I55" s="13"/>
      <c r="J55" s="14">
        <f>I55-H55</f>
        <v>0</v>
      </c>
      <c r="K55" s="1"/>
      <c r="L55" s="1"/>
      <c r="M55" s="1"/>
      <c r="N55" s="1"/>
    </row>
    <row r="56" spans="1:15" x14ac:dyDescent="0.3">
      <c r="A56" s="23" t="s">
        <v>78</v>
      </c>
      <c r="B56" s="9"/>
      <c r="C56" s="10"/>
      <c r="D56" s="11"/>
      <c r="E56" s="10"/>
      <c r="F56" s="11"/>
      <c r="G56" s="11"/>
      <c r="H56" s="12">
        <f t="shared" si="14"/>
        <v>0</v>
      </c>
      <c r="I56" s="13"/>
      <c r="J56" s="14">
        <f>I56-H56</f>
        <v>0</v>
      </c>
      <c r="K56" s="1"/>
      <c r="L56" s="1"/>
      <c r="M56" s="1"/>
      <c r="N56" s="1"/>
    </row>
    <row r="57" spans="1:15" x14ac:dyDescent="0.3">
      <c r="A57" s="9" t="s">
        <v>79</v>
      </c>
      <c r="B57" s="9"/>
      <c r="C57" s="10"/>
      <c r="D57" s="11"/>
      <c r="E57" s="10"/>
      <c r="F57" s="11"/>
      <c r="G57" s="11"/>
      <c r="H57" s="12">
        <f t="shared" si="14"/>
        <v>0</v>
      </c>
      <c r="I57" s="13"/>
      <c r="J57" s="14">
        <f>I57-H57</f>
        <v>0</v>
      </c>
      <c r="K57" s="1"/>
      <c r="L57" s="1"/>
      <c r="M57" s="1"/>
      <c r="N57" s="1"/>
    </row>
    <row r="58" spans="1:15" x14ac:dyDescent="0.3">
      <c r="A58" s="9" t="s">
        <v>59</v>
      </c>
      <c r="B58" s="9"/>
      <c r="C58" s="10"/>
      <c r="D58" s="11"/>
      <c r="E58" s="10"/>
      <c r="F58" s="11"/>
      <c r="G58" s="11"/>
      <c r="H58" s="12">
        <f t="shared" si="14"/>
        <v>0</v>
      </c>
      <c r="I58" s="13"/>
      <c r="J58" s="14">
        <f>I58-H58</f>
        <v>0</v>
      </c>
      <c r="K58" s="1"/>
      <c r="L58" s="1"/>
      <c r="M58" s="1"/>
      <c r="N58" s="1"/>
    </row>
    <row r="59" spans="1:15" x14ac:dyDescent="0.3">
      <c r="A59" s="9" t="s">
        <v>59</v>
      </c>
      <c r="B59" s="9"/>
      <c r="C59" s="10"/>
      <c r="D59" s="11"/>
      <c r="E59" s="10"/>
      <c r="F59" s="11"/>
      <c r="G59" s="11"/>
      <c r="H59" s="12">
        <f t="shared" ref="H59:H60" si="15">C59*D59+E59*F59+G59</f>
        <v>0</v>
      </c>
      <c r="I59" s="13"/>
      <c r="J59" s="14">
        <f t="shared" ref="J59:J60" si="16">I59-H59</f>
        <v>0</v>
      </c>
      <c r="K59" s="1"/>
      <c r="L59" s="1"/>
      <c r="M59" s="1"/>
      <c r="N59" s="1"/>
    </row>
    <row r="60" spans="1:15" x14ac:dyDescent="0.3">
      <c r="A60" s="9" t="s">
        <v>59</v>
      </c>
      <c r="B60" s="9"/>
      <c r="C60" s="10"/>
      <c r="D60" s="11"/>
      <c r="E60" s="10"/>
      <c r="F60" s="11"/>
      <c r="G60" s="11"/>
      <c r="H60" s="12">
        <f t="shared" si="15"/>
        <v>0</v>
      </c>
      <c r="I60" s="13"/>
      <c r="J60" s="14">
        <f t="shared" si="16"/>
        <v>0</v>
      </c>
      <c r="K60" s="1"/>
      <c r="L60" s="1"/>
      <c r="M60" s="1"/>
      <c r="N60" s="1"/>
    </row>
    <row r="61" spans="1:15" x14ac:dyDescent="0.3">
      <c r="A61" s="9"/>
      <c r="B61" s="9"/>
      <c r="C61" s="9"/>
      <c r="D61" s="9"/>
      <c r="E61" s="9"/>
      <c r="F61" s="9"/>
      <c r="G61" s="9"/>
      <c r="H61" s="15">
        <f>SUM(H54:H60)</f>
        <v>850</v>
      </c>
      <c r="I61" s="15">
        <f>SUM(I54:I60)</f>
        <v>800</v>
      </c>
      <c r="J61" s="14"/>
      <c r="K61" s="1"/>
      <c r="L61" s="1"/>
      <c r="M61" s="1"/>
      <c r="N61" s="1"/>
    </row>
    <row r="62" spans="1:15" x14ac:dyDescent="0.3">
      <c r="A62" s="8" t="s">
        <v>80</v>
      </c>
      <c r="B62" s="8"/>
      <c r="C62" s="8"/>
      <c r="D62" s="8"/>
      <c r="E62" s="8"/>
      <c r="F62" s="8"/>
      <c r="G62" s="8"/>
      <c r="H62" s="9"/>
      <c r="I62" s="9"/>
      <c r="J62" s="9"/>
      <c r="K62" s="1"/>
      <c r="L62" s="1"/>
      <c r="M62" s="1"/>
      <c r="N62" s="1"/>
    </row>
    <row r="63" spans="1:15" x14ac:dyDescent="0.3">
      <c r="A63" s="9" t="s">
        <v>1</v>
      </c>
      <c r="B63" s="9"/>
      <c r="C63" s="10">
        <v>10</v>
      </c>
      <c r="D63" s="11">
        <v>15</v>
      </c>
      <c r="E63" s="10">
        <v>50</v>
      </c>
      <c r="F63" s="11">
        <v>10</v>
      </c>
      <c r="G63" s="11">
        <v>200</v>
      </c>
      <c r="H63" s="12">
        <f>C63*D63+E63*F63+G63</f>
        <v>850</v>
      </c>
      <c r="I63" s="13">
        <v>800</v>
      </c>
      <c r="J63" s="14">
        <f>I63-H63</f>
        <v>-50</v>
      </c>
      <c r="K63" s="1"/>
      <c r="L63" s="1"/>
      <c r="M63" s="1"/>
      <c r="N63" s="1"/>
    </row>
    <row r="64" spans="1:15" x14ac:dyDescent="0.3">
      <c r="A64" s="9" t="s">
        <v>81</v>
      </c>
      <c r="B64" s="9"/>
      <c r="C64" s="10"/>
      <c r="D64" s="11"/>
      <c r="E64" s="10"/>
      <c r="F64" s="11"/>
      <c r="G64" s="11"/>
      <c r="H64" s="12">
        <f t="shared" ref="H64:H68" si="17">C64*D64+E64*F64+G64</f>
        <v>0</v>
      </c>
      <c r="I64" s="13"/>
      <c r="J64" s="14">
        <f>I64-H64</f>
        <v>0</v>
      </c>
      <c r="K64" s="1"/>
      <c r="L64" s="1"/>
      <c r="M64" s="1"/>
      <c r="N64" s="1"/>
    </row>
    <row r="65" spans="1:14" x14ac:dyDescent="0.3">
      <c r="A65" s="23" t="s">
        <v>82</v>
      </c>
      <c r="B65" s="9"/>
      <c r="C65" s="10"/>
      <c r="D65" s="11"/>
      <c r="E65" s="10"/>
      <c r="F65" s="11"/>
      <c r="G65" s="11"/>
      <c r="H65" s="12">
        <f t="shared" si="17"/>
        <v>0</v>
      </c>
      <c r="I65" s="13"/>
      <c r="J65" s="14">
        <f>I65-H65</f>
        <v>0</v>
      </c>
      <c r="K65" s="1"/>
      <c r="L65" s="1"/>
      <c r="M65" s="1"/>
      <c r="N65" s="1"/>
    </row>
    <row r="66" spans="1:14" x14ac:dyDescent="0.3">
      <c r="A66" s="9" t="s">
        <v>83</v>
      </c>
      <c r="B66" s="9"/>
      <c r="C66" s="10"/>
      <c r="D66" s="11"/>
      <c r="E66" s="10"/>
      <c r="F66" s="11"/>
      <c r="G66" s="11"/>
      <c r="H66" s="12">
        <f t="shared" si="17"/>
        <v>0</v>
      </c>
      <c r="I66" s="13"/>
      <c r="J66" s="14">
        <f>I66-H66</f>
        <v>0</v>
      </c>
      <c r="K66" s="1"/>
      <c r="L66" s="1"/>
      <c r="M66" s="1"/>
      <c r="N66" s="1"/>
    </row>
    <row r="67" spans="1:14" x14ac:dyDescent="0.3">
      <c r="A67" s="9" t="s">
        <v>84</v>
      </c>
      <c r="B67" s="9"/>
      <c r="C67" s="10"/>
      <c r="D67" s="11"/>
      <c r="E67" s="10"/>
      <c r="F67" s="11"/>
      <c r="G67" s="11"/>
      <c r="H67" s="12">
        <f t="shared" si="17"/>
        <v>0</v>
      </c>
      <c r="I67" s="13"/>
      <c r="J67" s="14">
        <f>I67-H67</f>
        <v>0</v>
      </c>
      <c r="K67" s="1"/>
      <c r="L67" s="1"/>
      <c r="M67" s="1"/>
      <c r="N67" s="1"/>
    </row>
    <row r="68" spans="1:14" x14ac:dyDescent="0.3">
      <c r="A68" s="9" t="s">
        <v>51</v>
      </c>
      <c r="B68" s="9"/>
      <c r="C68" s="10"/>
      <c r="D68" s="11"/>
      <c r="E68" s="10"/>
      <c r="F68" s="11"/>
      <c r="G68" s="11"/>
      <c r="H68" s="12">
        <f t="shared" si="17"/>
        <v>0</v>
      </c>
      <c r="I68" s="13"/>
      <c r="J68" s="14">
        <f t="shared" ref="J68" si="18">I68-H68</f>
        <v>0</v>
      </c>
      <c r="K68" s="1"/>
      <c r="L68" s="1"/>
      <c r="M68" s="1"/>
      <c r="N68" s="1"/>
    </row>
    <row r="69" spans="1:14" x14ac:dyDescent="0.3">
      <c r="A69" s="9"/>
      <c r="B69" s="9"/>
      <c r="C69" s="9"/>
      <c r="D69" s="9"/>
      <c r="E69" s="9"/>
      <c r="F69" s="9"/>
      <c r="G69" s="9"/>
      <c r="H69" s="15">
        <f>SUM(H63:H68)</f>
        <v>850</v>
      </c>
      <c r="I69" s="15">
        <f>SUM(I63:I68)</f>
        <v>800</v>
      </c>
      <c r="J69" s="14"/>
      <c r="K69" s="1"/>
      <c r="L69" s="1"/>
      <c r="M69" s="1"/>
      <c r="N69" s="1"/>
    </row>
    <row r="70" spans="1:14" x14ac:dyDescent="0.3">
      <c r="A70" s="9"/>
      <c r="B70" s="9"/>
      <c r="C70" s="9"/>
      <c r="D70" s="9"/>
      <c r="E70" s="9"/>
      <c r="F70" s="9"/>
      <c r="G70" s="9"/>
      <c r="H70" s="15"/>
      <c r="I70" s="15"/>
      <c r="J70" s="14"/>
      <c r="K70" s="1"/>
      <c r="L70" s="1"/>
      <c r="M70" s="1"/>
      <c r="N70" s="1"/>
    </row>
    <row r="71" spans="1:14" x14ac:dyDescent="0.3">
      <c r="A71" s="8" t="s">
        <v>85</v>
      </c>
      <c r="B71" s="8"/>
      <c r="C71" s="8"/>
      <c r="D71" s="8"/>
      <c r="E71" s="8"/>
      <c r="F71" s="8"/>
      <c r="G71" s="8"/>
      <c r="H71" s="9"/>
      <c r="I71" s="9"/>
      <c r="J71" s="9"/>
      <c r="K71" s="1"/>
      <c r="L71" s="1"/>
      <c r="M71" s="1"/>
      <c r="N71" s="1"/>
    </row>
    <row r="72" spans="1:14" x14ac:dyDescent="0.3">
      <c r="A72" s="9" t="s">
        <v>79</v>
      </c>
      <c r="B72" s="9"/>
      <c r="C72" s="10">
        <v>10</v>
      </c>
      <c r="D72" s="11">
        <v>15</v>
      </c>
      <c r="E72" s="10">
        <v>50</v>
      </c>
      <c r="F72" s="11">
        <v>10</v>
      </c>
      <c r="G72" s="11">
        <v>200</v>
      </c>
      <c r="H72" s="12">
        <f>C72*D72+E72*F72+G72</f>
        <v>850</v>
      </c>
      <c r="I72" s="13">
        <v>800</v>
      </c>
      <c r="J72" s="14">
        <f>I72-H72</f>
        <v>-50</v>
      </c>
      <c r="K72" s="1"/>
      <c r="L72" s="1"/>
      <c r="M72" s="1"/>
      <c r="N72" s="1"/>
    </row>
    <row r="73" spans="1:14" x14ac:dyDescent="0.3">
      <c r="A73" s="9" t="s">
        <v>86</v>
      </c>
      <c r="B73" s="9"/>
      <c r="C73" s="10"/>
      <c r="D73" s="11"/>
      <c r="E73" s="10"/>
      <c r="F73" s="11"/>
      <c r="G73" s="11"/>
      <c r="H73" s="12">
        <f t="shared" ref="H73:H76" si="19">C73*D73+E73*F73+G73</f>
        <v>0</v>
      </c>
      <c r="I73" s="13">
        <v>0</v>
      </c>
      <c r="J73" s="14">
        <f>I73-H73</f>
        <v>0</v>
      </c>
      <c r="K73" s="1"/>
      <c r="L73" s="1"/>
      <c r="M73" s="1"/>
      <c r="N73" s="1"/>
    </row>
    <row r="74" spans="1:14" x14ac:dyDescent="0.3">
      <c r="A74" s="23" t="s">
        <v>87</v>
      </c>
      <c r="B74" s="9"/>
      <c r="C74" s="10"/>
      <c r="D74" s="11"/>
      <c r="E74" s="10"/>
      <c r="F74" s="11"/>
      <c r="G74" s="11"/>
      <c r="H74" s="12">
        <f t="shared" si="19"/>
        <v>0</v>
      </c>
      <c r="I74" s="13">
        <v>0</v>
      </c>
      <c r="J74" s="14">
        <f>I74-H74</f>
        <v>0</v>
      </c>
      <c r="K74" s="1"/>
      <c r="L74" s="1"/>
      <c r="M74" s="1"/>
      <c r="N74" s="1"/>
    </row>
    <row r="75" spans="1:14" x14ac:dyDescent="0.3">
      <c r="A75" s="9" t="s">
        <v>88</v>
      </c>
      <c r="B75" s="9"/>
      <c r="C75" s="10"/>
      <c r="D75" s="11"/>
      <c r="E75" s="10"/>
      <c r="F75" s="11"/>
      <c r="G75" s="11"/>
      <c r="H75" s="12">
        <f t="shared" si="19"/>
        <v>0</v>
      </c>
      <c r="I75" s="13">
        <v>0</v>
      </c>
      <c r="J75" s="14">
        <f>I75-H75</f>
        <v>0</v>
      </c>
      <c r="K75" s="1"/>
      <c r="L75" s="1"/>
      <c r="M75" s="1"/>
      <c r="N75" s="1"/>
    </row>
    <row r="76" spans="1:14" x14ac:dyDescent="0.3">
      <c r="A76" s="9" t="s">
        <v>51</v>
      </c>
      <c r="B76" s="9"/>
      <c r="C76" s="10"/>
      <c r="D76" s="11"/>
      <c r="E76" s="10"/>
      <c r="F76" s="11"/>
      <c r="G76" s="11"/>
      <c r="H76" s="12">
        <f t="shared" si="19"/>
        <v>0</v>
      </c>
      <c r="I76" s="13">
        <v>0</v>
      </c>
      <c r="J76" s="14">
        <f>I76-H76</f>
        <v>0</v>
      </c>
      <c r="K76" s="1"/>
      <c r="L76" s="1"/>
      <c r="M76" s="1"/>
      <c r="N76" s="1"/>
    </row>
    <row r="77" spans="1:14" x14ac:dyDescent="0.3">
      <c r="A77" s="9"/>
      <c r="B77" s="9"/>
      <c r="C77" s="9"/>
      <c r="D77" s="9"/>
      <c r="E77" s="9"/>
      <c r="F77" s="9"/>
      <c r="G77" s="9"/>
      <c r="H77" s="15">
        <f>SUM(H72:H76)</f>
        <v>850</v>
      </c>
      <c r="I77" s="15">
        <f>SUM(I72:I76)</f>
        <v>800</v>
      </c>
      <c r="J77" s="14"/>
      <c r="K77" s="1"/>
      <c r="L77" s="1"/>
      <c r="M77" s="1"/>
      <c r="N77" s="1"/>
    </row>
    <row r="78" spans="1:14" x14ac:dyDescent="0.3">
      <c r="A78" s="8" t="s">
        <v>2</v>
      </c>
      <c r="B78" s="8"/>
      <c r="C78" s="8"/>
      <c r="D78" s="8"/>
      <c r="E78" s="8"/>
      <c r="F78" s="8"/>
      <c r="G78" s="8"/>
      <c r="H78" s="9"/>
      <c r="I78" s="9"/>
      <c r="J78" s="9"/>
      <c r="K78" s="1"/>
      <c r="L78" s="1"/>
      <c r="M78" s="1"/>
      <c r="N78" s="1"/>
    </row>
    <row r="79" spans="1:14" x14ac:dyDescent="0.3">
      <c r="A79" s="9" t="s">
        <v>89</v>
      </c>
      <c r="B79" s="9"/>
      <c r="C79" s="10">
        <v>10</v>
      </c>
      <c r="D79" s="11">
        <v>15</v>
      </c>
      <c r="E79" s="10">
        <v>50</v>
      </c>
      <c r="F79" s="11">
        <v>10</v>
      </c>
      <c r="G79" s="11">
        <v>200</v>
      </c>
      <c r="H79" s="12">
        <f>C79*D79+E79*F79+G79</f>
        <v>850</v>
      </c>
      <c r="I79" s="13">
        <v>800</v>
      </c>
      <c r="J79" s="14">
        <f>I79-H79</f>
        <v>-50</v>
      </c>
      <c r="K79" s="1"/>
      <c r="L79" s="1"/>
      <c r="M79" s="1"/>
      <c r="N79" s="1"/>
    </row>
    <row r="80" spans="1:14" x14ac:dyDescent="0.3">
      <c r="A80" s="9" t="s">
        <v>90</v>
      </c>
      <c r="B80" s="9"/>
      <c r="C80" s="10"/>
      <c r="D80" s="11"/>
      <c r="E80" s="10"/>
      <c r="F80" s="11"/>
      <c r="G80" s="11"/>
      <c r="H80" s="12">
        <f t="shared" ref="H80:H83" si="20">C80*D80+E80*F80+G80</f>
        <v>0</v>
      </c>
      <c r="I80" s="13">
        <v>0</v>
      </c>
      <c r="J80" s="14">
        <f>I80-H80</f>
        <v>0</v>
      </c>
      <c r="K80" s="1"/>
      <c r="L80" s="1"/>
      <c r="M80" s="1"/>
      <c r="N80" s="1"/>
    </row>
    <row r="81" spans="1:14" x14ac:dyDescent="0.3">
      <c r="A81" s="23" t="s">
        <v>91</v>
      </c>
      <c r="B81" s="9"/>
      <c r="C81" s="10"/>
      <c r="D81" s="11"/>
      <c r="E81" s="10"/>
      <c r="F81" s="11"/>
      <c r="G81" s="11"/>
      <c r="H81" s="12">
        <f t="shared" si="20"/>
        <v>0</v>
      </c>
      <c r="I81" s="13">
        <v>0</v>
      </c>
      <c r="J81" s="14">
        <f>I81-H81</f>
        <v>0</v>
      </c>
      <c r="K81" s="1"/>
      <c r="L81" s="1"/>
      <c r="M81" s="1"/>
      <c r="N81" s="1"/>
    </row>
    <row r="82" spans="1:14" x14ac:dyDescent="0.3">
      <c r="A82" s="9" t="s">
        <v>92</v>
      </c>
      <c r="B82" s="9"/>
      <c r="C82" s="10"/>
      <c r="D82" s="11"/>
      <c r="E82" s="10"/>
      <c r="F82" s="11"/>
      <c r="G82" s="11"/>
      <c r="H82" s="12">
        <f t="shared" si="20"/>
        <v>0</v>
      </c>
      <c r="I82" s="13">
        <v>0</v>
      </c>
      <c r="J82" s="14">
        <f>I82-H82</f>
        <v>0</v>
      </c>
      <c r="K82" s="1"/>
      <c r="L82" s="1"/>
      <c r="M82" s="1"/>
      <c r="N82" s="1"/>
    </row>
    <row r="83" spans="1:14" x14ac:dyDescent="0.3">
      <c r="A83" s="9" t="s">
        <v>51</v>
      </c>
      <c r="B83" s="9"/>
      <c r="C83" s="10"/>
      <c r="D83" s="11"/>
      <c r="E83" s="10"/>
      <c r="F83" s="11"/>
      <c r="G83" s="11"/>
      <c r="H83" s="12">
        <f t="shared" si="20"/>
        <v>0</v>
      </c>
      <c r="I83" s="13">
        <v>0</v>
      </c>
      <c r="J83" s="14">
        <f t="shared" ref="J83" si="21">I83-H83</f>
        <v>0</v>
      </c>
      <c r="K83" s="1"/>
      <c r="L83" s="1"/>
      <c r="M83" s="1"/>
      <c r="N83" s="1"/>
    </row>
    <row r="84" spans="1:14" x14ac:dyDescent="0.3">
      <c r="A84" s="9"/>
      <c r="B84" s="9"/>
      <c r="C84" s="9"/>
      <c r="D84" s="9"/>
      <c r="E84" s="9"/>
      <c r="F84" s="9"/>
      <c r="G84" s="9"/>
      <c r="H84" s="15">
        <f>SUM(H79:H83)</f>
        <v>850</v>
      </c>
      <c r="I84" s="15">
        <f>SUM(I79:I83)</f>
        <v>800</v>
      </c>
      <c r="J84" s="14"/>
      <c r="K84" s="1"/>
      <c r="L84" s="1"/>
      <c r="M84" s="1"/>
      <c r="N84" s="1"/>
    </row>
    <row r="85" spans="1:14" x14ac:dyDescent="0.3">
      <c r="A85" s="9"/>
      <c r="B85" s="9"/>
      <c r="C85" s="9"/>
      <c r="D85" s="9"/>
      <c r="E85" s="9"/>
      <c r="F85" s="9"/>
      <c r="G85" s="9"/>
      <c r="H85" s="15"/>
      <c r="I85" s="15"/>
      <c r="J85" s="14"/>
      <c r="K85" s="1"/>
      <c r="L85" s="1"/>
      <c r="M85" s="1"/>
      <c r="N85" s="1"/>
    </row>
    <row r="86" spans="1:14" x14ac:dyDescent="0.3">
      <c r="A86" s="8" t="s">
        <v>93</v>
      </c>
      <c r="B86" s="8"/>
      <c r="C86" s="8"/>
      <c r="D86" s="8"/>
      <c r="E86" s="8"/>
      <c r="F86" s="8"/>
      <c r="G86" s="8"/>
      <c r="H86" s="9"/>
      <c r="I86" s="9"/>
      <c r="J86" s="9"/>
      <c r="K86" s="1"/>
      <c r="L86" s="1"/>
      <c r="M86" s="1"/>
      <c r="N86" s="1"/>
    </row>
    <row r="87" spans="1:14" x14ac:dyDescent="0.3">
      <c r="A87" s="9" t="s">
        <v>94</v>
      </c>
      <c r="B87" s="9"/>
      <c r="C87" s="10">
        <v>10</v>
      </c>
      <c r="D87" s="11">
        <v>15</v>
      </c>
      <c r="E87" s="10">
        <v>50</v>
      </c>
      <c r="F87" s="11">
        <v>10</v>
      </c>
      <c r="G87" s="11">
        <v>200</v>
      </c>
      <c r="H87" s="12">
        <f>C87*D87+E87*F87+G87</f>
        <v>850</v>
      </c>
      <c r="I87" s="13">
        <v>800</v>
      </c>
      <c r="J87" s="14">
        <f>I87-H87</f>
        <v>-50</v>
      </c>
      <c r="K87" s="1"/>
      <c r="L87" s="1"/>
      <c r="M87" s="1"/>
      <c r="N87" s="1"/>
    </row>
    <row r="88" spans="1:14" x14ac:dyDescent="0.3">
      <c r="A88" s="9" t="s">
        <v>95</v>
      </c>
      <c r="B88" s="9"/>
      <c r="C88" s="10"/>
      <c r="D88" s="11"/>
      <c r="E88" s="10"/>
      <c r="F88" s="11"/>
      <c r="G88" s="11"/>
      <c r="H88" s="12">
        <f t="shared" ref="H88:H91" si="22">C88*D88+E88*F88+G88</f>
        <v>0</v>
      </c>
      <c r="I88" s="13">
        <v>0</v>
      </c>
      <c r="J88" s="14">
        <f>I88-H88</f>
        <v>0</v>
      </c>
      <c r="K88" s="1"/>
      <c r="L88" s="1"/>
      <c r="M88" s="1"/>
      <c r="N88" s="1"/>
    </row>
    <row r="89" spans="1:14" x14ac:dyDescent="0.3">
      <c r="A89" s="23" t="s">
        <v>96</v>
      </c>
      <c r="B89" s="9"/>
      <c r="C89" s="10"/>
      <c r="D89" s="11"/>
      <c r="E89" s="10"/>
      <c r="F89" s="11"/>
      <c r="G89" s="11"/>
      <c r="H89" s="12">
        <f t="shared" si="22"/>
        <v>0</v>
      </c>
      <c r="I89" s="13">
        <v>0</v>
      </c>
      <c r="J89" s="14">
        <f>I89-H89</f>
        <v>0</v>
      </c>
      <c r="K89" s="1"/>
      <c r="L89" s="1"/>
      <c r="M89" s="1"/>
      <c r="N89" s="1"/>
    </row>
    <row r="90" spans="1:14" x14ac:dyDescent="0.3">
      <c r="A90" s="9" t="s">
        <v>91</v>
      </c>
      <c r="B90" s="9"/>
      <c r="C90" s="10"/>
      <c r="D90" s="11"/>
      <c r="E90" s="10"/>
      <c r="F90" s="11"/>
      <c r="G90" s="11"/>
      <c r="H90" s="12">
        <f t="shared" si="22"/>
        <v>0</v>
      </c>
      <c r="I90" s="13">
        <v>0</v>
      </c>
      <c r="J90" s="14">
        <f>I90-H90</f>
        <v>0</v>
      </c>
      <c r="K90" s="1"/>
      <c r="L90" s="1"/>
      <c r="M90" s="1"/>
      <c r="N90" s="1"/>
    </row>
    <row r="91" spans="1:14" x14ac:dyDescent="0.3">
      <c r="A91" s="9" t="s">
        <v>51</v>
      </c>
      <c r="B91" s="9"/>
      <c r="C91" s="10"/>
      <c r="D91" s="11"/>
      <c r="E91" s="10"/>
      <c r="F91" s="11"/>
      <c r="G91" s="11"/>
      <c r="H91" s="12">
        <f t="shared" si="22"/>
        <v>0</v>
      </c>
      <c r="I91" s="13">
        <v>0</v>
      </c>
      <c r="J91" s="14">
        <f>I91-H91</f>
        <v>0</v>
      </c>
      <c r="K91" s="1"/>
      <c r="L91" s="1"/>
      <c r="M91" s="1"/>
      <c r="N91" s="1"/>
    </row>
    <row r="92" spans="1:14" x14ac:dyDescent="0.3">
      <c r="A92" s="9"/>
      <c r="B92" s="9"/>
      <c r="C92" s="9"/>
      <c r="D92" s="9"/>
      <c r="E92" s="9"/>
      <c r="F92" s="9"/>
      <c r="G92" s="9"/>
      <c r="H92" s="15">
        <f>SUM(H87:H91)</f>
        <v>850</v>
      </c>
      <c r="I92" s="15">
        <f>SUM(I87:I91)</f>
        <v>800</v>
      </c>
      <c r="J92" s="14"/>
      <c r="K92" s="1"/>
      <c r="L92" s="1"/>
      <c r="M92" s="1"/>
      <c r="N92" s="1"/>
    </row>
    <row r="93" spans="1:14" x14ac:dyDescent="0.3">
      <c r="A93" s="9"/>
      <c r="B93" s="9"/>
      <c r="C93" s="9"/>
      <c r="D93" s="9"/>
      <c r="E93" s="9"/>
      <c r="F93" s="9"/>
      <c r="G93" s="9"/>
      <c r="H93" s="15"/>
      <c r="I93" s="15"/>
      <c r="J93" s="14"/>
      <c r="K93" s="1"/>
      <c r="L93" s="1"/>
      <c r="M93" s="1"/>
      <c r="N93" s="1"/>
    </row>
    <row r="94" spans="1:14" x14ac:dyDescent="0.3">
      <c r="A94" s="9"/>
      <c r="B94" s="9"/>
      <c r="C94" s="9"/>
      <c r="D94" s="9"/>
      <c r="E94" s="9"/>
      <c r="F94" s="9"/>
      <c r="G94" s="9"/>
      <c r="H94" s="15">
        <f>SUM(H92,H84,H77,H69,H61,H52,H46,H38,H31,H22)</f>
        <v>5950</v>
      </c>
      <c r="I94" s="15">
        <f t="shared" ref="I94:J94" si="23">SUM(I92,I84,I77,I69,I61,I52,I46,I38,I31,I22)</f>
        <v>5600</v>
      </c>
      <c r="J94" s="15">
        <f t="shared" si="23"/>
        <v>0</v>
      </c>
      <c r="K94" s="1"/>
      <c r="L94" s="1"/>
      <c r="M94" s="1"/>
      <c r="N94" s="1"/>
    </row>
    <row r="95" spans="1:14" ht="18" x14ac:dyDescent="0.35">
      <c r="A95" s="20" t="s">
        <v>0</v>
      </c>
      <c r="B95" s="20"/>
      <c r="C95" s="20"/>
      <c r="D95" s="20"/>
      <c r="E95" s="20"/>
      <c r="F95" s="20"/>
      <c r="G95" s="20"/>
      <c r="H95" s="21">
        <f>H94</f>
        <v>5950</v>
      </c>
      <c r="I95" s="21">
        <f>I94</f>
        <v>5600</v>
      </c>
      <c r="J95" s="20"/>
      <c r="K95" s="1"/>
      <c r="L95" s="1"/>
      <c r="M95" s="1"/>
      <c r="N95" s="1"/>
    </row>
    <row r="96" spans="1:14" x14ac:dyDescent="0.3">
      <c r="A96" s="59" t="s">
        <v>6</v>
      </c>
      <c r="B96" s="59"/>
      <c r="C96" s="59"/>
      <c r="D96" s="59"/>
      <c r="E96" s="59"/>
      <c r="F96" s="59"/>
      <c r="G96" s="59"/>
      <c r="H96" s="59"/>
      <c r="I96" s="59"/>
      <c r="J96" s="59"/>
      <c r="K96" s="59"/>
      <c r="L96" s="1"/>
      <c r="M96" s="1"/>
      <c r="N96" s="1"/>
    </row>
    <row r="97" spans="1:14" ht="22.95" customHeight="1" x14ac:dyDescent="0.3">
      <c r="A97" s="59"/>
      <c r="B97" s="59"/>
      <c r="C97" s="59"/>
      <c r="D97" s="59"/>
      <c r="E97" s="59"/>
      <c r="F97" s="59"/>
      <c r="G97" s="59"/>
      <c r="H97" s="59"/>
      <c r="I97" s="59"/>
      <c r="J97" s="59"/>
      <c r="K97" s="59"/>
      <c r="L97" s="1"/>
      <c r="M97" s="1"/>
      <c r="N97" s="1"/>
    </row>
    <row r="98" spans="1:14" ht="22.95" customHeight="1" x14ac:dyDescent="0.3">
      <c r="A98" s="59"/>
      <c r="B98" s="59"/>
      <c r="C98" s="59"/>
      <c r="D98" s="59"/>
      <c r="E98" s="59"/>
      <c r="F98" s="59"/>
      <c r="G98" s="59"/>
      <c r="H98" s="59"/>
      <c r="I98" s="59"/>
      <c r="J98" s="59"/>
      <c r="K98" s="59"/>
      <c r="L98" s="1"/>
      <c r="M98" s="1"/>
      <c r="N98" s="1"/>
    </row>
    <row r="99" spans="1:14" ht="22.95" customHeight="1" x14ac:dyDescent="0.3">
      <c r="A99" s="59"/>
      <c r="B99" s="59"/>
      <c r="C99" s="59"/>
      <c r="D99" s="59"/>
      <c r="E99" s="59"/>
      <c r="F99" s="59"/>
      <c r="G99" s="59"/>
      <c r="H99" s="59"/>
      <c r="I99" s="59"/>
      <c r="J99" s="59"/>
      <c r="K99" s="59"/>
      <c r="L99" s="1"/>
      <c r="M99" s="1"/>
      <c r="N99" s="1"/>
    </row>
  </sheetData>
  <mergeCells count="6">
    <mergeCell ref="C9:D9"/>
    <mergeCell ref="E9:F9"/>
    <mergeCell ref="K11:K28"/>
    <mergeCell ref="G1:I1"/>
    <mergeCell ref="A96:K99"/>
    <mergeCell ref="A1:C1"/>
  </mergeCells>
  <hyperlinks>
    <hyperlink ref="K50" r:id="rId1" display="Or Click Here to Create a Collaborative Project Budget with Smartsheet "/>
    <hyperlink ref="L50" r:id="rId2" display="Or Click Here to Create a Collaborative Project Budget with Smartsheet "/>
    <hyperlink ref="M50" r:id="rId3" display="Or Click Here to Create a Collaborative Project Budget with Smartsheet "/>
    <hyperlink ref="N50" r:id="rId4" display="Or Click Here to Create a Collaborative Project Budget with Smartsheet "/>
    <hyperlink ref="O50" r:id="rId5" display="Or Click Here to Create a Collaborative Project Budget with Smartsheet "/>
    <hyperlink ref="G1:I1" r:id="rId6" display="Ou Crie um Orçamento de Construção Aqui"/>
    <hyperlink ref="A96:K99" r:id="rId7" display="Or, Click Here to Create Your Construction Budget in Smartsheet"/>
  </hyperlinks>
  <pageMargins left="0.75" right="0.75" top="1" bottom="1" header="0.5" footer="0.5"/>
  <pageSetup orientation="portrait" horizontalDpi="4294967292" verticalDpi="4294967292" r:id="rId8"/>
  <drawing r:id="rId9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workbookViewId="0">
      <selection activeCell="A27" sqref="A27"/>
    </sheetView>
  </sheetViews>
  <sheetFormatPr defaultColWidth="11.19921875" defaultRowHeight="15.6" x14ac:dyDescent="0.3"/>
  <cols>
    <col min="1" max="1" width="34.19921875" customWidth="1"/>
    <col min="3" max="3" width="16.5" customWidth="1"/>
    <col min="4" max="4" width="29.296875" customWidth="1"/>
    <col min="5" max="5" width="14" customWidth="1"/>
    <col min="6" max="6" width="14.796875" customWidth="1"/>
    <col min="7" max="7" width="17.69921875" style="43" customWidth="1"/>
  </cols>
  <sheetData>
    <row r="1" spans="1:13" s="28" customFormat="1" ht="45" customHeight="1" x14ac:dyDescent="0.3">
      <c r="A1" s="53" t="s">
        <v>7</v>
      </c>
      <c r="B1" s="53"/>
      <c r="C1" s="53"/>
      <c r="D1" s="57" t="s">
        <v>25</v>
      </c>
      <c r="E1" s="57"/>
      <c r="F1" s="57"/>
      <c r="G1" s="26"/>
      <c r="H1" s="27"/>
      <c r="I1" s="27"/>
      <c r="J1" s="27"/>
      <c r="K1" s="27"/>
      <c r="L1" s="27"/>
      <c r="M1" s="27"/>
    </row>
    <row r="2" spans="1:13" x14ac:dyDescent="0.3">
      <c r="A2" s="1"/>
      <c r="B2" s="1"/>
      <c r="C2" s="1"/>
      <c r="D2" s="1"/>
      <c r="E2" s="1"/>
      <c r="F2" s="1"/>
      <c r="G2" s="29"/>
      <c r="H2" s="30"/>
      <c r="I2" s="30"/>
      <c r="J2" s="30"/>
      <c r="K2" s="30"/>
      <c r="L2" s="30"/>
      <c r="M2" s="30"/>
    </row>
    <row r="3" spans="1:13" x14ac:dyDescent="0.3">
      <c r="A3" s="1"/>
      <c r="B3" s="1"/>
      <c r="C3" s="1"/>
      <c r="D3" s="1"/>
      <c r="E3" s="1"/>
      <c r="F3" s="1"/>
      <c r="G3" s="29"/>
      <c r="H3" s="30"/>
      <c r="I3" s="30"/>
      <c r="J3" s="30"/>
      <c r="K3" s="30"/>
      <c r="L3" s="30"/>
      <c r="M3" s="30"/>
    </row>
    <row r="4" spans="1:13" x14ac:dyDescent="0.3">
      <c r="A4" s="1"/>
      <c r="B4" s="1"/>
      <c r="C4" s="1"/>
      <c r="D4" s="1"/>
      <c r="E4" s="31"/>
      <c r="F4" s="31"/>
      <c r="G4" s="31"/>
      <c r="H4" s="30"/>
      <c r="I4" s="30"/>
      <c r="J4" s="30"/>
      <c r="K4" s="30"/>
      <c r="L4" s="30"/>
      <c r="M4" s="30"/>
    </row>
    <row r="5" spans="1:13" ht="21" x14ac:dyDescent="0.4">
      <c r="A5" s="32" t="s">
        <v>3</v>
      </c>
      <c r="B5" s="33"/>
      <c r="C5" s="33"/>
      <c r="D5" s="1"/>
      <c r="E5" s="31"/>
      <c r="F5" s="31"/>
      <c r="G5" s="31"/>
      <c r="H5" s="30"/>
      <c r="I5" s="30"/>
      <c r="J5" s="30"/>
      <c r="K5" s="30"/>
      <c r="L5" s="30"/>
      <c r="M5" s="30"/>
    </row>
    <row r="6" spans="1:13" x14ac:dyDescent="0.3">
      <c r="A6" s="33" t="s">
        <v>8</v>
      </c>
      <c r="B6" s="58">
        <v>2000</v>
      </c>
      <c r="C6" s="58"/>
      <c r="D6" s="1"/>
      <c r="E6" s="31"/>
      <c r="F6" s="31"/>
      <c r="G6" s="31"/>
      <c r="H6" s="30"/>
      <c r="I6" s="30"/>
      <c r="J6" s="30"/>
      <c r="K6" s="30"/>
      <c r="L6" s="30"/>
      <c r="M6" s="30"/>
    </row>
    <row r="7" spans="1:13" x14ac:dyDescent="0.3">
      <c r="A7" s="33" t="s">
        <v>9</v>
      </c>
      <c r="B7" s="58">
        <v>10000</v>
      </c>
      <c r="C7" s="58"/>
      <c r="D7" s="1"/>
      <c r="E7" s="31"/>
      <c r="F7" s="31"/>
      <c r="G7" s="31"/>
      <c r="H7" s="30"/>
      <c r="I7" s="30"/>
      <c r="J7" s="30"/>
      <c r="K7" s="30"/>
      <c r="L7" s="30"/>
      <c r="M7" s="30"/>
    </row>
    <row r="8" spans="1:13" ht="31.2" x14ac:dyDescent="0.3">
      <c r="A8" s="45" t="s">
        <v>11</v>
      </c>
      <c r="B8" s="58">
        <f>SUM(B6:C7)</f>
        <v>12000</v>
      </c>
      <c r="C8" s="58"/>
      <c r="D8" s="1"/>
      <c r="E8" s="31"/>
      <c r="F8" s="31"/>
      <c r="G8" s="31"/>
      <c r="H8" s="30"/>
      <c r="I8" s="30"/>
      <c r="J8" s="30"/>
      <c r="K8" s="30"/>
      <c r="L8" s="30"/>
      <c r="M8" s="30"/>
    </row>
    <row r="9" spans="1:13" x14ac:dyDescent="0.3">
      <c r="A9" s="33" t="s">
        <v>10</v>
      </c>
      <c r="B9" s="58">
        <f>SUM(F15:F43)</f>
        <v>337.56</v>
      </c>
      <c r="C9" s="58"/>
      <c r="D9" s="1"/>
      <c r="E9" s="31"/>
      <c r="F9" s="31"/>
      <c r="G9" s="31"/>
      <c r="H9" s="30"/>
      <c r="I9" s="30"/>
      <c r="J9" s="30"/>
      <c r="K9" s="30"/>
      <c r="L9" s="30"/>
      <c r="M9" s="30"/>
    </row>
    <row r="10" spans="1:13" x14ac:dyDescent="0.3">
      <c r="A10" s="33" t="s">
        <v>12</v>
      </c>
      <c r="B10" s="54">
        <f>B8-B9</f>
        <v>11662.44</v>
      </c>
      <c r="C10" s="55"/>
      <c r="D10" s="1"/>
      <c r="E10" s="31"/>
      <c r="F10" s="31"/>
      <c r="G10" s="31"/>
      <c r="H10" s="30"/>
      <c r="I10" s="30"/>
      <c r="J10" s="30"/>
      <c r="K10" s="30"/>
      <c r="L10" s="30"/>
      <c r="M10" s="30"/>
    </row>
    <row r="11" spans="1:13" x14ac:dyDescent="0.3">
      <c r="A11" s="1"/>
      <c r="B11" s="1"/>
      <c r="C11" s="1"/>
      <c r="D11" s="1"/>
      <c r="E11" s="31"/>
      <c r="F11" s="31"/>
      <c r="G11" s="31"/>
      <c r="H11" s="30"/>
      <c r="I11" s="30"/>
      <c r="J11" s="30"/>
      <c r="K11" s="30"/>
      <c r="L11" s="30"/>
      <c r="M11" s="30"/>
    </row>
    <row r="12" spans="1:13" x14ac:dyDescent="0.3">
      <c r="A12" s="1"/>
      <c r="B12" s="1"/>
      <c r="C12" s="1"/>
      <c r="D12" s="1"/>
      <c r="E12" s="31"/>
      <c r="F12" s="31"/>
      <c r="G12" s="31"/>
      <c r="H12" s="30"/>
      <c r="I12" s="30"/>
      <c r="J12" s="30"/>
      <c r="K12" s="30"/>
      <c r="L12" s="30"/>
      <c r="M12" s="30"/>
    </row>
    <row r="13" spans="1:13" x14ac:dyDescent="0.3">
      <c r="A13" s="1"/>
      <c r="B13" s="1"/>
      <c r="C13" s="1"/>
      <c r="D13" s="1"/>
      <c r="E13" s="31"/>
      <c r="F13" s="31"/>
      <c r="G13" s="31"/>
      <c r="H13" s="30"/>
      <c r="I13" s="30"/>
      <c r="J13" s="30"/>
      <c r="K13" s="30"/>
      <c r="L13" s="30"/>
      <c r="M13" s="30"/>
    </row>
    <row r="14" spans="1:13" ht="18" x14ac:dyDescent="0.3">
      <c r="A14" s="46" t="s">
        <v>4</v>
      </c>
      <c r="B14" s="46" t="s">
        <v>17</v>
      </c>
      <c r="C14" s="46" t="s">
        <v>18</v>
      </c>
      <c r="D14" s="46" t="s">
        <v>5</v>
      </c>
      <c r="E14" s="46" t="s">
        <v>19</v>
      </c>
      <c r="F14" s="46" t="s">
        <v>20</v>
      </c>
      <c r="G14" s="47" t="s">
        <v>21</v>
      </c>
      <c r="H14" s="30"/>
      <c r="I14" s="30"/>
      <c r="J14" s="30"/>
      <c r="K14" s="30"/>
      <c r="L14" s="30"/>
      <c r="M14" s="30"/>
    </row>
    <row r="15" spans="1:13" x14ac:dyDescent="0.3">
      <c r="A15" s="34" t="s">
        <v>13</v>
      </c>
      <c r="B15" s="35">
        <v>42264</v>
      </c>
      <c r="C15" s="34" t="s">
        <v>23</v>
      </c>
      <c r="D15" s="36" t="s">
        <v>22</v>
      </c>
      <c r="E15" s="37">
        <v>600</v>
      </c>
      <c r="F15" s="38"/>
      <c r="G15" s="39">
        <f t="shared" ref="G15:G43" ca="1" si="0">IF(ISERROR(OFFSET(G15,-1,0,1,1)+E15-F15),E15-F15,OFFSET(G15,-1,0,1,1)+E15-F15)</f>
        <v>600</v>
      </c>
      <c r="H15" s="30"/>
      <c r="I15" s="30"/>
      <c r="J15" s="30"/>
      <c r="K15" s="30"/>
      <c r="L15" s="30"/>
      <c r="M15" s="30"/>
    </row>
    <row r="16" spans="1:13" x14ac:dyDescent="0.3">
      <c r="A16" s="34" t="s">
        <v>14</v>
      </c>
      <c r="B16" s="35">
        <v>42264</v>
      </c>
      <c r="C16" s="34" t="s">
        <v>23</v>
      </c>
      <c r="D16" s="36"/>
      <c r="E16" s="34"/>
      <c r="F16" s="38">
        <v>37.56</v>
      </c>
      <c r="G16" s="39">
        <f t="shared" ca="1" si="0"/>
        <v>562.44000000000005</v>
      </c>
      <c r="H16" s="30"/>
      <c r="I16" s="30"/>
      <c r="J16" s="30"/>
      <c r="K16" s="30"/>
      <c r="L16" s="30"/>
      <c r="M16" s="30"/>
    </row>
    <row r="17" spans="1:13" x14ac:dyDescent="0.3">
      <c r="A17" s="34" t="s">
        <v>15</v>
      </c>
      <c r="B17" s="34"/>
      <c r="C17" s="34" t="s">
        <v>23</v>
      </c>
      <c r="D17" s="36"/>
      <c r="E17" s="34"/>
      <c r="F17" s="38"/>
      <c r="G17" s="39">
        <f t="shared" ca="1" si="0"/>
        <v>562.44000000000005</v>
      </c>
      <c r="H17" s="30"/>
      <c r="I17" s="30"/>
      <c r="J17" s="30"/>
      <c r="K17" s="30"/>
      <c r="L17" s="30"/>
      <c r="M17" s="30"/>
    </row>
    <row r="18" spans="1:13" x14ac:dyDescent="0.3">
      <c r="A18" s="34" t="s">
        <v>16</v>
      </c>
      <c r="B18" s="34"/>
      <c r="C18" s="34" t="s">
        <v>24</v>
      </c>
      <c r="D18" s="36"/>
      <c r="E18" s="34"/>
      <c r="F18" s="38">
        <v>300</v>
      </c>
      <c r="G18" s="39">
        <f t="shared" ca="1" si="0"/>
        <v>262.44000000000005</v>
      </c>
      <c r="H18" s="30"/>
      <c r="I18" s="30"/>
      <c r="J18" s="30"/>
      <c r="K18" s="30"/>
      <c r="L18" s="30"/>
      <c r="M18" s="30"/>
    </row>
    <row r="19" spans="1:13" x14ac:dyDescent="0.3">
      <c r="A19" s="34"/>
      <c r="B19" s="34"/>
      <c r="C19" s="34"/>
      <c r="D19" s="36"/>
      <c r="E19" s="34"/>
      <c r="F19" s="38"/>
      <c r="G19" s="39">
        <f t="shared" ca="1" si="0"/>
        <v>262.44000000000005</v>
      </c>
      <c r="H19" s="30"/>
      <c r="I19" s="30"/>
      <c r="J19" s="30"/>
      <c r="K19" s="30"/>
      <c r="L19" s="30"/>
      <c r="M19" s="30"/>
    </row>
    <row r="20" spans="1:13" x14ac:dyDescent="0.3">
      <c r="A20" s="34"/>
      <c r="B20" s="34"/>
      <c r="C20" s="34"/>
      <c r="D20" s="36"/>
      <c r="E20" s="34"/>
      <c r="F20" s="38"/>
      <c r="G20" s="39">
        <f t="shared" ca="1" si="0"/>
        <v>262.44000000000005</v>
      </c>
      <c r="H20" s="30"/>
      <c r="I20" s="30"/>
      <c r="J20" s="30"/>
      <c r="K20" s="30"/>
      <c r="L20" s="30"/>
      <c r="M20" s="30"/>
    </row>
    <row r="21" spans="1:13" x14ac:dyDescent="0.3">
      <c r="A21" s="34"/>
      <c r="B21" s="34"/>
      <c r="C21" s="34"/>
      <c r="D21" s="36"/>
      <c r="E21" s="34"/>
      <c r="F21" s="38"/>
      <c r="G21" s="39">
        <f t="shared" ca="1" si="0"/>
        <v>262.44000000000005</v>
      </c>
      <c r="H21" s="30"/>
      <c r="I21" s="30"/>
      <c r="J21" s="30"/>
      <c r="K21" s="30"/>
      <c r="L21" s="30"/>
      <c r="M21" s="30"/>
    </row>
    <row r="22" spans="1:13" x14ac:dyDescent="0.3">
      <c r="A22" s="34"/>
      <c r="B22" s="34"/>
      <c r="C22" s="34"/>
      <c r="D22" s="36"/>
      <c r="E22" s="34"/>
      <c r="F22" s="38"/>
      <c r="G22" s="39">
        <f t="shared" ca="1" si="0"/>
        <v>262.44000000000005</v>
      </c>
      <c r="H22" s="30"/>
      <c r="I22" s="30"/>
      <c r="J22" s="30"/>
      <c r="K22" s="30"/>
      <c r="L22" s="30"/>
      <c r="M22" s="30"/>
    </row>
    <row r="23" spans="1:13" x14ac:dyDescent="0.3">
      <c r="A23" s="34"/>
      <c r="B23" s="34"/>
      <c r="C23" s="34"/>
      <c r="D23" s="36"/>
      <c r="E23" s="34"/>
      <c r="F23" s="38"/>
      <c r="G23" s="39">
        <f t="shared" ca="1" si="0"/>
        <v>262.44000000000005</v>
      </c>
      <c r="H23" s="30"/>
      <c r="I23" s="30"/>
      <c r="J23" s="30"/>
      <c r="K23" s="30"/>
      <c r="L23" s="30"/>
      <c r="M23" s="30"/>
    </row>
    <row r="24" spans="1:13" x14ac:dyDescent="0.3">
      <c r="A24" s="34"/>
      <c r="B24" s="34"/>
      <c r="C24" s="34"/>
      <c r="D24" s="36"/>
      <c r="E24" s="34"/>
      <c r="F24" s="38"/>
      <c r="G24" s="39">
        <f t="shared" ca="1" si="0"/>
        <v>262.44000000000005</v>
      </c>
      <c r="H24" s="30"/>
      <c r="I24" s="30"/>
      <c r="J24" s="30"/>
      <c r="K24" s="30"/>
      <c r="L24" s="30"/>
      <c r="M24" s="30"/>
    </row>
    <row r="25" spans="1:13" x14ac:dyDescent="0.3">
      <c r="A25" s="34"/>
      <c r="B25" s="34"/>
      <c r="C25" s="34"/>
      <c r="D25" s="36"/>
      <c r="E25" s="34"/>
      <c r="F25" s="38"/>
      <c r="G25" s="39">
        <f t="shared" ca="1" si="0"/>
        <v>262.44000000000005</v>
      </c>
      <c r="H25" s="30"/>
      <c r="I25" s="30"/>
      <c r="J25" s="30"/>
      <c r="K25" s="30"/>
      <c r="L25" s="30"/>
      <c r="M25" s="30"/>
    </row>
    <row r="26" spans="1:13" x14ac:dyDescent="0.3">
      <c r="A26" s="34"/>
      <c r="B26" s="34"/>
      <c r="C26" s="34"/>
      <c r="D26" s="36"/>
      <c r="E26" s="34"/>
      <c r="F26" s="38"/>
      <c r="G26" s="39">
        <f t="shared" ca="1" si="0"/>
        <v>262.44000000000005</v>
      </c>
      <c r="H26" s="30"/>
      <c r="I26" s="30"/>
      <c r="J26" s="30"/>
      <c r="K26" s="30"/>
      <c r="L26" s="30"/>
      <c r="M26" s="30"/>
    </row>
    <row r="27" spans="1:13" x14ac:dyDescent="0.3">
      <c r="A27" s="34"/>
      <c r="B27" s="34"/>
      <c r="C27" s="34"/>
      <c r="D27" s="36"/>
      <c r="E27" s="34"/>
      <c r="F27" s="38"/>
      <c r="G27" s="39">
        <f t="shared" ca="1" si="0"/>
        <v>262.44000000000005</v>
      </c>
      <c r="H27" s="30"/>
      <c r="I27" s="30"/>
      <c r="J27" s="30"/>
      <c r="K27" s="30"/>
      <c r="L27" s="30"/>
      <c r="M27" s="30"/>
    </row>
    <row r="28" spans="1:13" x14ac:dyDescent="0.3">
      <c r="A28" s="34"/>
      <c r="B28" s="34"/>
      <c r="C28" s="34"/>
      <c r="D28" s="36"/>
      <c r="E28" s="34"/>
      <c r="F28" s="38"/>
      <c r="G28" s="39">
        <f t="shared" ca="1" si="0"/>
        <v>262.44000000000005</v>
      </c>
      <c r="H28" s="30"/>
      <c r="I28" s="30"/>
      <c r="J28" s="30"/>
      <c r="K28" s="30"/>
      <c r="L28" s="30"/>
      <c r="M28" s="30"/>
    </row>
    <row r="29" spans="1:13" x14ac:dyDescent="0.3">
      <c r="A29" s="34"/>
      <c r="B29" s="34"/>
      <c r="C29" s="34"/>
      <c r="D29" s="36"/>
      <c r="E29" s="34"/>
      <c r="F29" s="38"/>
      <c r="G29" s="39">
        <f t="shared" ca="1" si="0"/>
        <v>262.44000000000005</v>
      </c>
      <c r="H29" s="30"/>
      <c r="I29" s="30"/>
      <c r="J29" s="30"/>
      <c r="K29" s="30"/>
      <c r="L29" s="30"/>
      <c r="M29" s="30"/>
    </row>
    <row r="30" spans="1:13" x14ac:dyDescent="0.3">
      <c r="A30" s="34"/>
      <c r="B30" s="34"/>
      <c r="C30" s="34"/>
      <c r="D30" s="36"/>
      <c r="E30" s="34"/>
      <c r="F30" s="38"/>
      <c r="G30" s="39">
        <f t="shared" ca="1" si="0"/>
        <v>262.44000000000005</v>
      </c>
      <c r="H30" s="30"/>
      <c r="I30" s="30"/>
      <c r="J30" s="30"/>
      <c r="K30" s="30"/>
      <c r="L30" s="30"/>
      <c r="M30" s="30"/>
    </row>
    <row r="31" spans="1:13" x14ac:dyDescent="0.3">
      <c r="A31" s="34"/>
      <c r="B31" s="34"/>
      <c r="C31" s="34"/>
      <c r="D31" s="36"/>
      <c r="E31" s="34"/>
      <c r="F31" s="38"/>
      <c r="G31" s="39">
        <f t="shared" ca="1" si="0"/>
        <v>262.44000000000005</v>
      </c>
      <c r="H31" s="30"/>
      <c r="I31" s="30"/>
      <c r="J31" s="30"/>
      <c r="K31" s="30"/>
      <c r="L31" s="30"/>
      <c r="M31" s="30"/>
    </row>
    <row r="32" spans="1:13" x14ac:dyDescent="0.3">
      <c r="A32" s="34"/>
      <c r="B32" s="34"/>
      <c r="C32" s="34"/>
      <c r="D32" s="36"/>
      <c r="E32" s="34"/>
      <c r="F32" s="38"/>
      <c r="G32" s="39">
        <f t="shared" ca="1" si="0"/>
        <v>262.44000000000005</v>
      </c>
      <c r="H32" s="30"/>
      <c r="I32" s="30"/>
      <c r="J32" s="30"/>
      <c r="K32" s="30"/>
      <c r="L32" s="30"/>
      <c r="M32" s="30"/>
    </row>
    <row r="33" spans="1:14" x14ac:dyDescent="0.3">
      <c r="A33" s="34"/>
      <c r="B33" s="34"/>
      <c r="C33" s="34"/>
      <c r="D33" s="36"/>
      <c r="E33" s="34"/>
      <c r="F33" s="38"/>
      <c r="G33" s="39">
        <f t="shared" ca="1" si="0"/>
        <v>262.44000000000005</v>
      </c>
      <c r="H33" s="30"/>
      <c r="I33" s="30"/>
      <c r="J33" s="30"/>
      <c r="K33" s="30"/>
      <c r="L33" s="30"/>
      <c r="M33" s="30"/>
    </row>
    <row r="34" spans="1:14" x14ac:dyDescent="0.3">
      <c r="A34" s="34"/>
      <c r="B34" s="34"/>
      <c r="C34" s="34"/>
      <c r="D34" s="36"/>
      <c r="E34" s="34"/>
      <c r="F34" s="38"/>
      <c r="G34" s="39">
        <f t="shared" ca="1" si="0"/>
        <v>262.44000000000005</v>
      </c>
      <c r="H34" s="30"/>
      <c r="I34" s="30"/>
      <c r="J34" s="30"/>
      <c r="K34" s="30"/>
      <c r="L34" s="30"/>
      <c r="M34" s="30"/>
    </row>
    <row r="35" spans="1:14" x14ac:dyDescent="0.3">
      <c r="A35" s="34"/>
      <c r="B35" s="34"/>
      <c r="C35" s="34"/>
      <c r="D35" s="36"/>
      <c r="E35" s="34"/>
      <c r="F35" s="38"/>
      <c r="G35" s="39">
        <f t="shared" ca="1" si="0"/>
        <v>262.44000000000005</v>
      </c>
      <c r="H35" s="30"/>
      <c r="I35" s="30"/>
      <c r="J35" s="30"/>
      <c r="K35" s="30"/>
      <c r="L35" s="30"/>
      <c r="M35" s="30"/>
    </row>
    <row r="36" spans="1:14" x14ac:dyDescent="0.3">
      <c r="A36" s="34"/>
      <c r="B36" s="34"/>
      <c r="C36" s="34"/>
      <c r="D36" s="36"/>
      <c r="E36" s="34"/>
      <c r="F36" s="38"/>
      <c r="G36" s="39">
        <f t="shared" ca="1" si="0"/>
        <v>262.44000000000005</v>
      </c>
      <c r="H36" s="30"/>
      <c r="I36" s="30"/>
      <c r="J36" s="30"/>
      <c r="K36" s="30"/>
      <c r="L36" s="30"/>
      <c r="M36" s="30"/>
    </row>
    <row r="37" spans="1:14" x14ac:dyDescent="0.3">
      <c r="A37" s="34"/>
      <c r="B37" s="34"/>
      <c r="C37" s="34"/>
      <c r="D37" s="36"/>
      <c r="E37" s="34"/>
      <c r="F37" s="38"/>
      <c r="G37" s="39">
        <f t="shared" ca="1" si="0"/>
        <v>262.44000000000005</v>
      </c>
      <c r="H37" s="30"/>
      <c r="I37" s="30"/>
      <c r="J37" s="30"/>
      <c r="K37" s="30"/>
      <c r="L37" s="30"/>
      <c r="M37" s="30"/>
    </row>
    <row r="38" spans="1:14" x14ac:dyDescent="0.3">
      <c r="A38" s="34"/>
      <c r="B38" s="34"/>
      <c r="C38" s="34"/>
      <c r="D38" s="36"/>
      <c r="E38" s="34"/>
      <c r="F38" s="38"/>
      <c r="G38" s="39">
        <f t="shared" ca="1" si="0"/>
        <v>262.44000000000005</v>
      </c>
      <c r="H38" s="30"/>
      <c r="I38" s="30"/>
      <c r="J38" s="30"/>
      <c r="K38" s="30"/>
      <c r="L38" s="30"/>
      <c r="M38" s="30"/>
    </row>
    <row r="39" spans="1:14" x14ac:dyDescent="0.3">
      <c r="A39" s="34"/>
      <c r="B39" s="34"/>
      <c r="C39" s="34"/>
      <c r="D39" s="36"/>
      <c r="E39" s="34"/>
      <c r="F39" s="38"/>
      <c r="G39" s="39">
        <f t="shared" ca="1" si="0"/>
        <v>262.44000000000005</v>
      </c>
      <c r="H39" s="30"/>
      <c r="I39" s="30"/>
      <c r="J39" s="30"/>
      <c r="K39" s="30"/>
      <c r="L39" s="30"/>
      <c r="M39" s="30"/>
    </row>
    <row r="40" spans="1:14" x14ac:dyDescent="0.3">
      <c r="A40" s="34"/>
      <c r="B40" s="34"/>
      <c r="C40" s="34"/>
      <c r="D40" s="36"/>
      <c r="E40" s="34"/>
      <c r="F40" s="38"/>
      <c r="G40" s="39">
        <f t="shared" ca="1" si="0"/>
        <v>262.44000000000005</v>
      </c>
      <c r="H40" s="30"/>
      <c r="I40" s="30"/>
      <c r="J40" s="30"/>
      <c r="K40" s="30"/>
      <c r="L40" s="30"/>
      <c r="M40" s="30"/>
    </row>
    <row r="41" spans="1:14" x14ac:dyDescent="0.3">
      <c r="A41" s="34"/>
      <c r="B41" s="34"/>
      <c r="C41" s="34"/>
      <c r="D41" s="36"/>
      <c r="E41" s="34"/>
      <c r="F41" s="38"/>
      <c r="G41" s="39">
        <f t="shared" ca="1" si="0"/>
        <v>262.44000000000005</v>
      </c>
      <c r="H41" s="30"/>
      <c r="I41" s="30"/>
      <c r="J41" s="30"/>
      <c r="K41" s="30"/>
      <c r="L41" s="30"/>
      <c r="M41" s="30"/>
    </row>
    <row r="42" spans="1:14" x14ac:dyDescent="0.3">
      <c r="A42" s="34"/>
      <c r="B42" s="34"/>
      <c r="C42" s="34"/>
      <c r="D42" s="36"/>
      <c r="E42" s="34"/>
      <c r="F42" s="38"/>
      <c r="G42" s="39">
        <f t="shared" ca="1" si="0"/>
        <v>262.44000000000005</v>
      </c>
      <c r="H42" s="30"/>
      <c r="I42" s="30"/>
      <c r="J42" s="30"/>
      <c r="K42" s="30"/>
      <c r="L42" s="30"/>
      <c r="M42" s="30"/>
    </row>
    <row r="43" spans="1:14" x14ac:dyDescent="0.3">
      <c r="A43" s="34"/>
      <c r="B43" s="34"/>
      <c r="C43" s="34"/>
      <c r="D43" s="36"/>
      <c r="E43" s="34"/>
      <c r="F43" s="38"/>
      <c r="G43" s="39">
        <f t="shared" ca="1" si="0"/>
        <v>262.44000000000005</v>
      </c>
      <c r="H43" s="30"/>
      <c r="I43" s="30"/>
      <c r="J43" s="30"/>
      <c r="K43" s="30"/>
      <c r="L43" s="30"/>
      <c r="M43" s="30"/>
    </row>
    <row r="44" spans="1:14" x14ac:dyDescent="0.3">
      <c r="A44" s="1"/>
      <c r="B44" s="1"/>
      <c r="C44" s="1"/>
      <c r="D44" s="40"/>
      <c r="E44" s="1"/>
      <c r="F44" s="1"/>
      <c r="G44" s="29"/>
      <c r="H44" s="30"/>
      <c r="I44" s="30"/>
      <c r="J44" s="30"/>
      <c r="K44" s="30"/>
      <c r="L44" s="30"/>
      <c r="M44" s="30"/>
    </row>
    <row r="45" spans="1:14" x14ac:dyDescent="0.3">
      <c r="A45" s="56" t="s">
        <v>26</v>
      </c>
      <c r="B45" s="56"/>
      <c r="C45" s="56"/>
      <c r="D45" s="56"/>
      <c r="E45" s="56"/>
      <c r="F45" s="56"/>
      <c r="G45" s="56"/>
      <c r="H45" s="41"/>
      <c r="I45" s="41"/>
      <c r="J45" s="41"/>
      <c r="K45" s="41"/>
      <c r="L45" s="41"/>
      <c r="M45" s="41"/>
      <c r="N45" s="42"/>
    </row>
    <row r="46" spans="1:14" x14ac:dyDescent="0.3">
      <c r="A46" s="56"/>
      <c r="B46" s="56"/>
      <c r="C46" s="56"/>
      <c r="D46" s="56"/>
      <c r="E46" s="56"/>
      <c r="F46" s="56"/>
      <c r="G46" s="56"/>
      <c r="H46" s="41"/>
      <c r="I46" s="41"/>
      <c r="J46" s="41"/>
      <c r="K46" s="41"/>
      <c r="L46" s="41"/>
      <c r="M46" s="41"/>
      <c r="N46" s="42"/>
    </row>
    <row r="47" spans="1:14" x14ac:dyDescent="0.3">
      <c r="A47" s="56"/>
      <c r="B47" s="56"/>
      <c r="C47" s="56"/>
      <c r="D47" s="56"/>
      <c r="E47" s="56"/>
      <c r="F47" s="56"/>
      <c r="G47" s="56"/>
      <c r="H47" s="41"/>
      <c r="I47" s="41"/>
      <c r="J47" s="41"/>
      <c r="K47" s="41"/>
      <c r="L47" s="41"/>
      <c r="M47" s="41"/>
      <c r="N47" s="42"/>
    </row>
    <row r="48" spans="1:14" x14ac:dyDescent="0.3">
      <c r="A48" s="1"/>
      <c r="B48" s="1"/>
      <c r="C48" s="1"/>
      <c r="D48" s="1"/>
      <c r="E48" s="1"/>
      <c r="F48" s="1"/>
      <c r="G48" s="29"/>
      <c r="H48" s="1"/>
      <c r="I48" s="1"/>
      <c r="J48" s="1"/>
      <c r="K48" s="1"/>
      <c r="L48" s="1"/>
      <c r="M48" s="1"/>
    </row>
    <row r="49" spans="1:13" x14ac:dyDescent="0.3">
      <c r="A49" s="1"/>
      <c r="B49" s="1"/>
      <c r="C49" s="1"/>
      <c r="D49" s="1"/>
      <c r="E49" s="1"/>
      <c r="F49" s="1"/>
      <c r="G49" s="29"/>
      <c r="H49" s="1"/>
      <c r="I49" s="1"/>
      <c r="J49" s="1"/>
      <c r="K49" s="1"/>
      <c r="L49" s="1"/>
      <c r="M49" s="1"/>
    </row>
    <row r="50" spans="1:13" x14ac:dyDescent="0.3">
      <c r="A50" s="1"/>
      <c r="B50" s="1"/>
      <c r="C50" s="1"/>
      <c r="D50" s="1"/>
      <c r="E50" s="1"/>
      <c r="F50" s="1"/>
      <c r="G50" s="29"/>
      <c r="H50" s="1"/>
      <c r="I50" s="1"/>
      <c r="J50" s="1"/>
      <c r="K50" s="1"/>
      <c r="L50" s="1"/>
      <c r="M50" s="1"/>
    </row>
    <row r="51" spans="1:13" x14ac:dyDescent="0.3">
      <c r="A51" s="1"/>
      <c r="B51" s="1"/>
      <c r="C51" s="1"/>
      <c r="D51" s="1"/>
      <c r="E51" s="1"/>
      <c r="F51" s="1"/>
      <c r="G51" s="29"/>
      <c r="H51" s="1"/>
      <c r="I51" s="1"/>
      <c r="J51" s="1"/>
      <c r="K51" s="1"/>
      <c r="L51" s="1"/>
      <c r="M51" s="1"/>
    </row>
    <row r="52" spans="1:13" x14ac:dyDescent="0.3">
      <c r="A52" s="1"/>
      <c r="B52" s="1"/>
      <c r="C52" s="1"/>
      <c r="D52" s="1"/>
      <c r="E52" s="1"/>
      <c r="F52" s="1"/>
      <c r="G52" s="29"/>
      <c r="H52" s="1"/>
      <c r="I52" s="1"/>
      <c r="J52" s="1"/>
      <c r="K52" s="1"/>
      <c r="L52" s="1"/>
      <c r="M52" s="1"/>
    </row>
    <row r="53" spans="1:13" x14ac:dyDescent="0.3">
      <c r="A53" s="1"/>
      <c r="B53" s="1"/>
      <c r="C53" s="1"/>
      <c r="D53" s="1"/>
      <c r="E53" s="1"/>
      <c r="F53" s="1"/>
      <c r="G53" s="29"/>
      <c r="H53" s="1"/>
      <c r="I53" s="1"/>
      <c r="J53" s="1"/>
      <c r="K53" s="1"/>
      <c r="L53" s="1"/>
      <c r="M53" s="1"/>
    </row>
    <row r="54" spans="1:13" x14ac:dyDescent="0.3">
      <c r="A54" s="1"/>
      <c r="B54" s="1"/>
      <c r="C54" s="1"/>
      <c r="D54" s="1"/>
      <c r="E54" s="1"/>
      <c r="F54" s="1"/>
      <c r="G54" s="29"/>
      <c r="H54" s="1"/>
      <c r="I54" s="1"/>
      <c r="J54" s="1"/>
      <c r="K54" s="1"/>
      <c r="L54" s="1"/>
      <c r="M54" s="1"/>
    </row>
    <row r="55" spans="1:13" x14ac:dyDescent="0.3">
      <c r="A55" s="1"/>
      <c r="B55" s="1"/>
      <c r="C55" s="1"/>
      <c r="D55" s="1"/>
      <c r="E55" s="1"/>
      <c r="F55" s="1"/>
      <c r="G55" s="29"/>
      <c r="H55" s="1"/>
      <c r="I55" s="1"/>
      <c r="J55" s="1"/>
      <c r="K55" s="1"/>
      <c r="L55" s="1"/>
      <c r="M55" s="1"/>
    </row>
    <row r="56" spans="1:13" x14ac:dyDescent="0.3">
      <c r="A56" s="1"/>
      <c r="B56" s="1"/>
      <c r="C56" s="1"/>
      <c r="D56" s="1"/>
      <c r="E56" s="1"/>
      <c r="F56" s="1"/>
      <c r="G56" s="29"/>
      <c r="H56" s="1"/>
      <c r="I56" s="1"/>
      <c r="J56" s="1"/>
      <c r="K56" s="1"/>
      <c r="L56" s="1"/>
      <c r="M56" s="1"/>
    </row>
    <row r="57" spans="1:13" x14ac:dyDescent="0.3">
      <c r="A57" s="1"/>
      <c r="B57" s="1"/>
      <c r="C57" s="1"/>
      <c r="D57" s="1"/>
      <c r="E57" s="1"/>
      <c r="F57" s="1"/>
      <c r="G57" s="29"/>
      <c r="H57" s="1"/>
      <c r="I57" s="1"/>
      <c r="J57" s="1"/>
      <c r="K57" s="1"/>
      <c r="L57" s="1"/>
      <c r="M57" s="1"/>
    </row>
    <row r="58" spans="1:13" x14ac:dyDescent="0.3">
      <c r="A58" s="1"/>
      <c r="B58" s="1"/>
      <c r="C58" s="1"/>
      <c r="D58" s="1"/>
      <c r="E58" s="1"/>
      <c r="F58" s="1"/>
      <c r="G58" s="29"/>
      <c r="H58" s="1"/>
      <c r="I58" s="1"/>
      <c r="J58" s="1"/>
      <c r="K58" s="1"/>
      <c r="L58" s="1"/>
      <c r="M58" s="1"/>
    </row>
    <row r="59" spans="1:13" x14ac:dyDescent="0.3">
      <c r="A59" s="1"/>
      <c r="B59" s="1"/>
      <c r="C59" s="1"/>
      <c r="D59" s="1"/>
      <c r="E59" s="1"/>
      <c r="F59" s="1"/>
      <c r="G59" s="29"/>
      <c r="H59" s="1"/>
      <c r="I59" s="1"/>
      <c r="J59" s="1"/>
      <c r="K59" s="1"/>
      <c r="L59" s="1"/>
      <c r="M59" s="1"/>
    </row>
    <row r="60" spans="1:13" x14ac:dyDescent="0.3">
      <c r="A60" s="1"/>
      <c r="B60" s="1"/>
      <c r="C60" s="1"/>
      <c r="D60" s="1"/>
      <c r="E60" s="1"/>
      <c r="F60" s="1"/>
      <c r="G60" s="29"/>
      <c r="H60" s="1"/>
      <c r="I60" s="1"/>
      <c r="J60" s="1"/>
      <c r="K60" s="1"/>
      <c r="L60" s="1"/>
      <c r="M60" s="1"/>
    </row>
    <row r="61" spans="1:13" x14ac:dyDescent="0.3">
      <c r="A61" s="1"/>
      <c r="B61" s="1"/>
      <c r="C61" s="1"/>
      <c r="D61" s="1"/>
      <c r="E61" s="1"/>
      <c r="F61" s="1"/>
      <c r="G61" s="29"/>
      <c r="H61" s="1"/>
      <c r="I61" s="1"/>
      <c r="J61" s="1"/>
      <c r="K61" s="1"/>
      <c r="L61" s="1"/>
      <c r="M61" s="1"/>
    </row>
    <row r="62" spans="1:13" x14ac:dyDescent="0.3">
      <c r="A62" s="1"/>
      <c r="B62" s="1"/>
      <c r="C62" s="1"/>
      <c r="D62" s="1"/>
      <c r="E62" s="1"/>
      <c r="F62" s="1"/>
      <c r="G62" s="29"/>
      <c r="H62" s="1"/>
      <c r="I62" s="1"/>
      <c r="J62" s="1"/>
      <c r="K62" s="1"/>
      <c r="L62" s="1"/>
      <c r="M62" s="1"/>
    </row>
    <row r="63" spans="1:13" x14ac:dyDescent="0.3">
      <c r="A63" s="1"/>
      <c r="B63" s="1"/>
      <c r="C63" s="1"/>
      <c r="D63" s="1"/>
      <c r="E63" s="1"/>
      <c r="F63" s="1"/>
      <c r="G63" s="29"/>
      <c r="H63" s="1"/>
      <c r="I63" s="1"/>
      <c r="J63" s="1"/>
      <c r="K63" s="1"/>
      <c r="L63" s="1"/>
      <c r="M63" s="1"/>
    </row>
  </sheetData>
  <autoFilter ref="A14:G16"/>
  <mergeCells count="8">
    <mergeCell ref="B10:C10"/>
    <mergeCell ref="A45:G47"/>
    <mergeCell ref="A1:C1"/>
    <mergeCell ref="D1:F1"/>
    <mergeCell ref="B6:C6"/>
    <mergeCell ref="B7:C7"/>
    <mergeCell ref="B8:C8"/>
    <mergeCell ref="B9:C9"/>
  </mergeCells>
  <conditionalFormatting sqref="G15:G43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{DC15B622-3F96-274E-B043-57FDD91135EB}</x14:id>
        </ext>
      </extLst>
    </cfRule>
  </conditionalFormatting>
  <hyperlinks>
    <hyperlink ref="D1:F1" r:id="rId1" display="Ou Crie um Orçamento de Construção Aqui"/>
    <hyperlink ref="A45:G47" r:id="rId2" display="Ou, Clique aqui para Criar um Orçamento de Construção no Smartsheet"/>
  </hyperlinks>
  <pageMargins left="0.75" right="0.75" top="1" bottom="1" header="0.5" footer="0.5"/>
  <pageSetup orientation="portrait" horizontalDpi="4294967292" verticalDpi="4294967292" r:id="rId3"/>
  <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C15B622-3F96-274E-B043-57FDD91135E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G15:G43</xm:sqref>
        </x14:conditionalFormatting>
      </x14:conditionalFormattings>
    </ex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Budget</vt:lpstr>
      <vt:lpstr>Transaction History</vt:lpstr>
    </vt:vector>
  </TitlesOfParts>
  <Company>Smartsheet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Kendra Dalley</dc:creator>
  <cp:lastModifiedBy>Mariana Sankiewicz</cp:lastModifiedBy>
  <dcterms:created xsi:type="dcterms:W3CDTF">2015-10-13T21:42:08Z</dcterms:created>
  <dcterms:modified xsi:type="dcterms:W3CDTF">2016-04-14T17:26:32Z</dcterms:modified>
</cp:coreProperties>
</file>