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JA\"/>
    </mc:Choice>
  </mc:AlternateContent>
  <bookViews>
    <workbookView xWindow="0" yWindow="0" windowWidth="21792" windowHeight="9948" tabRatio="500"/>
  </bookViews>
  <sheets>
    <sheet name="家計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6" i="1"/>
  <c r="M8" i="1"/>
  <c r="M7" i="1"/>
  <c r="M88" i="1"/>
  <c r="M80" i="1"/>
  <c r="M72" i="1"/>
  <c r="M66" i="1"/>
  <c r="M57" i="1"/>
  <c r="M49" i="1"/>
  <c r="M89" i="1"/>
  <c r="L88" i="1"/>
  <c r="L80" i="1"/>
  <c r="L72" i="1"/>
  <c r="L66" i="1"/>
  <c r="L57" i="1"/>
  <c r="L49" i="1"/>
  <c r="L89" i="1"/>
  <c r="K88" i="1"/>
  <c r="K80" i="1"/>
  <c r="K72" i="1"/>
  <c r="K66" i="1"/>
  <c r="K57" i="1"/>
  <c r="K49" i="1"/>
  <c r="K89" i="1"/>
  <c r="J88" i="1"/>
  <c r="J80" i="1"/>
  <c r="J72" i="1"/>
  <c r="J66" i="1"/>
  <c r="J57" i="1"/>
  <c r="J49" i="1"/>
  <c r="J89" i="1"/>
  <c r="I88" i="1"/>
  <c r="I80" i="1"/>
  <c r="I72" i="1"/>
  <c r="I66" i="1"/>
  <c r="I57" i="1"/>
  <c r="I49" i="1"/>
  <c r="I89" i="1"/>
  <c r="H88" i="1"/>
  <c r="H80" i="1"/>
  <c r="H72" i="1"/>
  <c r="H66" i="1"/>
  <c r="H57" i="1"/>
  <c r="H49" i="1"/>
  <c r="H89" i="1"/>
  <c r="G88" i="1"/>
  <c r="G80" i="1"/>
  <c r="G72" i="1"/>
  <c r="G66" i="1"/>
  <c r="G57" i="1"/>
  <c r="G49" i="1"/>
  <c r="G89" i="1"/>
  <c r="F88" i="1"/>
  <c r="F80" i="1"/>
  <c r="F72" i="1"/>
  <c r="F66" i="1"/>
  <c r="F57" i="1"/>
  <c r="F49" i="1"/>
  <c r="F89" i="1"/>
  <c r="E88" i="1"/>
  <c r="E80" i="1"/>
  <c r="E72" i="1"/>
  <c r="E66" i="1"/>
  <c r="E57" i="1"/>
  <c r="E49" i="1"/>
  <c r="E89" i="1"/>
  <c r="D88" i="1"/>
  <c r="D80" i="1"/>
  <c r="D72" i="1"/>
  <c r="D66" i="1"/>
  <c r="D57" i="1"/>
  <c r="D49" i="1"/>
  <c r="D89" i="1"/>
  <c r="C88" i="1"/>
  <c r="C80" i="1"/>
  <c r="C72" i="1"/>
  <c r="C66" i="1"/>
  <c r="C57" i="1"/>
  <c r="C49" i="1"/>
  <c r="C89" i="1"/>
  <c r="B88" i="1"/>
  <c r="B80" i="1"/>
  <c r="B72" i="1"/>
  <c r="B66" i="1"/>
  <c r="B57" i="1"/>
  <c r="B49" i="1"/>
  <c r="B89" i="1"/>
  <c r="N87" i="1"/>
  <c r="N86" i="1"/>
  <c r="N85" i="1"/>
  <c r="N84" i="1"/>
  <c r="N83" i="1"/>
  <c r="N82" i="1"/>
  <c r="N79" i="1"/>
  <c r="N78" i="1"/>
  <c r="N77" i="1"/>
  <c r="N76" i="1"/>
  <c r="N75" i="1"/>
  <c r="N74" i="1"/>
  <c r="N71" i="1"/>
  <c r="N70" i="1"/>
  <c r="N69" i="1"/>
  <c r="N68" i="1"/>
  <c r="N65" i="1"/>
  <c r="N64" i="1"/>
  <c r="N63" i="1"/>
  <c r="N62" i="1"/>
  <c r="N61" i="1"/>
  <c r="N60" i="1"/>
  <c r="N59" i="1"/>
  <c r="N56" i="1"/>
  <c r="N55" i="1"/>
  <c r="N54" i="1"/>
  <c r="N53" i="1"/>
  <c r="N52" i="1"/>
  <c r="N51" i="1"/>
  <c r="N48" i="1"/>
  <c r="N47" i="1"/>
  <c r="N46" i="1"/>
  <c r="N45" i="1"/>
  <c r="N44" i="1"/>
  <c r="N43" i="1"/>
  <c r="N42" i="1"/>
  <c r="N41" i="1"/>
  <c r="N40" i="1"/>
  <c r="N39" i="1"/>
  <c r="N38" i="1"/>
  <c r="N37" i="1"/>
  <c r="B33" i="1"/>
  <c r="N31" i="1"/>
  <c r="N30" i="1"/>
  <c r="N29" i="1"/>
  <c r="N28" i="1"/>
  <c r="N27" i="1"/>
  <c r="N26" i="1"/>
  <c r="B22" i="1"/>
  <c r="N20" i="1"/>
  <c r="N19" i="1"/>
  <c r="N18" i="1"/>
  <c r="N17" i="1"/>
  <c r="N16" i="1"/>
  <c r="N15" i="1"/>
  <c r="N14" i="1"/>
  <c r="L5" i="1"/>
  <c r="L6" i="1"/>
  <c r="L8" i="1"/>
  <c r="K5" i="1"/>
  <c r="K6" i="1"/>
  <c r="K8" i="1"/>
  <c r="J5" i="1"/>
  <c r="J6" i="1"/>
  <c r="J8" i="1"/>
  <c r="I5" i="1"/>
  <c r="I6" i="1"/>
  <c r="I8" i="1"/>
  <c r="H5" i="1"/>
  <c r="H6" i="1"/>
  <c r="H8" i="1"/>
  <c r="G5" i="1"/>
  <c r="G6" i="1"/>
  <c r="G8" i="1"/>
  <c r="F5" i="1"/>
  <c r="F6" i="1"/>
  <c r="F8" i="1"/>
  <c r="E5" i="1"/>
  <c r="E6" i="1"/>
  <c r="E8" i="1"/>
  <c r="D5" i="1"/>
  <c r="D6" i="1"/>
  <c r="D8" i="1"/>
  <c r="C5" i="1"/>
  <c r="C6" i="1"/>
  <c r="C8" i="1"/>
  <c r="B5" i="1"/>
  <c r="B6" i="1"/>
  <c r="B8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<sst xmlns="http://schemas.openxmlformats.org/spreadsheetml/2006/main" count="106" uniqueCount="84">
  <si>
    <t>Smartsheet で家計簿を作成</t>
  </si>
  <si>
    <t>家計簿</t>
    <phoneticPr fontId="9"/>
  </si>
  <si>
    <t>1 月</t>
    <rPh sb="2" eb="3">
      <t>ガツ</t>
    </rPh>
    <phoneticPr fontId="9"/>
  </si>
  <si>
    <t>2 月</t>
    <phoneticPr fontId="9"/>
  </si>
  <si>
    <t>3 月</t>
    <phoneticPr fontId="9"/>
  </si>
  <si>
    <r>
      <t>4</t>
    </r>
    <r>
      <rPr>
        <sz val="14"/>
        <color theme="0"/>
        <rFont val="Calibri"/>
        <family val="3"/>
        <charset val="128"/>
        <scheme val="minor"/>
      </rPr>
      <t xml:space="preserve"> 月</t>
    </r>
    <phoneticPr fontId="9"/>
  </si>
  <si>
    <r>
      <t>5</t>
    </r>
    <r>
      <rPr>
        <sz val="14"/>
        <color theme="0"/>
        <rFont val="Calibri"/>
        <family val="3"/>
        <charset val="128"/>
        <scheme val="minor"/>
      </rPr>
      <t xml:space="preserve"> 月</t>
    </r>
    <phoneticPr fontId="9"/>
  </si>
  <si>
    <r>
      <t>6</t>
    </r>
    <r>
      <rPr>
        <sz val="14"/>
        <color theme="0"/>
        <rFont val="Calibri"/>
        <family val="3"/>
        <charset val="128"/>
        <scheme val="minor"/>
      </rPr>
      <t xml:space="preserve"> </t>
    </r>
    <r>
      <rPr>
        <sz val="14"/>
        <color theme="0"/>
        <rFont val="Calibri"/>
        <family val="3"/>
        <charset val="128"/>
        <scheme val="minor"/>
      </rPr>
      <t>月</t>
    </r>
    <phoneticPr fontId="9"/>
  </si>
  <si>
    <r>
      <t>7</t>
    </r>
    <r>
      <rPr>
        <sz val="14"/>
        <color theme="0"/>
        <rFont val="Calibri"/>
        <family val="3"/>
        <charset val="128"/>
        <scheme val="minor"/>
      </rPr>
      <t xml:space="preserve"> </t>
    </r>
    <r>
      <rPr>
        <sz val="14"/>
        <color theme="0"/>
        <rFont val="Calibri"/>
        <family val="3"/>
        <charset val="128"/>
        <scheme val="minor"/>
      </rPr>
      <t>月</t>
    </r>
    <phoneticPr fontId="9"/>
  </si>
  <si>
    <t>8 月</t>
    <phoneticPr fontId="9"/>
  </si>
  <si>
    <r>
      <t>9</t>
    </r>
    <r>
      <rPr>
        <sz val="14"/>
        <color theme="0"/>
        <rFont val="Calibri"/>
        <family val="3"/>
        <charset val="128"/>
        <scheme val="minor"/>
      </rPr>
      <t xml:space="preserve"> </t>
    </r>
    <r>
      <rPr>
        <sz val="14"/>
        <color theme="0"/>
        <rFont val="Calibri"/>
        <family val="3"/>
        <charset val="128"/>
        <scheme val="minor"/>
      </rPr>
      <t>月</t>
    </r>
    <phoneticPr fontId="9"/>
  </si>
  <si>
    <r>
      <t>1</t>
    </r>
    <r>
      <rPr>
        <sz val="14"/>
        <color theme="0"/>
        <rFont val="Calibri"/>
        <family val="3"/>
        <charset val="128"/>
        <scheme val="minor"/>
      </rPr>
      <t>0 月</t>
    </r>
    <phoneticPr fontId="9"/>
  </si>
  <si>
    <r>
      <t>1</t>
    </r>
    <r>
      <rPr>
        <sz val="14"/>
        <color theme="0"/>
        <rFont val="Calibri"/>
        <family val="3"/>
        <charset val="128"/>
        <scheme val="minor"/>
      </rPr>
      <t>1 月</t>
    </r>
    <phoneticPr fontId="9"/>
  </si>
  <si>
    <r>
      <t>1</t>
    </r>
    <r>
      <rPr>
        <sz val="14"/>
        <color theme="0"/>
        <rFont val="Calibri"/>
        <family val="3"/>
        <charset val="128"/>
        <scheme val="minor"/>
      </rPr>
      <t>2 月</t>
    </r>
    <phoneticPr fontId="9"/>
  </si>
  <si>
    <t>総収入</t>
  </si>
  <si>
    <t>総支出</t>
  </si>
  <si>
    <t>差額</t>
  </si>
  <si>
    <t>収入</t>
    <phoneticPr fontId="9"/>
  </si>
  <si>
    <t>毎年</t>
  </si>
  <si>
    <t>給与</t>
    <phoneticPr fontId="9"/>
  </si>
  <si>
    <t>利子</t>
    <phoneticPr fontId="9"/>
  </si>
  <si>
    <t>配当金、売買益</t>
    <phoneticPr fontId="9"/>
  </si>
  <si>
    <t>償還差益</t>
    <phoneticPr fontId="9"/>
  </si>
  <si>
    <t>サイドビジネス</t>
    <phoneticPr fontId="9"/>
  </si>
  <si>
    <t>年金</t>
    <phoneticPr fontId="9"/>
  </si>
  <si>
    <t>その他</t>
    <phoneticPr fontId="9"/>
  </si>
  <si>
    <t>合計</t>
  </si>
  <si>
    <t>貯蓄</t>
    <phoneticPr fontId="9"/>
  </si>
  <si>
    <t>臨時資金</t>
    <phoneticPr fontId="9"/>
  </si>
  <si>
    <t>給与振込口座からの自動積立</t>
  </si>
  <si>
    <t>確定拠出年金 (個人型/企業型)</t>
  </si>
  <si>
    <t>株式、債券、ファンド</t>
  </si>
  <si>
    <t>教育資金</t>
  </si>
  <si>
    <t>その他</t>
  </si>
  <si>
    <t>支出</t>
    <phoneticPr fontId="9"/>
  </si>
  <si>
    <t>住宅費</t>
    <phoneticPr fontId="9"/>
  </si>
  <si>
    <t>住宅ローン、家賃</t>
  </si>
  <si>
    <t>住宅/賃貸保険</t>
  </si>
  <si>
    <t>電気</t>
  </si>
  <si>
    <t>ガス、石油、灯油</t>
  </si>
  <si>
    <t>上下水道、ごみ処理</t>
  </si>
  <si>
    <t>電話</t>
  </si>
  <si>
    <t>ケーブル/衛星テレビ</t>
  </si>
  <si>
    <t>インターネット</t>
  </si>
  <si>
    <t>家具、家電</t>
  </si>
  <si>
    <t>庭、畑</t>
  </si>
  <si>
    <t>維持、修理</t>
  </si>
  <si>
    <t>交通費</t>
  </si>
  <si>
    <t>自動車/バイク ローン</t>
  </si>
  <si>
    <t>自動車/バイク保険</t>
  </si>
  <si>
    <t>ガソリン</t>
  </si>
  <si>
    <t>定期券、公共交通料金</t>
  </si>
  <si>
    <t>維持修理費</t>
  </si>
  <si>
    <t>検査・登録手数料、車検費用</t>
  </si>
  <si>
    <t>生活費</t>
  </si>
  <si>
    <t>飲食料品</t>
  </si>
  <si>
    <t>育児費</t>
  </si>
  <si>
    <t>外食</t>
  </si>
  <si>
    <t>服、靴、バッグ</t>
  </si>
  <si>
    <t>洗濯・クリーニング</t>
  </si>
  <si>
    <t>理容院/美容院</t>
  </si>
  <si>
    <t>ペット関係</t>
  </si>
  <si>
    <t>娯楽</t>
  </si>
  <si>
    <t>ビデオ、映画、DVD</t>
  </si>
  <si>
    <t>コンサート、演劇</t>
  </si>
  <si>
    <t>スポーツ</t>
  </si>
  <si>
    <t>レクリエーション</t>
  </si>
  <si>
    <t>健康・ヘルスケア</t>
  </si>
  <si>
    <t>健康保険</t>
  </si>
  <si>
    <t>スポーツ クラブ会費</t>
  </si>
  <si>
    <t>医療費・治療費</t>
  </si>
  <si>
    <t>医薬品</t>
  </si>
  <si>
    <t>動物病院</t>
  </si>
  <si>
    <t>生命保険</t>
  </si>
  <si>
    <t>余暇/休暇</t>
  </si>
  <si>
    <t>旅費</t>
  </si>
  <si>
    <t>ホテル・宿泊費</t>
  </si>
  <si>
    <t>飲食代</t>
  </si>
  <si>
    <t>土産代</t>
  </si>
  <si>
    <t>ペット ホテル</t>
  </si>
  <si>
    <t>レンタカー</t>
  </si>
  <si>
    <t>または、ここをクリックして Smartsheet で共有可能な家計簿を作成</t>
  </si>
  <si>
    <t>前期繰越残高</t>
    <rPh sb="1" eb="2">
      <t>キ</t>
    </rPh>
    <phoneticPr fontId="9"/>
  </si>
  <si>
    <t>翌期繰越残高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</si>
</sst>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name val="Calibri"/>
      <family val="3"/>
      <charset val="128"/>
      <scheme val="minor"/>
    </font>
    <font>
      <sz val="14"/>
      <color theme="0"/>
      <name val="Calibri"/>
      <family val="3"/>
      <charset val="128"/>
      <scheme val="minor"/>
    </font>
    <font>
      <sz val="12"/>
      <color theme="1" tint="0.499984740745262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u/>
      <sz val="20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5" fillId="4" borderId="0" xfId="0" applyFont="1" applyFill="1" applyAlignment="1">
      <alignment horizontal="left" vertical="top"/>
    </xf>
    <xf numFmtId="0" fontId="0" fillId="5" borderId="0" xfId="0" applyFill="1"/>
    <xf numFmtId="0" fontId="6" fillId="7" borderId="0" xfId="0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2" fillId="2" borderId="0" xfId="0" applyFont="1" applyFill="1" applyAlignment="1">
      <alignment horizontal="center" vertical="center" textRotation="255"/>
    </xf>
    <xf numFmtId="0" fontId="6" fillId="13" borderId="0" xfId="0" applyFont="1" applyFill="1"/>
    <xf numFmtId="0" fontId="0" fillId="2" borderId="0" xfId="0" applyFill="1" applyBorder="1"/>
    <xf numFmtId="0" fontId="10" fillId="3" borderId="0" xfId="0" applyFont="1" applyFill="1" applyAlignment="1">
      <alignment horizontal="left" vertical="top"/>
    </xf>
    <xf numFmtId="164" fontId="0" fillId="0" borderId="0" xfId="0" applyNumberFormat="1"/>
    <xf numFmtId="164" fontId="0" fillId="2" borderId="0" xfId="0" applyNumberFormat="1" applyFill="1"/>
    <xf numFmtId="0" fontId="10" fillId="4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164" fontId="0" fillId="2" borderId="1" xfId="1" applyNumberFormat="1" applyFont="1" applyFill="1" applyBorder="1"/>
    <xf numFmtId="164" fontId="0" fillId="2" borderId="1" xfId="0" applyNumberFormat="1" applyFill="1" applyBorder="1"/>
    <xf numFmtId="164" fontId="0" fillId="5" borderId="0" xfId="0" applyNumberFormat="1" applyFill="1"/>
    <xf numFmtId="164" fontId="6" fillId="7" borderId="0" xfId="1" applyNumberFormat="1" applyFont="1" applyFill="1"/>
    <xf numFmtId="164" fontId="12" fillId="7" borderId="0" xfId="0" applyNumberFormat="1" applyFont="1" applyFill="1"/>
    <xf numFmtId="164" fontId="5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/>
    </xf>
    <xf numFmtId="164" fontId="5" fillId="8" borderId="0" xfId="0" applyNumberFormat="1" applyFont="1" applyFill="1" applyAlignment="1">
      <alignment horizontal="left" vertical="top"/>
    </xf>
    <xf numFmtId="164" fontId="10" fillId="8" borderId="0" xfId="0" applyNumberFormat="1" applyFont="1" applyFill="1" applyAlignment="1">
      <alignment horizontal="left" vertical="top"/>
    </xf>
    <xf numFmtId="164" fontId="0" fillId="9" borderId="0" xfId="0" applyNumberFormat="1" applyFill="1"/>
    <xf numFmtId="164" fontId="7" fillId="10" borderId="0" xfId="0" applyNumberFormat="1" applyFont="1" applyFill="1"/>
    <xf numFmtId="164" fontId="0" fillId="11" borderId="0" xfId="0" applyNumberFormat="1" applyFill="1"/>
    <xf numFmtId="164" fontId="7" fillId="12" borderId="0" xfId="0" applyNumberFormat="1" applyFont="1" applyFill="1"/>
    <xf numFmtId="164" fontId="0" fillId="11" borderId="0" xfId="1" applyNumberFormat="1" applyFont="1" applyFill="1" applyBorder="1"/>
    <xf numFmtId="164" fontId="6" fillId="13" borderId="0" xfId="1" applyNumberFormat="1" applyFont="1" applyFill="1"/>
    <xf numFmtId="164" fontId="12" fillId="13" borderId="0" xfId="1" applyNumberFormat="1" applyFont="1" applyFill="1"/>
    <xf numFmtId="164" fontId="12" fillId="2" borderId="0" xfId="0" applyNumberFormat="1" applyFont="1" applyFill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Border="1"/>
    <xf numFmtId="164" fontId="11" fillId="0" borderId="5" xfId="0" applyNumberFormat="1" applyFont="1" applyBorder="1" applyAlignment="1">
      <alignment wrapText="1"/>
    </xf>
    <xf numFmtId="164" fontId="0" fillId="0" borderId="2" xfId="0" applyNumberFormat="1" applyBorder="1"/>
    <xf numFmtId="0" fontId="2" fillId="6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left"/>
    </xf>
    <xf numFmtId="0" fontId="4" fillId="5" borderId="0" xfId="2" applyFill="1" applyAlignment="1">
      <alignment horizontal="center" vertical="center"/>
    </xf>
    <xf numFmtId="0" fontId="13" fillId="5" borderId="0" xfId="2" applyFont="1" applyFill="1" applyAlignment="1">
      <alignment horizontal="center" vertical="center"/>
    </xf>
  </cellXfs>
  <cellStyles count="4">
    <cellStyle name="Hiperlink" xfId="2" builtinId="8"/>
    <cellStyle name="Hiperlink Visitado" xfId="3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711200</xdr:colOff>
      <xdr:row>0</xdr:row>
      <xdr:rowOff>50800</xdr:rowOff>
    </xdr:from>
    <xdr:to>
      <xdr:col>14</xdr:col>
      <xdr:colOff>279400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pane ySplit="3" topLeftCell="A73" activePane="bottomLeft" state="frozen"/>
      <selection pane="bottomLeft" activeCell="A90" sqref="A90:O92"/>
    </sheetView>
  </sheetViews>
  <sheetFormatPr defaultColWidth="11" defaultRowHeight="15.6"/>
  <cols>
    <col min="1" max="1" width="30.3984375" bestFit="1" customWidth="1"/>
    <col min="2" max="2" width="14.19921875" bestFit="1" customWidth="1"/>
    <col min="15" max="15" width="4.3984375" customWidth="1"/>
  </cols>
  <sheetData>
    <row r="1" spans="1:15" ht="28.8">
      <c r="A1" s="42" t="s">
        <v>1</v>
      </c>
      <c r="B1" s="42"/>
      <c r="C1" s="42"/>
      <c r="D1" s="1"/>
      <c r="E1" s="1"/>
      <c r="F1" s="1"/>
      <c r="G1" s="1"/>
      <c r="H1" s="1"/>
      <c r="I1" s="1"/>
      <c r="J1" s="43" t="s">
        <v>0</v>
      </c>
      <c r="K1" s="43"/>
      <c r="L1" s="43"/>
      <c r="M1" s="3"/>
      <c r="N1" s="3"/>
      <c r="O1" s="3"/>
    </row>
    <row r="2" spans="1:15">
      <c r="A2" s="1"/>
      <c r="B2" s="1"/>
      <c r="C2" s="1"/>
      <c r="D2" s="1"/>
      <c r="E2" s="1"/>
      <c r="F2" s="1"/>
      <c r="G2" s="1"/>
      <c r="H2" s="1"/>
      <c r="I2" s="1"/>
      <c r="J2" s="43"/>
      <c r="K2" s="43"/>
      <c r="L2" s="43"/>
      <c r="M2" s="3"/>
      <c r="N2" s="3"/>
      <c r="O2" s="3"/>
    </row>
    <row r="3" spans="1:15" ht="18">
      <c r="A3" s="1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0"/>
      <c r="O3" s="10"/>
    </row>
    <row r="4" spans="1:15">
      <c r="A4" s="38" t="s">
        <v>82</v>
      </c>
      <c r="B4" s="39">
        <v>125000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0"/>
      <c r="O4" s="1"/>
    </row>
    <row r="5" spans="1:15">
      <c r="A5" s="33" t="s">
        <v>14</v>
      </c>
      <c r="B5" s="12">
        <f>B22</f>
        <v>725700</v>
      </c>
      <c r="C5" s="12">
        <f>C22</f>
        <v>0</v>
      </c>
      <c r="D5" s="12">
        <f t="shared" ref="D5:L5" si="0">D22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40">
        <f t="shared" ref="M5" si="1">M22</f>
        <v>0</v>
      </c>
      <c r="N5" s="1"/>
      <c r="O5" s="1"/>
    </row>
    <row r="6" spans="1:15">
      <c r="A6" s="33" t="s">
        <v>15</v>
      </c>
      <c r="B6" s="12">
        <f>B89</f>
        <v>535800</v>
      </c>
      <c r="C6" s="12">
        <f t="shared" ref="C6:L6" si="2">C89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34">
        <f t="shared" ref="M6" si="3">M89</f>
        <v>0</v>
      </c>
      <c r="N6" s="1"/>
      <c r="O6" s="1"/>
    </row>
    <row r="7" spans="1:15">
      <c r="A7" s="33" t="s">
        <v>16</v>
      </c>
      <c r="B7" s="12">
        <f>B5-B6</f>
        <v>189900</v>
      </c>
      <c r="C7" s="12">
        <f t="shared" ref="C7:L7" si="4">C5-C6</f>
        <v>0</v>
      </c>
      <c r="D7" s="12">
        <f t="shared" si="4"/>
        <v>0</v>
      </c>
      <c r="E7" s="12">
        <f t="shared" si="4"/>
        <v>0</v>
      </c>
      <c r="F7" s="12">
        <f t="shared" si="4"/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34">
        <f t="shared" ref="M7" si="5">M5-M6</f>
        <v>0</v>
      </c>
      <c r="N7" s="1"/>
      <c r="O7" s="1"/>
    </row>
    <row r="8" spans="1:15">
      <c r="A8" s="33" t="s">
        <v>83</v>
      </c>
      <c r="B8" s="35">
        <f>B5-B6+B4</f>
        <v>314900</v>
      </c>
      <c r="C8" s="36">
        <f>C5-C6+C4</f>
        <v>0</v>
      </c>
      <c r="D8" s="36">
        <f t="shared" ref="D8:L8" si="6">D5-D6+D4</f>
        <v>0</v>
      </c>
      <c r="E8" s="36">
        <f t="shared" si="6"/>
        <v>0</v>
      </c>
      <c r="F8" s="36">
        <f t="shared" si="6"/>
        <v>0</v>
      </c>
      <c r="G8" s="36">
        <f t="shared" si="6"/>
        <v>0</v>
      </c>
      <c r="H8" s="36">
        <f t="shared" si="6"/>
        <v>0</v>
      </c>
      <c r="I8" s="36">
        <f t="shared" si="6"/>
        <v>0</v>
      </c>
      <c r="J8" s="36">
        <f t="shared" si="6"/>
        <v>0</v>
      </c>
      <c r="K8" s="36">
        <f t="shared" si="6"/>
        <v>0</v>
      </c>
      <c r="L8" s="36">
        <f t="shared" si="6"/>
        <v>0</v>
      </c>
      <c r="M8" s="37">
        <f t="shared" ref="M8" si="7">M5-M6+M4</f>
        <v>0</v>
      </c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  <c r="L11" s="11" t="s">
        <v>12</v>
      </c>
      <c r="M11" s="11" t="s">
        <v>13</v>
      </c>
      <c r="N11" s="1"/>
      <c r="O11" s="1"/>
    </row>
    <row r="12" spans="1:15" ht="18">
      <c r="A12" s="2" t="s">
        <v>17</v>
      </c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1" t="s">
        <v>18</v>
      </c>
    </row>
    <row r="14" spans="1:15">
      <c r="A14" s="3" t="s">
        <v>19</v>
      </c>
      <c r="B14" s="16">
        <v>598700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>SUM(B14:M14)</f>
        <v>598700</v>
      </c>
      <c r="O14" s="41"/>
    </row>
    <row r="15" spans="1:15">
      <c r="A15" s="3" t="s">
        <v>20</v>
      </c>
      <c r="B15" s="16">
        <v>20000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ref="N15:N20" si="8">SUM(B15:M15)</f>
        <v>20000</v>
      </c>
      <c r="O15" s="41"/>
    </row>
    <row r="16" spans="1:15">
      <c r="A16" s="3" t="s">
        <v>21</v>
      </c>
      <c r="B16" s="16">
        <v>10000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f t="shared" si="8"/>
        <v>10000</v>
      </c>
      <c r="O16" s="41"/>
    </row>
    <row r="17" spans="1:15">
      <c r="A17" s="3" t="s">
        <v>22</v>
      </c>
      <c r="B17" s="16">
        <v>5500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 t="shared" si="8"/>
        <v>5500</v>
      </c>
      <c r="O17" s="41"/>
    </row>
    <row r="18" spans="1:15">
      <c r="A18" s="3" t="s">
        <v>23</v>
      </c>
      <c r="B18" s="16">
        <v>50000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8"/>
        <v>50000</v>
      </c>
      <c r="O18" s="41"/>
    </row>
    <row r="19" spans="1:15">
      <c r="A19" s="3" t="s">
        <v>24</v>
      </c>
      <c r="B19" s="16">
        <v>30000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>
        <f t="shared" si="8"/>
        <v>30000</v>
      </c>
      <c r="O19" s="41"/>
    </row>
    <row r="20" spans="1:15">
      <c r="A20" s="3" t="s">
        <v>25</v>
      </c>
      <c r="B20" s="16">
        <v>11500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8"/>
        <v>11500</v>
      </c>
      <c r="O20" s="41"/>
    </row>
    <row r="21" spans="1:15">
      <c r="A21" s="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1"/>
    </row>
    <row r="22" spans="1:15" ht="18">
      <c r="A22" s="4" t="s">
        <v>26</v>
      </c>
      <c r="B22" s="19">
        <f>SUM(B14:B20)</f>
        <v>725700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/>
    </row>
    <row r="23" spans="1: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"/>
    </row>
    <row r="24" spans="1:15" ht="18">
      <c r="A24" s="2" t="s">
        <v>27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"/>
    </row>
    <row r="25" spans="1:15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1" t="s">
        <v>18</v>
      </c>
    </row>
    <row r="26" spans="1:15">
      <c r="A26" s="3" t="s">
        <v>28</v>
      </c>
      <c r="B26" s="16">
        <v>50000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>SUM(B26:M26)</f>
        <v>50000</v>
      </c>
      <c r="O26" s="41"/>
    </row>
    <row r="27" spans="1:15">
      <c r="A27" s="3" t="s">
        <v>29</v>
      </c>
      <c r="B27" s="16">
        <v>20000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ref="N27:N31" si="9">SUM(B27:M27)</f>
        <v>20000</v>
      </c>
      <c r="O27" s="41"/>
    </row>
    <row r="28" spans="1:15">
      <c r="A28" s="3" t="s">
        <v>30</v>
      </c>
      <c r="B28" s="16">
        <v>10000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 t="shared" si="9"/>
        <v>10000</v>
      </c>
      <c r="O28" s="41"/>
    </row>
    <row r="29" spans="1:15">
      <c r="A29" s="3" t="s">
        <v>31</v>
      </c>
      <c r="B29" s="16">
        <v>5500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>
        <f t="shared" si="9"/>
        <v>5500</v>
      </c>
      <c r="O29" s="41"/>
    </row>
    <row r="30" spans="1:15">
      <c r="A30" s="3" t="s">
        <v>32</v>
      </c>
      <c r="B30" s="16">
        <v>50000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>
        <f t="shared" si="9"/>
        <v>50000</v>
      </c>
      <c r="O30" s="41"/>
    </row>
    <row r="31" spans="1:15">
      <c r="A31" s="3" t="s">
        <v>33</v>
      </c>
      <c r="B31" s="16">
        <v>30000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>
        <f t="shared" si="9"/>
        <v>30000</v>
      </c>
      <c r="O31" s="41"/>
    </row>
    <row r="32" spans="1:1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1"/>
    </row>
    <row r="33" spans="1:15" ht="18">
      <c r="A33" s="4" t="s">
        <v>26</v>
      </c>
      <c r="B33" s="19">
        <f>SUM(B26:B31)</f>
        <v>165500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"/>
    </row>
    <row r="35" spans="1:15" ht="18">
      <c r="A35" s="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5">
      <c r="A36" s="6" t="s">
        <v>35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41" t="s">
        <v>18</v>
      </c>
    </row>
    <row r="37" spans="1:15">
      <c r="A37" s="7" t="s">
        <v>36</v>
      </c>
      <c r="B37" s="16">
        <v>225000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5">
        <f>SUM(B37:M37)</f>
        <v>225000</v>
      </c>
      <c r="O37" s="41"/>
    </row>
    <row r="38" spans="1:15">
      <c r="A38" s="7" t="s">
        <v>37</v>
      </c>
      <c r="B38" s="16">
        <v>2500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5">
        <f t="shared" ref="N38:N48" si="10">SUM(B38:M38)</f>
        <v>2500</v>
      </c>
      <c r="O38" s="41"/>
    </row>
    <row r="39" spans="1:15">
      <c r="A39" s="7" t="s">
        <v>38</v>
      </c>
      <c r="B39" s="16">
        <v>4000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5">
        <f t="shared" si="10"/>
        <v>4000</v>
      </c>
      <c r="O39" s="41"/>
    </row>
    <row r="40" spans="1:15">
      <c r="A40" s="7" t="s">
        <v>39</v>
      </c>
      <c r="B40" s="16">
        <v>4400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5">
        <f t="shared" si="10"/>
        <v>4400</v>
      </c>
      <c r="O40" s="41"/>
    </row>
    <row r="41" spans="1:15">
      <c r="A41" s="7" t="s">
        <v>40</v>
      </c>
      <c r="B41" s="16">
        <v>2000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5">
        <f t="shared" si="10"/>
        <v>2000</v>
      </c>
      <c r="O41" s="41"/>
    </row>
    <row r="42" spans="1:15">
      <c r="A42" s="7" t="s">
        <v>41</v>
      </c>
      <c r="B42" s="16">
        <v>1500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>
        <f t="shared" si="10"/>
        <v>1500</v>
      </c>
      <c r="O42" s="41"/>
    </row>
    <row r="43" spans="1:15">
      <c r="A43" s="7" t="s">
        <v>42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>
        <f t="shared" si="10"/>
        <v>0</v>
      </c>
      <c r="O43" s="41"/>
    </row>
    <row r="44" spans="1:15">
      <c r="A44" s="7" t="s">
        <v>43</v>
      </c>
      <c r="B44" s="16">
        <v>2900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5">
        <f t="shared" si="10"/>
        <v>2900</v>
      </c>
      <c r="O44" s="41"/>
    </row>
    <row r="45" spans="1:15">
      <c r="A45" s="7" t="s">
        <v>44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5">
        <f t="shared" si="10"/>
        <v>0</v>
      </c>
      <c r="O45" s="41"/>
    </row>
    <row r="46" spans="1:15">
      <c r="A46" s="7" t="s">
        <v>45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5">
        <f t="shared" si="10"/>
        <v>0</v>
      </c>
      <c r="O46" s="41"/>
    </row>
    <row r="47" spans="1:15">
      <c r="A47" s="7" t="s">
        <v>46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5">
        <f t="shared" si="10"/>
        <v>0</v>
      </c>
      <c r="O47" s="41"/>
    </row>
    <row r="48" spans="1:15">
      <c r="A48" s="7" t="s">
        <v>33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5">
        <f t="shared" si="10"/>
        <v>0</v>
      </c>
      <c r="O48" s="41"/>
    </row>
    <row r="49" spans="1:15">
      <c r="A49" s="7"/>
      <c r="B49" s="26">
        <f>SUM(B37:B48)</f>
        <v>242300</v>
      </c>
      <c r="C49" s="26">
        <f t="shared" ref="C49:M49" si="11">SUM(C37:C48)</f>
        <v>0</v>
      </c>
      <c r="D49" s="26">
        <f t="shared" si="11"/>
        <v>0</v>
      </c>
      <c r="E49" s="26">
        <f t="shared" si="11"/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6">
        <f t="shared" si="11"/>
        <v>0</v>
      </c>
      <c r="J49" s="26">
        <f t="shared" si="11"/>
        <v>0</v>
      </c>
      <c r="K49" s="26">
        <f t="shared" si="11"/>
        <v>0</v>
      </c>
      <c r="L49" s="26">
        <f t="shared" si="11"/>
        <v>0</v>
      </c>
      <c r="M49" s="26">
        <f t="shared" si="11"/>
        <v>0</v>
      </c>
      <c r="N49" s="25"/>
      <c r="O49" s="41"/>
    </row>
    <row r="50" spans="1:15" ht="14.25" customHeight="1">
      <c r="A50" s="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3"/>
      <c r="O50" s="8"/>
    </row>
    <row r="51" spans="1:15">
      <c r="A51" s="7" t="s">
        <v>48</v>
      </c>
      <c r="B51" s="16">
        <v>25000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25">
        <f>SUM(B51:M51)</f>
        <v>25000</v>
      </c>
      <c r="O51" s="41" t="s">
        <v>18</v>
      </c>
    </row>
    <row r="52" spans="1:15">
      <c r="A52" s="7" t="s">
        <v>49</v>
      </c>
      <c r="B52" s="16">
        <v>10000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5">
        <f t="shared" ref="N52:N56" si="12">SUM(B52:M52)</f>
        <v>10000</v>
      </c>
      <c r="O52" s="41"/>
    </row>
    <row r="53" spans="1:15">
      <c r="A53" s="7" t="s">
        <v>50</v>
      </c>
      <c r="B53" s="16">
        <v>10000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25">
        <f t="shared" si="12"/>
        <v>10000</v>
      </c>
      <c r="O53" s="41"/>
    </row>
    <row r="54" spans="1:15">
      <c r="A54" s="7" t="s">
        <v>51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5">
        <f t="shared" si="12"/>
        <v>0</v>
      </c>
      <c r="O54" s="41"/>
    </row>
    <row r="55" spans="1:15">
      <c r="A55" s="7" t="s">
        <v>52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5">
        <f t="shared" si="12"/>
        <v>0</v>
      </c>
      <c r="O55" s="41"/>
    </row>
    <row r="56" spans="1:15">
      <c r="A56" s="7" t="s">
        <v>53</v>
      </c>
      <c r="B56" s="16">
        <v>10000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5">
        <f t="shared" si="12"/>
        <v>10000</v>
      </c>
      <c r="O56" s="41"/>
    </row>
    <row r="57" spans="1:15">
      <c r="A57" s="7"/>
      <c r="B57" s="27">
        <f>SUM(B51:B56)</f>
        <v>55000</v>
      </c>
      <c r="C57" s="27">
        <f t="shared" ref="C57:M57" si="13">SUM(C51:C56)</f>
        <v>0</v>
      </c>
      <c r="D57" s="27">
        <f t="shared" si="13"/>
        <v>0</v>
      </c>
      <c r="E57" s="27">
        <f t="shared" si="13"/>
        <v>0</v>
      </c>
      <c r="F57" s="27">
        <f t="shared" si="13"/>
        <v>0</v>
      </c>
      <c r="G57" s="27">
        <f t="shared" si="13"/>
        <v>0</v>
      </c>
      <c r="H57" s="27">
        <f t="shared" si="13"/>
        <v>0</v>
      </c>
      <c r="I57" s="27">
        <f t="shared" si="13"/>
        <v>0</v>
      </c>
      <c r="J57" s="27">
        <f t="shared" si="13"/>
        <v>0</v>
      </c>
      <c r="K57" s="27">
        <f t="shared" si="13"/>
        <v>0</v>
      </c>
      <c r="L57" s="27">
        <f t="shared" si="13"/>
        <v>0</v>
      </c>
      <c r="M57" s="27">
        <f t="shared" si="13"/>
        <v>0</v>
      </c>
      <c r="N57" s="25"/>
      <c r="O57" s="41"/>
    </row>
    <row r="58" spans="1:15" ht="14.25" customHeight="1">
      <c r="A58" s="6" t="s">
        <v>54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3"/>
      <c r="O58" s="8"/>
    </row>
    <row r="59" spans="1:15">
      <c r="A59" s="7" t="s">
        <v>55</v>
      </c>
      <c r="B59" s="16">
        <v>25000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5">
        <f>SUM(B59:M59)</f>
        <v>25000</v>
      </c>
      <c r="O59" s="41" t="s">
        <v>18</v>
      </c>
    </row>
    <row r="60" spans="1:15">
      <c r="A60" s="7" t="s">
        <v>56</v>
      </c>
      <c r="B60" s="16">
        <v>10000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5">
        <f t="shared" ref="N60:N65" si="14">SUM(B60:M60)</f>
        <v>10000</v>
      </c>
      <c r="O60" s="41"/>
    </row>
    <row r="61" spans="1:15">
      <c r="A61" s="7" t="s">
        <v>57</v>
      </c>
      <c r="B61" s="16">
        <v>10000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5">
        <f t="shared" si="14"/>
        <v>10000</v>
      </c>
      <c r="O61" s="41"/>
    </row>
    <row r="62" spans="1:15">
      <c r="A62" s="7" t="s">
        <v>58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5">
        <f t="shared" si="14"/>
        <v>0</v>
      </c>
      <c r="O62" s="41"/>
    </row>
    <row r="63" spans="1:15">
      <c r="A63" s="7" t="s">
        <v>59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5">
        <f t="shared" si="14"/>
        <v>0</v>
      </c>
      <c r="O63" s="41"/>
    </row>
    <row r="64" spans="1:15">
      <c r="A64" s="7" t="s">
        <v>60</v>
      </c>
      <c r="B64" s="16">
        <v>10000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5">
        <f t="shared" si="14"/>
        <v>10000</v>
      </c>
      <c r="O64" s="41"/>
    </row>
    <row r="65" spans="1:15">
      <c r="A65" s="7" t="s">
        <v>61</v>
      </c>
      <c r="B65" s="16">
        <v>10000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5">
        <f t="shared" si="14"/>
        <v>10000</v>
      </c>
      <c r="O65" s="41"/>
    </row>
    <row r="66" spans="1:15">
      <c r="A66" s="7"/>
      <c r="B66" s="27">
        <f>SUM(B59:B65)</f>
        <v>65000</v>
      </c>
      <c r="C66" s="27">
        <f t="shared" ref="C66:M66" si="15">SUM(C59:C65)</f>
        <v>0</v>
      </c>
      <c r="D66" s="27">
        <f t="shared" si="15"/>
        <v>0</v>
      </c>
      <c r="E66" s="27">
        <f t="shared" si="15"/>
        <v>0</v>
      </c>
      <c r="F66" s="27">
        <f t="shared" si="15"/>
        <v>0</v>
      </c>
      <c r="G66" s="27">
        <f t="shared" si="15"/>
        <v>0</v>
      </c>
      <c r="H66" s="27">
        <f t="shared" si="15"/>
        <v>0</v>
      </c>
      <c r="I66" s="27">
        <f t="shared" si="15"/>
        <v>0</v>
      </c>
      <c r="J66" s="27">
        <f t="shared" si="15"/>
        <v>0</v>
      </c>
      <c r="K66" s="27">
        <f t="shared" si="15"/>
        <v>0</v>
      </c>
      <c r="L66" s="27">
        <f t="shared" si="15"/>
        <v>0</v>
      </c>
      <c r="M66" s="27">
        <f t="shared" si="15"/>
        <v>0</v>
      </c>
      <c r="N66" s="25"/>
      <c r="O66" s="41"/>
    </row>
    <row r="67" spans="1:15" ht="14.25" customHeight="1">
      <c r="A67" s="6" t="s">
        <v>62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3"/>
      <c r="O67" s="8"/>
    </row>
    <row r="68" spans="1:15">
      <c r="A68" s="7" t="s">
        <v>63</v>
      </c>
      <c r="B68" s="16">
        <v>25000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5">
        <f>SUM(B68:M68)</f>
        <v>25000</v>
      </c>
      <c r="O68" s="41" t="s">
        <v>18</v>
      </c>
    </row>
    <row r="69" spans="1:15">
      <c r="A69" s="7" t="s">
        <v>64</v>
      </c>
      <c r="B69" s="16">
        <v>10000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5">
        <f t="shared" ref="N69:N71" si="16">SUM(B69:M69)</f>
        <v>10000</v>
      </c>
      <c r="O69" s="41"/>
    </row>
    <row r="70" spans="1:15">
      <c r="A70" s="7" t="s">
        <v>65</v>
      </c>
      <c r="B70" s="16">
        <v>10000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5">
        <f t="shared" si="16"/>
        <v>10000</v>
      </c>
      <c r="O70" s="41"/>
    </row>
    <row r="71" spans="1:15">
      <c r="A71" s="7" t="s">
        <v>66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5">
        <f t="shared" si="16"/>
        <v>0</v>
      </c>
      <c r="O71" s="41"/>
    </row>
    <row r="72" spans="1:15">
      <c r="A72" s="7"/>
      <c r="B72" s="27">
        <f>SUM(B68:B71)</f>
        <v>45000</v>
      </c>
      <c r="C72" s="27">
        <f>SUM(C68:C71)</f>
        <v>0</v>
      </c>
      <c r="D72" s="27">
        <f>SUM(D68:D71)</f>
        <v>0</v>
      </c>
      <c r="E72" s="27">
        <f t="shared" ref="E72:M72" si="17">SUM(E68:E71)</f>
        <v>0</v>
      </c>
      <c r="F72" s="27">
        <f t="shared" si="17"/>
        <v>0</v>
      </c>
      <c r="G72" s="27">
        <f t="shared" si="17"/>
        <v>0</v>
      </c>
      <c r="H72" s="27">
        <f t="shared" si="17"/>
        <v>0</v>
      </c>
      <c r="I72" s="27">
        <f t="shared" si="17"/>
        <v>0</v>
      </c>
      <c r="J72" s="27">
        <f t="shared" si="17"/>
        <v>0</v>
      </c>
      <c r="K72" s="27">
        <f t="shared" si="17"/>
        <v>0</v>
      </c>
      <c r="L72" s="27">
        <f t="shared" si="17"/>
        <v>0</v>
      </c>
      <c r="M72" s="27">
        <f t="shared" si="17"/>
        <v>0</v>
      </c>
      <c r="N72" s="25"/>
      <c r="O72" s="41"/>
    </row>
    <row r="73" spans="1:15" ht="14.25" customHeight="1">
      <c r="A73" s="6" t="s">
        <v>67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3"/>
      <c r="O73" s="8"/>
    </row>
    <row r="74" spans="1:15">
      <c r="A74" s="7" t="s">
        <v>68</v>
      </c>
      <c r="B74" s="16">
        <v>6500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5">
        <f>SUM(B74:M74)</f>
        <v>6500</v>
      </c>
      <c r="O74" s="41" t="s">
        <v>18</v>
      </c>
    </row>
    <row r="75" spans="1:15">
      <c r="A75" s="7" t="s">
        <v>69</v>
      </c>
      <c r="B75" s="16">
        <v>2000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5">
        <f t="shared" ref="N75:N79" si="18">SUM(B75:M75)</f>
        <v>2000</v>
      </c>
      <c r="O75" s="41"/>
    </row>
    <row r="76" spans="1:15">
      <c r="A76" s="7" t="s">
        <v>70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5">
        <f t="shared" si="18"/>
        <v>0</v>
      </c>
      <c r="O76" s="41"/>
    </row>
    <row r="77" spans="1:15">
      <c r="A77" s="7" t="s">
        <v>71</v>
      </c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5">
        <f t="shared" si="18"/>
        <v>0</v>
      </c>
      <c r="O77" s="41"/>
    </row>
    <row r="78" spans="1:15">
      <c r="A78" s="7" t="s">
        <v>72</v>
      </c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5">
        <f t="shared" si="18"/>
        <v>0</v>
      </c>
      <c r="O78" s="41"/>
    </row>
    <row r="79" spans="1:15">
      <c r="A79" s="7" t="s">
        <v>73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5">
        <f t="shared" si="18"/>
        <v>0</v>
      </c>
      <c r="O79" s="41"/>
    </row>
    <row r="80" spans="1:15">
      <c r="A80" s="7"/>
      <c r="B80" s="29">
        <f>SUM(B74:B79)</f>
        <v>8500</v>
      </c>
      <c r="C80" s="29">
        <f t="shared" ref="C80:M80" si="19">SUM(C74:C79)</f>
        <v>0</v>
      </c>
      <c r="D80" s="29">
        <f t="shared" si="19"/>
        <v>0</v>
      </c>
      <c r="E80" s="29">
        <f t="shared" si="19"/>
        <v>0</v>
      </c>
      <c r="F80" s="29">
        <f t="shared" si="19"/>
        <v>0</v>
      </c>
      <c r="G80" s="29">
        <f t="shared" si="19"/>
        <v>0</v>
      </c>
      <c r="H80" s="29">
        <f t="shared" si="19"/>
        <v>0</v>
      </c>
      <c r="I80" s="29">
        <f t="shared" si="19"/>
        <v>0</v>
      </c>
      <c r="J80" s="29">
        <f t="shared" si="19"/>
        <v>0</v>
      </c>
      <c r="K80" s="29">
        <f t="shared" si="19"/>
        <v>0</v>
      </c>
      <c r="L80" s="29">
        <f t="shared" si="19"/>
        <v>0</v>
      </c>
      <c r="M80" s="29">
        <f t="shared" si="19"/>
        <v>0</v>
      </c>
      <c r="N80" s="25"/>
      <c r="O80" s="41"/>
    </row>
    <row r="81" spans="1:15" ht="14.25" customHeight="1">
      <c r="A81" s="6" t="s">
        <v>74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3"/>
      <c r="O81" s="8"/>
    </row>
    <row r="82" spans="1:15">
      <c r="A82" s="7" t="s">
        <v>75</v>
      </c>
      <c r="B82" s="16">
        <v>45000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25">
        <f>SUM(B82:M82)</f>
        <v>45000</v>
      </c>
      <c r="O82" s="41" t="s">
        <v>18</v>
      </c>
    </row>
    <row r="83" spans="1:15">
      <c r="A83" s="7" t="s">
        <v>76</v>
      </c>
      <c r="B83" s="16">
        <v>25000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5">
        <f t="shared" ref="N83:N87" si="20">SUM(B83:M83)</f>
        <v>25000</v>
      </c>
      <c r="O83" s="41"/>
    </row>
    <row r="84" spans="1:15">
      <c r="A84" s="7" t="s">
        <v>77</v>
      </c>
      <c r="B84" s="16">
        <v>20000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25">
        <f t="shared" si="20"/>
        <v>20000</v>
      </c>
      <c r="O84" s="41"/>
    </row>
    <row r="85" spans="1:15">
      <c r="A85" s="7" t="s">
        <v>78</v>
      </c>
      <c r="B85" s="16">
        <v>5000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25">
        <f t="shared" si="20"/>
        <v>5000</v>
      </c>
      <c r="O85" s="41"/>
    </row>
    <row r="86" spans="1:15">
      <c r="A86" s="7" t="s">
        <v>79</v>
      </c>
      <c r="B86" s="16">
        <v>10000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5">
        <f t="shared" si="20"/>
        <v>10000</v>
      </c>
      <c r="O86" s="41"/>
    </row>
    <row r="87" spans="1:15">
      <c r="A87" s="7" t="s">
        <v>80</v>
      </c>
      <c r="B87" s="16">
        <v>15000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25">
        <f t="shared" si="20"/>
        <v>15000</v>
      </c>
      <c r="O87" s="41"/>
    </row>
    <row r="88" spans="1:15">
      <c r="A88" s="7"/>
      <c r="B88" s="29">
        <f>SUM(B82:B87)</f>
        <v>120000</v>
      </c>
      <c r="C88" s="29">
        <f t="shared" ref="C88:M88" si="21">SUM(C82:C87)</f>
        <v>0</v>
      </c>
      <c r="D88" s="29">
        <f t="shared" si="21"/>
        <v>0</v>
      </c>
      <c r="E88" s="29">
        <f t="shared" si="21"/>
        <v>0</v>
      </c>
      <c r="F88" s="29">
        <f t="shared" si="21"/>
        <v>0</v>
      </c>
      <c r="G88" s="29">
        <f t="shared" si="21"/>
        <v>0</v>
      </c>
      <c r="H88" s="29">
        <f t="shared" si="21"/>
        <v>0</v>
      </c>
      <c r="I88" s="29">
        <f t="shared" si="21"/>
        <v>0</v>
      </c>
      <c r="J88" s="29">
        <f t="shared" si="21"/>
        <v>0</v>
      </c>
      <c r="K88" s="29">
        <f t="shared" si="21"/>
        <v>0</v>
      </c>
      <c r="L88" s="29">
        <f t="shared" si="21"/>
        <v>0</v>
      </c>
      <c r="M88" s="29">
        <f t="shared" si="21"/>
        <v>0</v>
      </c>
      <c r="N88" s="25"/>
      <c r="O88" s="41"/>
    </row>
    <row r="89" spans="1:15" ht="18">
      <c r="A89" s="9" t="s">
        <v>26</v>
      </c>
      <c r="B89" s="30">
        <f>B88+B80+B72+B66+B57+B49</f>
        <v>535800</v>
      </c>
      <c r="C89" s="31">
        <f t="shared" ref="C89:M89" si="22">C88+C80+C72+C66+C57+C49</f>
        <v>0</v>
      </c>
      <c r="D89" s="31">
        <f t="shared" si="22"/>
        <v>0</v>
      </c>
      <c r="E89" s="31">
        <f t="shared" si="22"/>
        <v>0</v>
      </c>
      <c r="F89" s="31">
        <f t="shared" si="22"/>
        <v>0</v>
      </c>
      <c r="G89" s="31">
        <f t="shared" si="22"/>
        <v>0</v>
      </c>
      <c r="H89" s="31">
        <f t="shared" si="22"/>
        <v>0</v>
      </c>
      <c r="I89" s="31">
        <f t="shared" si="22"/>
        <v>0</v>
      </c>
      <c r="J89" s="31">
        <f t="shared" si="22"/>
        <v>0</v>
      </c>
      <c r="K89" s="31">
        <f t="shared" si="22"/>
        <v>0</v>
      </c>
      <c r="L89" s="31">
        <f t="shared" si="22"/>
        <v>0</v>
      </c>
      <c r="M89" s="31">
        <f t="shared" si="22"/>
        <v>0</v>
      </c>
      <c r="N89" s="32"/>
      <c r="O89" s="1"/>
    </row>
    <row r="90" spans="1:15" ht="15" customHeight="1">
      <c r="A90" s="44" t="s">
        <v>81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</sheetData>
  <mergeCells count="11">
    <mergeCell ref="O68:O72"/>
    <mergeCell ref="O74:O80"/>
    <mergeCell ref="O82:O88"/>
    <mergeCell ref="A90:O92"/>
    <mergeCell ref="A1:C1"/>
    <mergeCell ref="J1:L2"/>
    <mergeCell ref="O13:O21"/>
    <mergeCell ref="O25:O32"/>
    <mergeCell ref="O36:O49"/>
    <mergeCell ref="O51:O57"/>
    <mergeCell ref="O59:O66"/>
  </mergeCells>
  <phoneticPr fontId="9"/>
  <hyperlinks>
    <hyperlink ref="J1:L2" r:id="rId1" display="Smartsheet で家計簿を作成"/>
    <hyperlink ref="A90:O92" r:id="rId2" display="または、ここをクリックして Smartsheet で共有可能な家計簿を作成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家計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2015-09-23T17:44:53Z</dcterms:created>
  <dcterms:modified xsi:type="dcterms:W3CDTF">2016-05-16T22:41:14Z</dcterms:modified>
</cp:coreProperties>
</file>