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style4.xml" ContentType="application/vnd.ms-office.chartstyle+xml"/>
  <Override PartName="/xl/charts/colors4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codeName="ThisWorkbook" hidePivotFieldList="1" autoCompressPictures="0"/>
  <bookViews>
    <workbookView xWindow="3900" yWindow="300" windowWidth="32620" windowHeight="19800" tabRatio="500"/>
  </bookViews>
  <sheets>
    <sheet name="Dashboard" sheetId="1" r:id="rId1"/>
    <sheet name="Raw Data" sheetId="2" r:id="rId2"/>
  </sheets>
  <calcPr calcId="140001" concurrentCalc="0"/>
  <pivotCaches>
    <pivotCache cacheId="7" r:id="rId3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13" i="2"/>
  <c r="D14" i="2"/>
  <c r="D15" i="2"/>
  <c r="D16" i="2"/>
  <c r="D5" i="2"/>
  <c r="D4" i="2"/>
  <c r="D3" i="2"/>
  <c r="F17" i="2"/>
  <c r="G17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I17" i="2"/>
  <c r="J17" i="2"/>
  <c r="K17" i="2"/>
  <c r="L17" i="2"/>
  <c r="M17" i="2"/>
  <c r="N17" i="2"/>
</calcChain>
</file>

<file path=xl/sharedStrings.xml><?xml version="1.0" encoding="utf-8"?>
<sst xmlns="http://schemas.openxmlformats.org/spreadsheetml/2006/main" count="52" uniqueCount="37">
  <si>
    <t>Project A</t>
  </si>
  <si>
    <t>Project B</t>
  </si>
  <si>
    <t>Project C</t>
  </si>
  <si>
    <t>Project D</t>
  </si>
  <si>
    <t>Project E</t>
  </si>
  <si>
    <t>Project F</t>
  </si>
  <si>
    <t>Project G</t>
  </si>
  <si>
    <t>Project H</t>
  </si>
  <si>
    <t>Project J</t>
  </si>
  <si>
    <t>Project K</t>
  </si>
  <si>
    <t>Project L</t>
  </si>
  <si>
    <t>Project M</t>
  </si>
  <si>
    <t>Project N</t>
  </si>
  <si>
    <t>RISK ANALYSIS</t>
  </si>
  <si>
    <t>OPEN &amp; PENDING ACTIONS</t>
  </si>
  <si>
    <t>PROJECT DATA</t>
  </si>
  <si>
    <t>Project Name</t>
  </si>
  <si>
    <t>Start Date</t>
  </si>
  <si>
    <t>End Date</t>
  </si>
  <si>
    <t>Duration</t>
  </si>
  <si>
    <t>Remainder</t>
  </si>
  <si>
    <t>Issues</t>
  </si>
  <si>
    <t>Revisions</t>
  </si>
  <si>
    <t>Pending Actions</t>
  </si>
  <si>
    <t>Project I</t>
  </si>
  <si>
    <t># of Team Members</t>
  </si>
  <si>
    <t>Project Budget</t>
  </si>
  <si>
    <t>Actual Budget</t>
  </si>
  <si>
    <t>High Risk</t>
  </si>
  <si>
    <t>Medium Risk</t>
  </si>
  <si>
    <t>Low Risk</t>
  </si>
  <si>
    <t>Grand Total</t>
  </si>
  <si>
    <t>Sum of High Risk</t>
  </si>
  <si>
    <t>Sum of Medium Risk</t>
  </si>
  <si>
    <t>Sum of Low Risk</t>
  </si>
  <si>
    <t>Project Dashboard</t>
  </si>
  <si>
    <t>Learn About Smartsheet's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</si>
</sst>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mm/dd/yy;@"/>
    <numFmt numFmtId="166" formatCode="&quot;$&quot;#,##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10"/>
      <color theme="0"/>
      <name val="Arial"/>
    </font>
    <font>
      <b/>
      <sz val="14"/>
      <color theme="1"/>
      <name val="Arial"/>
    </font>
    <font>
      <sz val="10"/>
      <color theme="1"/>
      <name val="Arial"/>
    </font>
    <font>
      <b/>
      <sz val="12"/>
      <color rgb="FF6A3AFF"/>
      <name val="Arial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22"/>
      <color theme="1"/>
      <name val="Arial"/>
    </font>
    <font>
      <u/>
      <sz val="12"/>
      <color theme="10"/>
      <name val="Calibri"/>
      <family val="2"/>
      <scheme val="minor"/>
    </font>
    <font>
      <u/>
      <sz val="28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Fill="1"/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/>
    <xf numFmtId="0" fontId="2" fillId="0" borderId="0" xfId="0" applyFont="1" applyBorder="1"/>
    <xf numFmtId="0" fontId="0" fillId="0" borderId="0" xfId="0" applyBorder="1"/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0" fillId="2" borderId="0" xfId="0" applyFill="1" applyBorder="1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indent="1"/>
    </xf>
    <xf numFmtId="0" fontId="12" fillId="3" borderId="0" xfId="2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10"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Medium7"/>
  <colors>
    <mruColors>
      <color rgb="FFED7C00"/>
      <color rgb="FFFFC11D"/>
      <color rgb="FF6A3AFF"/>
      <color rgb="FFEE57AD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+mn-ea"/>
                <a:cs typeface="Arial"/>
              </a:defRPr>
            </a:pPr>
            <a:r>
              <a:rPr lang="en-US">
                <a:latin typeface="Arial"/>
                <a:cs typeface="Arial"/>
              </a:rPr>
              <a:t>Gantt</a:t>
            </a:r>
            <a:r>
              <a:rPr lang="en-US" baseline="0">
                <a:latin typeface="Arial"/>
                <a:cs typeface="Arial"/>
              </a:rPr>
              <a:t> Chart</a:t>
            </a:r>
            <a:endParaRPr lang="en-US">
              <a:latin typeface="Arial"/>
              <a:cs typeface="Arial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'Raw Data'!$B$2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'Raw Data'!$A$3:$A$16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I</c:v>
                </c:pt>
                <c:pt idx="9">
                  <c:v>Project J</c:v>
                </c:pt>
                <c:pt idx="10">
                  <c:v>Project K</c:v>
                </c:pt>
                <c:pt idx="11">
                  <c:v>Project L</c:v>
                </c:pt>
                <c:pt idx="12">
                  <c:v>Project M</c:v>
                </c:pt>
                <c:pt idx="13">
                  <c:v>Project N</c:v>
                </c:pt>
              </c:strCache>
            </c:strRef>
          </c:cat>
          <c:val>
            <c:numRef>
              <c:f>'Raw Data'!$B$3:$B$16</c:f>
              <c:numCache>
                <c:formatCode>mm/dd/yy;@</c:formatCode>
                <c:ptCount val="14"/>
                <c:pt idx="0">
                  <c:v>42495.0</c:v>
                </c:pt>
                <c:pt idx="1">
                  <c:v>42500.0</c:v>
                </c:pt>
                <c:pt idx="2">
                  <c:v>42531.0</c:v>
                </c:pt>
                <c:pt idx="3">
                  <c:v>42543.0</c:v>
                </c:pt>
                <c:pt idx="4">
                  <c:v>42565.0</c:v>
                </c:pt>
                <c:pt idx="5">
                  <c:v>42565.0</c:v>
                </c:pt>
                <c:pt idx="6">
                  <c:v>42583.0</c:v>
                </c:pt>
                <c:pt idx="7">
                  <c:v>42596.0</c:v>
                </c:pt>
                <c:pt idx="8">
                  <c:v>42614.0</c:v>
                </c:pt>
                <c:pt idx="9">
                  <c:v>42644.0</c:v>
                </c:pt>
                <c:pt idx="10">
                  <c:v>42644.0</c:v>
                </c:pt>
                <c:pt idx="11">
                  <c:v>42675.0</c:v>
                </c:pt>
                <c:pt idx="12">
                  <c:v>42684.0</c:v>
                </c:pt>
                <c:pt idx="13">
                  <c:v>42705.0</c:v>
                </c:pt>
              </c:numCache>
            </c:numRef>
          </c:val>
        </c:ser>
        <c:ser>
          <c:idx val="1"/>
          <c:order val="1"/>
          <c:tx>
            <c:strRef>
              <c:f>'Raw Data'!$D$2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'Raw Data'!$A$3:$A$16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I</c:v>
                </c:pt>
                <c:pt idx="9">
                  <c:v>Project J</c:v>
                </c:pt>
                <c:pt idx="10">
                  <c:v>Project K</c:v>
                </c:pt>
                <c:pt idx="11">
                  <c:v>Project L</c:v>
                </c:pt>
                <c:pt idx="12">
                  <c:v>Project M</c:v>
                </c:pt>
                <c:pt idx="13">
                  <c:v>Project N</c:v>
                </c:pt>
              </c:strCache>
            </c:strRef>
          </c:cat>
          <c:val>
            <c:numRef>
              <c:f>'Raw Data'!$D$3:$D$16</c:f>
              <c:numCache>
                <c:formatCode>General</c:formatCode>
                <c:ptCount val="14"/>
                <c:pt idx="0">
                  <c:v>57.0</c:v>
                </c:pt>
                <c:pt idx="1">
                  <c:v>92.0</c:v>
                </c:pt>
                <c:pt idx="2">
                  <c:v>264.0</c:v>
                </c:pt>
                <c:pt idx="3">
                  <c:v>43.0</c:v>
                </c:pt>
                <c:pt idx="4">
                  <c:v>110.0</c:v>
                </c:pt>
                <c:pt idx="5">
                  <c:v>190.0</c:v>
                </c:pt>
                <c:pt idx="6">
                  <c:v>61.0</c:v>
                </c:pt>
                <c:pt idx="7">
                  <c:v>16.0</c:v>
                </c:pt>
                <c:pt idx="8">
                  <c:v>100.0</c:v>
                </c:pt>
                <c:pt idx="9">
                  <c:v>45.0</c:v>
                </c:pt>
                <c:pt idx="10">
                  <c:v>61.0</c:v>
                </c:pt>
                <c:pt idx="11">
                  <c:v>30.0</c:v>
                </c:pt>
                <c:pt idx="12">
                  <c:v>30.0</c:v>
                </c:pt>
                <c:pt idx="13">
                  <c:v>71.0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82953400"/>
        <c:axId val="2083328152"/>
      </c:barChart>
      <c:catAx>
        <c:axId val="2082953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+mn-ea"/>
                <a:cs typeface="Arial"/>
              </a:defRPr>
            </a:pPr>
            <a:endParaRPr lang="en-US"/>
          </a:p>
        </c:txPr>
        <c:crossAx val="2083328152"/>
        <c:crosses val="autoZero"/>
        <c:auto val="1"/>
        <c:lblAlgn val="ctr"/>
        <c:lblOffset val="100"/>
        <c:noMultiLvlLbl val="0"/>
      </c:catAx>
      <c:valAx>
        <c:axId val="2083328152"/>
        <c:scaling>
          <c:orientation val="minMax"/>
          <c:min val="42500.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/dd/yy;@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+mn-ea"/>
                <a:cs typeface="Arial"/>
              </a:defRPr>
            </a:pPr>
            <a:endParaRPr lang="en-US"/>
          </a:p>
        </c:txPr>
        <c:crossAx val="2082953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Arial"/>
                <a:cs typeface="Arial"/>
              </a:rPr>
              <a:t>Resource Allocation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'Raw Data'!$A$2</c:f>
              <c:strCache>
                <c:ptCount val="1"/>
                <c:pt idx="0">
                  <c:v>Project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'Raw Data'!$A$3:$A$16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I</c:v>
                </c:pt>
                <c:pt idx="9">
                  <c:v>Project J</c:v>
                </c:pt>
                <c:pt idx="10">
                  <c:v>Project K</c:v>
                </c:pt>
                <c:pt idx="11">
                  <c:v>Project L</c:v>
                </c:pt>
                <c:pt idx="12">
                  <c:v>Project M</c:v>
                </c:pt>
                <c:pt idx="13">
                  <c:v>Project N</c:v>
                </c:pt>
              </c:strCache>
            </c:strRef>
          </c:cat>
          <c:val>
            <c:numRef>
              <c:f>'Raw Data'!$A$3:$A$16</c:f>
              <c:numCache>
                <c:formatCode>General</c:formatCode>
                <c:ptCount val="1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'Raw Data'!$E$2</c:f>
              <c:strCache>
                <c:ptCount val="1"/>
                <c:pt idx="0">
                  <c:v># of Team Members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'Raw Data'!$A$3:$A$16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I</c:v>
                </c:pt>
                <c:pt idx="9">
                  <c:v>Project J</c:v>
                </c:pt>
                <c:pt idx="10">
                  <c:v>Project K</c:v>
                </c:pt>
                <c:pt idx="11">
                  <c:v>Project L</c:v>
                </c:pt>
                <c:pt idx="12">
                  <c:v>Project M</c:v>
                </c:pt>
                <c:pt idx="13">
                  <c:v>Project N</c:v>
                </c:pt>
              </c:strCache>
            </c:strRef>
          </c:cat>
          <c:val>
            <c:numRef>
              <c:f>'Raw Data'!$E$3:$E$16</c:f>
              <c:numCache>
                <c:formatCode>General</c:formatCode>
                <c:ptCount val="14"/>
                <c:pt idx="0">
                  <c:v>10.0</c:v>
                </c:pt>
                <c:pt idx="1">
                  <c:v>2.0</c:v>
                </c:pt>
                <c:pt idx="2">
                  <c:v>4.0</c:v>
                </c:pt>
                <c:pt idx="3">
                  <c:v>5.0</c:v>
                </c:pt>
                <c:pt idx="4">
                  <c:v>7.0</c:v>
                </c:pt>
                <c:pt idx="5">
                  <c:v>5.0</c:v>
                </c:pt>
                <c:pt idx="6">
                  <c:v>12.0</c:v>
                </c:pt>
                <c:pt idx="7">
                  <c:v>2.0</c:v>
                </c:pt>
                <c:pt idx="8">
                  <c:v>7.0</c:v>
                </c:pt>
                <c:pt idx="9">
                  <c:v>5.0</c:v>
                </c:pt>
                <c:pt idx="10">
                  <c:v>10.0</c:v>
                </c:pt>
                <c:pt idx="11">
                  <c:v>4.0</c:v>
                </c:pt>
                <c:pt idx="12">
                  <c:v>3.0</c:v>
                </c:pt>
                <c:pt idx="13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2477752"/>
        <c:axId val="2082481304"/>
      </c:barChart>
      <c:catAx>
        <c:axId val="2082477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+mn-ea"/>
                <a:cs typeface="Arial"/>
              </a:defRPr>
            </a:pPr>
            <a:endParaRPr lang="en-US"/>
          </a:p>
        </c:txPr>
        <c:crossAx val="2082481304"/>
        <c:crosses val="autoZero"/>
        <c:auto val="1"/>
        <c:lblAlgn val="ctr"/>
        <c:lblOffset val="100"/>
        <c:noMultiLvlLbl val="0"/>
      </c:catAx>
      <c:valAx>
        <c:axId val="2082481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2477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 Budget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'Raw Data'!$F$2</c:f>
              <c:strCache>
                <c:ptCount val="1"/>
                <c:pt idx="0">
                  <c:v>Project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'Raw Data'!$A$3:$A$16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I</c:v>
                </c:pt>
                <c:pt idx="9">
                  <c:v>Project J</c:v>
                </c:pt>
                <c:pt idx="10">
                  <c:v>Project K</c:v>
                </c:pt>
                <c:pt idx="11">
                  <c:v>Project L</c:v>
                </c:pt>
                <c:pt idx="12">
                  <c:v>Project M</c:v>
                </c:pt>
                <c:pt idx="13">
                  <c:v>Project N</c:v>
                </c:pt>
              </c:strCache>
            </c:strRef>
          </c:cat>
          <c:val>
            <c:numRef>
              <c:f>'Raw Data'!$F$3:$F$16</c:f>
              <c:numCache>
                <c:formatCode>"$"#,##0</c:formatCode>
                <c:ptCount val="14"/>
                <c:pt idx="0">
                  <c:v>1.0E6</c:v>
                </c:pt>
                <c:pt idx="1">
                  <c:v>900000.0</c:v>
                </c:pt>
                <c:pt idx="2">
                  <c:v>860000.0</c:v>
                </c:pt>
                <c:pt idx="3">
                  <c:v>1.0E6</c:v>
                </c:pt>
                <c:pt idx="4">
                  <c:v>294000.0</c:v>
                </c:pt>
                <c:pt idx="5">
                  <c:v>123400.0</c:v>
                </c:pt>
                <c:pt idx="6">
                  <c:v>250500.0</c:v>
                </c:pt>
                <c:pt idx="7">
                  <c:v>127200.0</c:v>
                </c:pt>
                <c:pt idx="8">
                  <c:v>80000.0</c:v>
                </c:pt>
                <c:pt idx="9">
                  <c:v>77000.0</c:v>
                </c:pt>
                <c:pt idx="10">
                  <c:v>65000.0</c:v>
                </c:pt>
                <c:pt idx="11">
                  <c:v>550000.0</c:v>
                </c:pt>
                <c:pt idx="12">
                  <c:v>45000.0</c:v>
                </c:pt>
                <c:pt idx="13">
                  <c:v>32500.0</c:v>
                </c:pt>
              </c:numCache>
            </c:numRef>
          </c:val>
        </c:ser>
        <c:ser>
          <c:idx val="1"/>
          <c:order val="1"/>
          <c:tx>
            <c:strRef>
              <c:f>'Raw Data'!$G$2</c:f>
              <c:strCache>
                <c:ptCount val="1"/>
                <c:pt idx="0">
                  <c:v>Actual Budget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'Raw Data'!$A$3:$A$16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I</c:v>
                </c:pt>
                <c:pt idx="9">
                  <c:v>Project J</c:v>
                </c:pt>
                <c:pt idx="10">
                  <c:v>Project K</c:v>
                </c:pt>
                <c:pt idx="11">
                  <c:v>Project L</c:v>
                </c:pt>
                <c:pt idx="12">
                  <c:v>Project M</c:v>
                </c:pt>
                <c:pt idx="13">
                  <c:v>Project N</c:v>
                </c:pt>
              </c:strCache>
            </c:strRef>
          </c:cat>
          <c:val>
            <c:numRef>
              <c:f>'Raw Data'!$G$3:$G$16</c:f>
              <c:numCache>
                <c:formatCode>"$"#,##0</c:formatCode>
                <c:ptCount val="14"/>
                <c:pt idx="0">
                  <c:v>880000.0</c:v>
                </c:pt>
                <c:pt idx="1">
                  <c:v>920000.0</c:v>
                </c:pt>
                <c:pt idx="2">
                  <c:v>880000.0</c:v>
                </c:pt>
                <c:pt idx="3">
                  <c:v>998050.0</c:v>
                </c:pt>
                <c:pt idx="4">
                  <c:v>280000.0</c:v>
                </c:pt>
                <c:pt idx="5">
                  <c:v>125000.0</c:v>
                </c:pt>
                <c:pt idx="6">
                  <c:v>236000.0</c:v>
                </c:pt>
                <c:pt idx="7">
                  <c:v>126000.0</c:v>
                </c:pt>
                <c:pt idx="8">
                  <c:v>79900.0</c:v>
                </c:pt>
                <c:pt idx="9">
                  <c:v>77000.0</c:v>
                </c:pt>
                <c:pt idx="10">
                  <c:v>55000.0</c:v>
                </c:pt>
                <c:pt idx="11">
                  <c:v>651000.0</c:v>
                </c:pt>
                <c:pt idx="12">
                  <c:v>42000.0</c:v>
                </c:pt>
                <c:pt idx="13">
                  <c:v>25000.0</c:v>
                </c:pt>
              </c:numCache>
            </c:numRef>
          </c:val>
        </c:ser>
        <c:ser>
          <c:idx val="2"/>
          <c:order val="2"/>
          <c:tx>
            <c:strRef>
              <c:f>'Raw Data'!$H$2</c:f>
              <c:strCache>
                <c:ptCount val="1"/>
                <c:pt idx="0">
                  <c:v>Remainder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'Raw Data'!$A$3:$A$16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I</c:v>
                </c:pt>
                <c:pt idx="9">
                  <c:v>Project J</c:v>
                </c:pt>
                <c:pt idx="10">
                  <c:v>Project K</c:v>
                </c:pt>
                <c:pt idx="11">
                  <c:v>Project L</c:v>
                </c:pt>
                <c:pt idx="12">
                  <c:v>Project M</c:v>
                </c:pt>
                <c:pt idx="13">
                  <c:v>Project N</c:v>
                </c:pt>
              </c:strCache>
            </c:strRef>
          </c:cat>
          <c:val>
            <c:numRef>
              <c:f>'Raw Data'!$H$3:$H$16</c:f>
              <c:numCache>
                <c:formatCode>"$"#,##0</c:formatCode>
                <c:ptCount val="14"/>
                <c:pt idx="0">
                  <c:v>120000.0</c:v>
                </c:pt>
                <c:pt idx="1">
                  <c:v>-20000.0</c:v>
                </c:pt>
                <c:pt idx="2">
                  <c:v>-20000.0</c:v>
                </c:pt>
                <c:pt idx="3">
                  <c:v>1950.0</c:v>
                </c:pt>
                <c:pt idx="4">
                  <c:v>14000.0</c:v>
                </c:pt>
                <c:pt idx="5">
                  <c:v>-1600.0</c:v>
                </c:pt>
                <c:pt idx="6">
                  <c:v>14500.0</c:v>
                </c:pt>
                <c:pt idx="7">
                  <c:v>1200.0</c:v>
                </c:pt>
                <c:pt idx="8">
                  <c:v>100.0</c:v>
                </c:pt>
                <c:pt idx="9">
                  <c:v>0.0</c:v>
                </c:pt>
                <c:pt idx="10">
                  <c:v>10000.0</c:v>
                </c:pt>
                <c:pt idx="11">
                  <c:v>-101000.0</c:v>
                </c:pt>
                <c:pt idx="12">
                  <c:v>3000.0</c:v>
                </c:pt>
                <c:pt idx="13">
                  <c:v>7500.0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0548984"/>
        <c:axId val="2084242056"/>
      </c:barChart>
      <c:catAx>
        <c:axId val="2080548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+mn-ea"/>
                <a:cs typeface="Arial"/>
              </a:defRPr>
            </a:pPr>
            <a:endParaRPr lang="en-US"/>
          </a:p>
        </c:txPr>
        <c:crossAx val="2084242056"/>
        <c:crosses val="autoZero"/>
        <c:auto val="1"/>
        <c:lblAlgn val="ctr"/>
        <c:lblOffset val="100"/>
        <c:noMultiLvlLbl val="0"/>
      </c:catAx>
      <c:valAx>
        <c:axId val="208424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+mn-ea"/>
                <a:cs typeface="Arial"/>
              </a:defRPr>
            </a:pPr>
            <a:endParaRPr lang="en-US"/>
          </a:p>
        </c:txPr>
        <c:crossAx val="208054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+mn-ea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Arial"/>
                <a:cs typeface="Arial"/>
              </a:rPr>
              <a:t>Open</a:t>
            </a:r>
            <a:r>
              <a:rPr lang="en-US" baseline="0">
                <a:latin typeface="Arial"/>
                <a:cs typeface="Arial"/>
              </a:rPr>
              <a:t> and Pending Actions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59491029897492"/>
          <c:y val="0.0258481377807508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'Raw Data'!$L$2:$N$2</c:f>
              <c:strCache>
                <c:ptCount val="3"/>
                <c:pt idx="0">
                  <c:v>Issues</c:v>
                </c:pt>
                <c:pt idx="1">
                  <c:v>Revisions</c:v>
                </c:pt>
                <c:pt idx="2">
                  <c:v>Pending Actions</c:v>
                </c:pt>
              </c:strCache>
            </c:strRef>
          </c:cat>
          <c:val>
            <c:numRef>
              <c:f>'Raw Data'!$L$17:$N$17</c:f>
              <c:numCache>
                <c:formatCode>0</c:formatCode>
                <c:ptCount val="3"/>
                <c:pt idx="0">
                  <c:v>18.0</c:v>
                </c:pt>
                <c:pt idx="1">
                  <c:v>16.0</c:v>
                </c:pt>
                <c:pt idx="2">
                  <c:v>27.0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+mn-ea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image" Target="../media/image1.png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155576</xdr:colOff>
      <xdr:row>2</xdr:row>
      <xdr:rowOff>222252</xdr:rowOff>
    </xdr:from>
    <xdr:to>
      <xdr:col>6</xdr:col>
      <xdr:colOff>104775</xdr:colOff>
      <xdr:row>18</xdr:row>
      <xdr:rowOff>66676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277415</xdr:colOff>
      <xdr:row>2</xdr:row>
      <xdr:rowOff>209550</xdr:rowOff>
    </xdr:from>
    <xdr:to>
      <xdr:col>11</xdr:col>
      <xdr:colOff>152400</xdr:colOff>
      <xdr:row>18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78580</xdr:colOff>
      <xdr:row>19</xdr:row>
      <xdr:rowOff>38100</xdr:rowOff>
    </xdr:from>
    <xdr:to>
      <xdr:col>10</xdr:col>
      <xdr:colOff>240862</xdr:colOff>
      <xdr:row>35</xdr:row>
      <xdr:rowOff>65690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312465</xdr:colOff>
      <xdr:row>2</xdr:row>
      <xdr:rowOff>219020</xdr:rowOff>
    </xdr:from>
    <xdr:to>
      <xdr:col>15</xdr:col>
      <xdr:colOff>21896</xdr:colOff>
      <xdr:row>18</xdr:row>
      <xdr:rowOff>54741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88900</xdr:colOff>
      <xdr:row>46</xdr:row>
      <xdr:rowOff>58594</xdr:rowOff>
    </xdr:from>
    <xdr:to>
      <xdr:col>14</xdr:col>
      <xdr:colOff>381000</xdr:colOff>
      <xdr:row>80</xdr:row>
      <xdr:rowOff>177799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79700" y="9113694"/>
          <a:ext cx="11010900" cy="671050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EUser" refreshedDate="42454.610252314815" createdVersion="5" refreshedVersion="5" minRefreshableVersion="3" recordCount="14">
  <cacheSource type="worksheet">
    <worksheetSource ref="A2:N16" sheet="Raw Data"/>
  </cacheSource>
  <cacheFields count="14">
    <cacheField name="Project Name" numFmtId="0">
      <sharedItems count="14">
        <s v="Project A"/>
        <s v="Project B"/>
        <s v="Project C"/>
        <s v="Project D"/>
        <s v="Project E"/>
        <s v="Project F"/>
        <s v="Project G"/>
        <s v="Project H"/>
        <s v="Project I"/>
        <s v="Project J"/>
        <s v="Project K"/>
        <s v="Project L"/>
        <s v="Project M"/>
        <s v="Project N"/>
      </sharedItems>
    </cacheField>
    <cacheField name="Start Date" numFmtId="165">
      <sharedItems containsSemiMixedTypes="0" containsNonDate="0" containsDate="1" containsString="0" minDate="2016-05-05T00:00:00" maxDate="2016-12-02T00:00:00"/>
    </cacheField>
    <cacheField name="End Date" numFmtId="165">
      <sharedItems containsSemiMixedTypes="0" containsNonDate="0" containsDate="1" containsString="0" minDate="2016-07-01T00:00:00" maxDate="2017-03-02T00:00:00"/>
    </cacheField>
    <cacheField name="Duration" numFmtId="0">
      <sharedItems containsSemiMixedTypes="0" containsString="0" containsNumber="1" containsInteger="1" minValue="16" maxValue="264"/>
    </cacheField>
    <cacheField name="# of Team Members" numFmtId="0">
      <sharedItems containsSemiMixedTypes="0" containsString="0" containsNumber="1" containsInteger="1" minValue="1" maxValue="12"/>
    </cacheField>
    <cacheField name="Project Budget" numFmtId="166">
      <sharedItems containsSemiMixedTypes="0" containsString="0" containsNumber="1" containsInteger="1" minValue="32500" maxValue="1000000"/>
    </cacheField>
    <cacheField name="Actual Budget" numFmtId="166">
      <sharedItems containsSemiMixedTypes="0" containsString="0" containsNumber="1" containsInteger="1" minValue="25000" maxValue="998050"/>
    </cacheField>
    <cacheField name="Remainder" numFmtId="166">
      <sharedItems containsSemiMixedTypes="0" containsString="0" containsNumber="1" containsInteger="1" minValue="-101000" maxValue="120000"/>
    </cacheField>
    <cacheField name="High Risk" numFmtId="1">
      <sharedItems containsSemiMixedTypes="0" containsString="0" containsNumber="1" containsInteger="1" minValue="0" maxValue="8"/>
    </cacheField>
    <cacheField name="Medium Risk" numFmtId="1">
      <sharedItems containsSemiMixedTypes="0" containsString="0" containsNumber="1" containsInteger="1" minValue="0" maxValue="8"/>
    </cacheField>
    <cacheField name="Low Risk" numFmtId="1">
      <sharedItems containsSemiMixedTypes="0" containsString="0" containsNumber="1" containsInteger="1" minValue="0" maxValue="7"/>
    </cacheField>
    <cacheField name="Issues" numFmtId="1">
      <sharedItems containsSemiMixedTypes="0" containsString="0" containsNumber="1" containsInteger="1" minValue="0" maxValue="3"/>
    </cacheField>
    <cacheField name="Revisions" numFmtId="1">
      <sharedItems containsSemiMixedTypes="0" containsString="0" containsNumber="1" containsInteger="1" minValue="0" maxValue="3"/>
    </cacheField>
    <cacheField name="Pending Actions" numFmtId="1">
      <sharedItems containsSemiMixedTypes="0" containsString="0" containsNumber="1" containsInteger="1" minValue="0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d v="2016-05-05T00:00:00"/>
    <d v="2016-07-01T00:00:00"/>
    <n v="57"/>
    <n v="10"/>
    <n v="1000000"/>
    <n v="880000"/>
    <n v="120000"/>
    <n v="1"/>
    <n v="0"/>
    <n v="4"/>
    <n v="2"/>
    <n v="0"/>
    <n v="4"/>
  </r>
  <r>
    <x v="1"/>
    <d v="2016-05-10T00:00:00"/>
    <d v="2016-08-10T00:00:00"/>
    <n v="92"/>
    <n v="2"/>
    <n v="900000"/>
    <n v="920000"/>
    <n v="-20000"/>
    <n v="2"/>
    <n v="3"/>
    <n v="5"/>
    <n v="1"/>
    <n v="2"/>
    <n v="3"/>
  </r>
  <r>
    <x v="2"/>
    <d v="2016-06-10T00:00:00"/>
    <d v="2017-03-01T00:00:00"/>
    <n v="264"/>
    <n v="4"/>
    <n v="860000"/>
    <n v="880000"/>
    <n v="-20000"/>
    <n v="3"/>
    <n v="4"/>
    <n v="3"/>
    <n v="2"/>
    <n v="1"/>
    <n v="2"/>
  </r>
  <r>
    <x v="3"/>
    <d v="2016-06-22T00:00:00"/>
    <d v="2016-08-04T00:00:00"/>
    <n v="43"/>
    <n v="5"/>
    <n v="1000000"/>
    <n v="998050"/>
    <n v="1950"/>
    <n v="5"/>
    <n v="8"/>
    <n v="1"/>
    <n v="1"/>
    <n v="0"/>
    <n v="0"/>
  </r>
  <r>
    <x v="4"/>
    <d v="2016-07-14T00:00:00"/>
    <d v="2016-11-01T00:00:00"/>
    <n v="110"/>
    <n v="7"/>
    <n v="294000"/>
    <n v="280000"/>
    <n v="14000"/>
    <n v="8"/>
    <n v="6"/>
    <n v="4"/>
    <n v="0"/>
    <n v="3"/>
    <n v="1"/>
  </r>
  <r>
    <x v="5"/>
    <d v="2016-07-14T00:00:00"/>
    <d v="2017-01-20T00:00:00"/>
    <n v="190"/>
    <n v="5"/>
    <n v="123400"/>
    <n v="125000"/>
    <n v="-1600"/>
    <n v="5"/>
    <n v="0"/>
    <n v="0"/>
    <n v="2"/>
    <n v="0"/>
    <n v="2"/>
  </r>
  <r>
    <x v="6"/>
    <d v="2016-08-01T00:00:00"/>
    <d v="2016-10-01T00:00:00"/>
    <n v="61"/>
    <n v="12"/>
    <n v="250500"/>
    <n v="236000"/>
    <n v="14500"/>
    <n v="6"/>
    <n v="4"/>
    <n v="0"/>
    <n v="1"/>
    <n v="2"/>
    <n v="3"/>
  </r>
  <r>
    <x v="7"/>
    <d v="2016-08-14T00:00:00"/>
    <d v="2016-08-30T00:00:00"/>
    <n v="16"/>
    <n v="2"/>
    <n v="127200"/>
    <n v="126000"/>
    <n v="1200"/>
    <n v="7"/>
    <n v="3"/>
    <n v="3"/>
    <n v="0"/>
    <n v="1"/>
    <n v="4"/>
  </r>
  <r>
    <x v="8"/>
    <d v="2016-09-01T00:00:00"/>
    <d v="2016-12-10T00:00:00"/>
    <n v="100"/>
    <n v="7"/>
    <n v="80000"/>
    <n v="79900"/>
    <n v="100"/>
    <n v="0"/>
    <n v="2"/>
    <n v="4"/>
    <n v="1"/>
    <n v="3"/>
    <n v="2"/>
  </r>
  <r>
    <x v="9"/>
    <d v="2016-10-01T00:00:00"/>
    <d v="2016-11-15T00:00:00"/>
    <n v="45"/>
    <n v="5"/>
    <n v="77000"/>
    <n v="77000"/>
    <n v="0"/>
    <n v="4"/>
    <n v="4"/>
    <n v="5"/>
    <n v="2"/>
    <n v="0"/>
    <n v="0"/>
  </r>
  <r>
    <x v="10"/>
    <d v="2016-10-01T00:00:00"/>
    <d v="2016-12-01T00:00:00"/>
    <n v="61"/>
    <n v="10"/>
    <n v="65000"/>
    <n v="55000"/>
    <n v="10000"/>
    <n v="3"/>
    <n v="6"/>
    <n v="4"/>
    <n v="3"/>
    <n v="2"/>
    <n v="0"/>
  </r>
  <r>
    <x v="11"/>
    <d v="2016-11-01T00:00:00"/>
    <d v="2016-12-01T00:00:00"/>
    <n v="30"/>
    <n v="4"/>
    <n v="550000"/>
    <n v="651000"/>
    <n v="-101000"/>
    <n v="2"/>
    <n v="3"/>
    <n v="6"/>
    <n v="0"/>
    <n v="1"/>
    <n v="1"/>
  </r>
  <r>
    <x v="12"/>
    <d v="2016-11-10T00:00:00"/>
    <d v="2016-12-10T00:00:00"/>
    <n v="30"/>
    <n v="3"/>
    <n v="45000"/>
    <n v="42000"/>
    <n v="3000"/>
    <n v="1"/>
    <n v="1"/>
    <n v="7"/>
    <n v="1"/>
    <n v="0"/>
    <n v="2"/>
  </r>
  <r>
    <x v="13"/>
    <d v="2016-12-01T00:00:00"/>
    <d v="2017-02-10T00:00:00"/>
    <n v="71"/>
    <n v="1"/>
    <n v="32500"/>
    <n v="25000"/>
    <n v="7500"/>
    <n v="5"/>
    <n v="0"/>
    <n v="2"/>
    <n v="2"/>
    <n v="1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Project Name">
  <location ref="L20:O35" firstHeaderRow="0" firstDataRow="1" firstDataCol="1"/>
  <pivotFields count="14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165" showAll="0"/>
    <pivotField numFmtId="165" showAll="0"/>
    <pivotField showAll="0"/>
    <pivotField showAll="0"/>
    <pivotField numFmtId="166" showAll="0"/>
    <pivotField numFmtId="166" showAll="0"/>
    <pivotField numFmtId="166" showAll="0"/>
    <pivotField dataField="1" numFmtId="1" showAll="0"/>
    <pivotField dataField="1" numFmtId="1" showAll="0"/>
    <pivotField dataField="1" numFmtId="1" showAll="0"/>
    <pivotField numFmtId="1" showAll="0"/>
    <pivotField numFmtId="1" showAll="0"/>
    <pivotField numFmtI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High Risk" fld="8" baseField="0" baseItem="0"/>
    <dataField name="Sum of Medium Risk" fld="9" baseField="0" baseItem="0"/>
    <dataField name="Sum of Low Risk" fld="10" baseField="0" baseItem="0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outline="0" axis="axisValues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3">
      <pivotArea outline="0" collapsedLevelsAreSubtotals="1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Row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14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15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16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17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18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19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63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64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65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66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67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68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69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50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51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52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53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54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55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56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57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58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59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40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41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42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43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44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45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46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47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48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49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1" Type="http://schemas.openxmlformats.org/officeDocument/2006/relationships/pivotTable" Target="../pivotTables/pivotTable1.xml"/><Relationship Id="rId2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3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4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5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6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7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8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9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30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31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32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33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34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35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36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37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38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39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80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81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82" Type="http://schemas.openxmlformats.org/officeDocument/2006/relationships/drawing" Target="../drawings/drawing1.xml"/><Relationship Id="rId70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71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72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20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21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22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23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24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25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26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27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28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29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73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74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75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76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77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78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79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60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61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62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10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11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Relationship Id="rId12" Type="http://schemas.openxmlformats.org/officeDocument/2006/relationships/hyperlink" Target="https://www.smartsheet.com/sight-gallery?trp=8576&amp;utm_source=integrated+content&amp;utm_campaign=/how-to-make-dashboard-excel&amp;utm_medium=project+dashboard+template+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R190"/>
  <sheetViews>
    <sheetView showGridLines="0" tabSelected="1" workbookViewId="0">
      <selection activeCell="P51" sqref="P51"/>
    </sheetView>
  </sheetViews>
  <sheetFormatPr baseColWidth="10" defaultColWidth="11" defaultRowHeight="15" x14ac:dyDescent="0"/>
  <cols>
    <col min="3" max="7" width="12" customWidth="1"/>
    <col min="8" max="8" width="14.6640625" customWidth="1"/>
    <col min="10" max="10" width="13.6640625" customWidth="1"/>
    <col min="11" max="11" width="6.6640625" customWidth="1"/>
    <col min="12" max="12" width="14.33203125" customWidth="1"/>
    <col min="13" max="13" width="14.6640625" customWidth="1"/>
    <col min="14" max="14" width="17.6640625" customWidth="1"/>
    <col min="15" max="15" width="14.1640625" customWidth="1"/>
    <col min="16" max="16" width="13.6640625" customWidth="1"/>
  </cols>
  <sheetData>
    <row r="1" spans="1:18">
      <c r="A1" s="32" t="s">
        <v>35</v>
      </c>
      <c r="B1" s="33"/>
      <c r="C1" s="33"/>
      <c r="D1" s="33"/>
      <c r="E1" s="33"/>
      <c r="F1" s="33"/>
      <c r="G1" s="33"/>
    </row>
    <row r="2" spans="1:18">
      <c r="A2" s="33"/>
      <c r="B2" s="33"/>
      <c r="C2" s="33"/>
      <c r="D2" s="33"/>
      <c r="E2" s="33"/>
      <c r="F2" s="33"/>
      <c r="G2" s="33"/>
    </row>
    <row r="3" spans="1:18" ht="20.25" customHeight="1">
      <c r="A3" s="16"/>
      <c r="B3" s="16"/>
      <c r="C3" s="16"/>
      <c r="D3" s="16"/>
      <c r="E3" s="16"/>
      <c r="F3" s="16"/>
      <c r="G3" s="16"/>
      <c r="H3" s="16"/>
      <c r="I3" s="16"/>
      <c r="J3" s="17"/>
      <c r="K3" s="17"/>
      <c r="L3" s="18"/>
      <c r="Q3" s="18"/>
      <c r="R3" s="18"/>
    </row>
    <row r="4" spans="1:18" ht="21.75" customHeight="1">
      <c r="A4" s="19"/>
      <c r="B4" s="19"/>
      <c r="C4" s="19"/>
      <c r="D4" s="19"/>
      <c r="E4" s="19"/>
      <c r="F4" s="19"/>
      <c r="G4" s="19"/>
      <c r="L4" s="18"/>
      <c r="R4" s="18"/>
    </row>
    <row r="5" spans="1:18">
      <c r="A5" s="19"/>
      <c r="B5" s="18"/>
      <c r="C5" s="18"/>
      <c r="D5" s="18"/>
      <c r="E5" s="18"/>
      <c r="F5" s="18"/>
      <c r="G5" s="18"/>
      <c r="L5" s="18"/>
      <c r="R5" s="18"/>
    </row>
    <row r="6" spans="1:18">
      <c r="A6" s="18"/>
      <c r="B6" s="18"/>
      <c r="C6" s="18"/>
      <c r="D6" s="18"/>
      <c r="E6" s="18"/>
      <c r="F6" s="18"/>
      <c r="G6" s="18"/>
      <c r="R6" s="18"/>
    </row>
    <row r="7" spans="1:18">
      <c r="A7" s="18"/>
      <c r="B7" s="18"/>
      <c r="C7" s="18"/>
      <c r="D7" s="18"/>
      <c r="E7" s="18"/>
      <c r="F7" s="18"/>
      <c r="G7" s="18"/>
      <c r="R7" s="18"/>
    </row>
    <row r="8" spans="1:18">
      <c r="A8" s="18"/>
      <c r="B8" s="18"/>
      <c r="C8" s="18"/>
      <c r="D8" s="18"/>
      <c r="E8" s="18"/>
      <c r="F8" s="18"/>
      <c r="G8" s="18"/>
      <c r="R8" s="18"/>
    </row>
    <row r="9" spans="1:18">
      <c r="A9" s="18"/>
      <c r="B9" s="18"/>
      <c r="C9" s="18"/>
      <c r="D9" s="18"/>
      <c r="E9" s="18"/>
      <c r="F9" s="18"/>
      <c r="G9" s="18"/>
      <c r="R9" s="18"/>
    </row>
    <row r="10" spans="1:18">
      <c r="A10" s="18"/>
      <c r="B10" s="18"/>
      <c r="C10" s="18"/>
      <c r="D10" s="18"/>
      <c r="E10" s="18"/>
      <c r="F10" s="18"/>
      <c r="G10" s="18"/>
      <c r="R10" s="18"/>
    </row>
    <row r="11" spans="1:18">
      <c r="A11" s="18"/>
      <c r="B11" s="18"/>
      <c r="C11" s="18"/>
      <c r="D11" s="18"/>
      <c r="E11" s="18"/>
      <c r="F11" s="18"/>
      <c r="G11" s="18"/>
      <c r="R11" s="18"/>
    </row>
    <row r="12" spans="1:18">
      <c r="A12" s="18"/>
      <c r="B12" s="18"/>
      <c r="C12" s="18"/>
      <c r="D12" s="18"/>
      <c r="E12" s="18"/>
      <c r="F12" s="18"/>
      <c r="G12" s="18"/>
      <c r="R12" s="18"/>
    </row>
    <row r="13" spans="1:18">
      <c r="A13" s="18"/>
      <c r="B13" s="18"/>
      <c r="C13" s="18"/>
      <c r="D13" s="18"/>
      <c r="E13" s="18"/>
      <c r="F13" s="18"/>
      <c r="G13" s="18"/>
      <c r="R13" s="18"/>
    </row>
    <row r="14" spans="1:18">
      <c r="A14" s="18"/>
      <c r="B14" s="18"/>
      <c r="C14" s="18"/>
      <c r="D14" s="18"/>
      <c r="E14" s="18"/>
      <c r="F14" s="18"/>
      <c r="G14" s="18"/>
      <c r="R14" s="18"/>
    </row>
    <row r="15" spans="1:18">
      <c r="A15" s="18"/>
      <c r="B15" s="18"/>
      <c r="C15" s="18"/>
      <c r="D15" s="18"/>
      <c r="E15" s="18"/>
      <c r="F15" s="18"/>
      <c r="G15" s="18"/>
      <c r="R15" s="18"/>
    </row>
    <row r="16" spans="1:18">
      <c r="A16" s="18"/>
      <c r="B16" s="18"/>
      <c r="C16" s="18"/>
      <c r="D16" s="18"/>
      <c r="E16" s="18"/>
      <c r="F16" s="18"/>
      <c r="G16" s="18"/>
      <c r="R16" s="18"/>
    </row>
    <row r="17" spans="1:18">
      <c r="A17" s="18"/>
      <c r="B17" s="18"/>
      <c r="C17" s="18"/>
      <c r="D17" s="18"/>
      <c r="E17" s="18"/>
      <c r="F17" s="18"/>
      <c r="G17" s="18"/>
      <c r="R17" s="18"/>
    </row>
    <row r="18" spans="1:18">
      <c r="A18" s="18"/>
      <c r="B18" s="18"/>
      <c r="C18" s="18"/>
      <c r="D18" s="18"/>
      <c r="E18" s="18"/>
      <c r="F18" s="18"/>
      <c r="G18" s="18"/>
      <c r="R18" s="18"/>
    </row>
    <row r="19" spans="1:18" ht="18" customHeight="1">
      <c r="A19" s="18"/>
      <c r="B19" s="18"/>
      <c r="C19" s="18"/>
      <c r="D19" s="18"/>
      <c r="E19" s="18"/>
      <c r="F19" s="18"/>
      <c r="G19" s="18"/>
      <c r="R19" s="18"/>
    </row>
    <row r="20" spans="1:18">
      <c r="A20" s="18"/>
      <c r="B20" s="18"/>
      <c r="C20" s="18"/>
      <c r="D20" s="18"/>
      <c r="E20" s="18"/>
      <c r="F20" s="18"/>
      <c r="G20" s="18"/>
      <c r="H20" s="18"/>
      <c r="I20" s="18"/>
      <c r="L20" s="25" t="s">
        <v>16</v>
      </c>
      <c r="M20" s="27" t="s">
        <v>32</v>
      </c>
      <c r="N20" s="27" t="s">
        <v>33</v>
      </c>
      <c r="O20" s="28" t="s">
        <v>34</v>
      </c>
      <c r="R20" s="18"/>
    </row>
    <row r="21" spans="1:18">
      <c r="A21" s="18"/>
      <c r="B21" s="18"/>
      <c r="C21" s="18"/>
      <c r="D21" s="18"/>
      <c r="E21" s="18"/>
      <c r="F21" s="18"/>
      <c r="G21" s="18"/>
      <c r="H21" s="18"/>
      <c r="I21" s="18"/>
      <c r="L21" s="26" t="s">
        <v>0</v>
      </c>
      <c r="M21" s="29">
        <v>1</v>
      </c>
      <c r="N21" s="31">
        <v>0</v>
      </c>
      <c r="O21" s="30">
        <v>4</v>
      </c>
      <c r="R21" s="18"/>
    </row>
    <row r="22" spans="1:18">
      <c r="A22" s="18"/>
      <c r="B22" s="18"/>
      <c r="C22" s="18"/>
      <c r="D22" s="18"/>
      <c r="E22" s="18"/>
      <c r="F22" s="18"/>
      <c r="G22" s="18"/>
      <c r="H22" s="18"/>
      <c r="I22" s="18"/>
      <c r="J22" s="18"/>
      <c r="L22" s="26" t="s">
        <v>1</v>
      </c>
      <c r="M22" s="29">
        <v>2</v>
      </c>
      <c r="N22" s="31">
        <v>3</v>
      </c>
      <c r="O22" s="30">
        <v>5</v>
      </c>
      <c r="P22" s="18"/>
      <c r="Q22" s="18"/>
      <c r="R22" s="18"/>
    </row>
    <row r="23" spans="1:18">
      <c r="A23" s="18"/>
      <c r="B23" s="18"/>
      <c r="C23" s="18"/>
      <c r="D23" s="18"/>
      <c r="E23" s="18"/>
      <c r="F23" s="18"/>
      <c r="G23" s="18"/>
      <c r="H23" s="18"/>
      <c r="I23" s="18"/>
      <c r="J23" s="18"/>
      <c r="L23" s="26" t="s">
        <v>2</v>
      </c>
      <c r="M23" s="29">
        <v>3</v>
      </c>
      <c r="N23" s="31">
        <v>4</v>
      </c>
      <c r="O23" s="30">
        <v>3</v>
      </c>
      <c r="P23" s="18"/>
      <c r="Q23" s="18"/>
      <c r="R23" s="18"/>
    </row>
    <row r="24" spans="1:18">
      <c r="A24" s="18"/>
      <c r="B24" s="18"/>
      <c r="C24" s="18"/>
      <c r="D24" s="18"/>
      <c r="E24" s="18"/>
      <c r="F24" s="18"/>
      <c r="G24" s="18"/>
      <c r="H24" s="18"/>
      <c r="I24" s="18"/>
      <c r="J24" s="18"/>
      <c r="L24" s="26" t="s">
        <v>3</v>
      </c>
      <c r="M24" s="29">
        <v>5</v>
      </c>
      <c r="N24" s="31">
        <v>8</v>
      </c>
      <c r="O24" s="30">
        <v>1</v>
      </c>
      <c r="P24" s="18"/>
      <c r="Q24" s="18"/>
      <c r="R24" s="18"/>
    </row>
    <row r="25" spans="1:18">
      <c r="A25" s="18"/>
      <c r="B25" s="18"/>
      <c r="C25" s="18"/>
      <c r="D25" s="18"/>
      <c r="E25" s="18"/>
      <c r="F25" s="18"/>
      <c r="G25" s="18"/>
      <c r="H25" s="18"/>
      <c r="I25" s="18"/>
      <c r="J25" s="18"/>
      <c r="L25" s="26" t="s">
        <v>4</v>
      </c>
      <c r="M25" s="29">
        <v>8</v>
      </c>
      <c r="N25" s="31">
        <v>6</v>
      </c>
      <c r="O25" s="30">
        <v>4</v>
      </c>
      <c r="P25" s="18"/>
      <c r="Q25" s="18"/>
      <c r="R25" s="18"/>
    </row>
    <row r="26" spans="1:18">
      <c r="A26" s="18"/>
      <c r="B26" s="18"/>
      <c r="C26" s="18"/>
      <c r="D26" s="18"/>
      <c r="E26" s="18"/>
      <c r="F26" s="18"/>
      <c r="G26" s="18"/>
      <c r="H26" s="18"/>
      <c r="I26" s="18"/>
      <c r="J26" s="18"/>
      <c r="L26" s="26" t="s">
        <v>5</v>
      </c>
      <c r="M26" s="29">
        <v>5</v>
      </c>
      <c r="N26" s="31">
        <v>0</v>
      </c>
      <c r="O26" s="30">
        <v>0</v>
      </c>
      <c r="P26" s="18"/>
      <c r="Q26" s="18"/>
      <c r="R26" s="18"/>
    </row>
    <row r="27" spans="1:18">
      <c r="A27" s="18"/>
      <c r="B27" s="18"/>
      <c r="C27" s="18"/>
      <c r="D27" s="18"/>
      <c r="E27" s="18"/>
      <c r="F27" s="18"/>
      <c r="G27" s="18"/>
      <c r="H27" s="18"/>
      <c r="I27" s="18"/>
      <c r="J27" s="18"/>
      <c r="L27" s="26" t="s">
        <v>6</v>
      </c>
      <c r="M27" s="29">
        <v>6</v>
      </c>
      <c r="N27" s="31">
        <v>4</v>
      </c>
      <c r="O27" s="30">
        <v>0</v>
      </c>
      <c r="P27" s="18"/>
      <c r="Q27" s="18"/>
      <c r="R27" s="18"/>
    </row>
    <row r="28" spans="1:18">
      <c r="A28" s="18"/>
      <c r="B28" s="18"/>
      <c r="C28" s="18"/>
      <c r="D28" s="18"/>
      <c r="E28" s="18"/>
      <c r="F28" s="18"/>
      <c r="G28" s="18"/>
      <c r="H28" s="18"/>
      <c r="I28" s="18"/>
      <c r="J28" s="18"/>
      <c r="L28" s="26" t="s">
        <v>7</v>
      </c>
      <c r="M28" s="29">
        <v>7</v>
      </c>
      <c r="N28" s="31">
        <v>3</v>
      </c>
      <c r="O28" s="30">
        <v>3</v>
      </c>
      <c r="P28" s="18"/>
      <c r="Q28" s="18"/>
      <c r="R28" s="18"/>
    </row>
    <row r="29" spans="1:18">
      <c r="A29" s="18"/>
      <c r="B29" s="18"/>
      <c r="C29" s="18"/>
      <c r="D29" s="18"/>
      <c r="E29" s="18"/>
      <c r="F29" s="18"/>
      <c r="G29" s="18"/>
      <c r="H29" s="18"/>
      <c r="I29" s="18"/>
      <c r="J29" s="18"/>
      <c r="L29" s="26" t="s">
        <v>24</v>
      </c>
      <c r="M29" s="29">
        <v>0</v>
      </c>
      <c r="N29" s="31">
        <v>2</v>
      </c>
      <c r="O29" s="30">
        <v>4</v>
      </c>
      <c r="P29" s="18"/>
      <c r="Q29" s="18"/>
      <c r="R29" s="18"/>
    </row>
    <row r="30" spans="1:18">
      <c r="A30" s="18"/>
      <c r="B30" s="18"/>
      <c r="C30" s="18"/>
      <c r="D30" s="18"/>
      <c r="E30" s="18"/>
      <c r="F30" s="18"/>
      <c r="G30" s="18"/>
      <c r="H30" s="18"/>
      <c r="I30" s="18"/>
      <c r="J30" s="18"/>
      <c r="L30" s="26" t="s">
        <v>8</v>
      </c>
      <c r="M30" s="29">
        <v>4</v>
      </c>
      <c r="N30" s="31">
        <v>4</v>
      </c>
      <c r="O30" s="30">
        <v>5</v>
      </c>
      <c r="P30" s="18"/>
      <c r="Q30" s="18"/>
      <c r="R30" s="18"/>
    </row>
    <row r="31" spans="1:18">
      <c r="A31" s="18"/>
      <c r="B31" s="18"/>
      <c r="C31" s="18"/>
      <c r="D31" s="18"/>
      <c r="E31" s="18"/>
      <c r="F31" s="18"/>
      <c r="G31" s="18"/>
      <c r="H31" s="18"/>
      <c r="I31" s="18"/>
      <c r="J31" s="18"/>
      <c r="L31" s="26" t="s">
        <v>9</v>
      </c>
      <c r="M31" s="29">
        <v>3</v>
      </c>
      <c r="N31" s="31">
        <v>6</v>
      </c>
      <c r="O31" s="30">
        <v>4</v>
      </c>
      <c r="P31" s="18"/>
      <c r="Q31" s="18"/>
      <c r="R31" s="18"/>
    </row>
    <row r="32" spans="1:18">
      <c r="A32" s="18"/>
      <c r="B32" s="18"/>
      <c r="C32" s="18"/>
      <c r="D32" s="18"/>
      <c r="E32" s="18"/>
      <c r="F32" s="18"/>
      <c r="G32" s="18"/>
      <c r="H32" s="18"/>
      <c r="I32" s="18"/>
      <c r="J32" s="18"/>
      <c r="L32" s="26" t="s">
        <v>10</v>
      </c>
      <c r="M32" s="29">
        <v>2</v>
      </c>
      <c r="N32" s="31">
        <v>3</v>
      </c>
      <c r="O32" s="30">
        <v>6</v>
      </c>
      <c r="P32" s="18"/>
      <c r="Q32" s="18"/>
      <c r="R32" s="18"/>
    </row>
    <row r="33" spans="1:18">
      <c r="A33" s="18"/>
      <c r="B33" s="18"/>
      <c r="C33" s="18"/>
      <c r="D33" s="18"/>
      <c r="E33" s="18"/>
      <c r="F33" s="18"/>
      <c r="G33" s="18"/>
      <c r="H33" s="18"/>
      <c r="I33" s="18"/>
      <c r="J33" s="18"/>
      <c r="L33" s="26" t="s">
        <v>11</v>
      </c>
      <c r="M33" s="29">
        <v>1</v>
      </c>
      <c r="N33" s="31">
        <v>1</v>
      </c>
      <c r="O33" s="30">
        <v>7</v>
      </c>
      <c r="P33" s="18"/>
      <c r="Q33" s="18"/>
      <c r="R33" s="18"/>
    </row>
    <row r="34" spans="1:18">
      <c r="A34" s="18"/>
      <c r="B34" s="18"/>
      <c r="C34" s="18"/>
      <c r="D34" s="18"/>
      <c r="E34" s="18"/>
      <c r="F34" s="18"/>
      <c r="G34" s="18"/>
      <c r="H34" s="18"/>
      <c r="I34" s="18"/>
      <c r="J34" s="18"/>
      <c r="L34" s="26" t="s">
        <v>12</v>
      </c>
      <c r="M34" s="29">
        <v>5</v>
      </c>
      <c r="N34" s="31">
        <v>0</v>
      </c>
      <c r="O34" s="30">
        <v>2</v>
      </c>
      <c r="P34" s="18"/>
      <c r="Q34" s="18"/>
      <c r="R34" s="18"/>
    </row>
    <row r="35" spans="1:18">
      <c r="A35" s="18"/>
      <c r="B35" s="18"/>
      <c r="C35" s="18"/>
      <c r="D35" s="18"/>
      <c r="E35" s="18"/>
      <c r="F35" s="18"/>
      <c r="G35" s="18"/>
      <c r="H35" s="18"/>
      <c r="I35" s="18"/>
      <c r="J35" s="18"/>
      <c r="L35" s="26" t="s">
        <v>31</v>
      </c>
      <c r="M35" s="29">
        <v>52</v>
      </c>
      <c r="N35" s="31">
        <v>44</v>
      </c>
      <c r="O35" s="30">
        <v>48</v>
      </c>
      <c r="P35" s="18"/>
      <c r="Q35" s="18"/>
      <c r="R35" s="18"/>
    </row>
    <row r="36" spans="1:18">
      <c r="A36" s="18"/>
      <c r="B36" s="18"/>
      <c r="C36" s="18"/>
      <c r="D36" s="18"/>
      <c r="E36" s="18"/>
      <c r="F36" s="18"/>
      <c r="G36" s="18"/>
      <c r="H36" s="18"/>
      <c r="I36" s="18"/>
      <c r="J36" s="18"/>
      <c r="N36" s="18"/>
      <c r="O36" s="18"/>
      <c r="P36" s="18"/>
      <c r="Q36" s="18"/>
      <c r="R36" s="18"/>
    </row>
    <row r="37" spans="1:18">
      <c r="A37" s="18"/>
      <c r="B37" s="18"/>
      <c r="C37" s="18"/>
      <c r="D37" s="18"/>
      <c r="E37" s="18"/>
      <c r="F37" s="18"/>
      <c r="G37" s="18"/>
      <c r="H37" s="18"/>
      <c r="I37" s="18"/>
      <c r="J37" s="18"/>
      <c r="N37" s="18"/>
      <c r="O37" s="18"/>
      <c r="P37" s="18"/>
      <c r="Q37" s="18"/>
      <c r="R37" s="18"/>
    </row>
    <row r="38" spans="1:18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>
      <c r="A40" s="35" t="s">
        <v>36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18"/>
      <c r="R40" s="18"/>
    </row>
    <row r="41" spans="1:18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18"/>
      <c r="R41" s="18"/>
    </row>
    <row r="42" spans="1:18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18"/>
      <c r="R42" s="18"/>
    </row>
    <row r="43" spans="1:18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18"/>
      <c r="R43" s="18"/>
    </row>
    <row r="44" spans="1:18" ht="24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18"/>
      <c r="R44" s="18"/>
    </row>
    <row r="45" spans="1:18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8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ht="24" customHeight="1">
      <c r="A70" s="19" t="s">
        <v>13</v>
      </c>
      <c r="B70" s="19"/>
      <c r="C70" s="19"/>
      <c r="D70" s="19"/>
      <c r="E70" s="19"/>
      <c r="F70" s="19"/>
      <c r="G70" s="19"/>
      <c r="H70" s="19"/>
      <c r="I70" s="19"/>
      <c r="J70" s="19"/>
      <c r="K70" s="18"/>
      <c r="L70" s="18"/>
      <c r="M70" s="18"/>
      <c r="N70" s="18"/>
      <c r="O70" s="18"/>
      <c r="P70" s="18"/>
      <c r="Q70" s="18"/>
      <c r="R70" s="18"/>
    </row>
    <row r="71" spans="1:18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8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8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18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18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1:18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1:18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 ht="24" customHeight="1">
      <c r="A97" s="19" t="s">
        <v>14</v>
      </c>
      <c r="B97" s="19"/>
      <c r="C97" s="19"/>
      <c r="D97" s="19"/>
      <c r="E97" s="19"/>
      <c r="F97" s="19"/>
      <c r="G97" s="19"/>
      <c r="H97" s="19"/>
      <c r="I97" s="19"/>
      <c r="J97" s="19"/>
      <c r="K97" s="18"/>
      <c r="L97" s="18"/>
      <c r="M97" s="18"/>
      <c r="N97" s="18"/>
      <c r="O97" s="18"/>
      <c r="P97" s="18"/>
      <c r="Q97" s="18"/>
      <c r="R97" s="18"/>
    </row>
    <row r="98" spans="1:18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:18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1:18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1:18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ht="24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8"/>
      <c r="L124" s="18"/>
      <c r="M124" s="18"/>
      <c r="N124" s="18"/>
      <c r="O124" s="18"/>
      <c r="P124" s="18"/>
      <c r="Q124" s="18"/>
      <c r="R124" s="18"/>
    </row>
    <row r="125" spans="1:18" s="2" customFormat="1" ht="7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18"/>
      <c r="L125" s="18"/>
      <c r="M125" s="18"/>
      <c r="N125" s="18"/>
      <c r="O125" s="18"/>
      <c r="P125" s="18"/>
      <c r="Q125" s="18"/>
      <c r="R125" s="18"/>
    </row>
    <row r="126" spans="1:18" ht="18" customHeight="1">
      <c r="A126" s="21"/>
      <c r="B126" s="21"/>
      <c r="C126" s="22"/>
      <c r="D126" s="22"/>
      <c r="E126" s="22"/>
      <c r="F126" s="22"/>
      <c r="G126" s="22"/>
      <c r="H126" s="21"/>
      <c r="I126" s="21"/>
      <c r="J126" s="21"/>
      <c r="K126" s="18"/>
      <c r="L126" s="18"/>
      <c r="M126" s="18"/>
      <c r="N126" s="18"/>
      <c r="O126" s="18"/>
      <c r="P126" s="18"/>
      <c r="Q126" s="18"/>
      <c r="R126" s="18"/>
    </row>
    <row r="127" spans="1:18" ht="18" customHeight="1">
      <c r="A127" s="23"/>
      <c r="B127" s="23"/>
      <c r="C127" s="17"/>
      <c r="D127" s="17"/>
      <c r="E127" s="17"/>
      <c r="F127" s="17"/>
      <c r="G127" s="17"/>
      <c r="H127" s="24"/>
      <c r="I127" s="24"/>
      <c r="J127" s="24"/>
      <c r="K127" s="18"/>
      <c r="L127" s="18"/>
      <c r="M127" s="18"/>
      <c r="N127" s="18"/>
      <c r="O127" s="18"/>
      <c r="P127" s="18"/>
      <c r="Q127" s="18"/>
      <c r="R127" s="18"/>
    </row>
    <row r="128" spans="1:18" ht="18" customHeight="1">
      <c r="A128" s="23"/>
      <c r="B128" s="23"/>
      <c r="C128" s="17"/>
      <c r="D128" s="17"/>
      <c r="E128" s="17"/>
      <c r="F128" s="17"/>
      <c r="G128" s="17"/>
      <c r="H128" s="24"/>
      <c r="I128" s="24"/>
      <c r="J128" s="24"/>
      <c r="K128" s="18"/>
      <c r="L128" s="18"/>
      <c r="M128" s="18"/>
      <c r="N128" s="18"/>
      <c r="O128" s="18"/>
      <c r="P128" s="18"/>
      <c r="Q128" s="18"/>
      <c r="R128" s="18"/>
    </row>
    <row r="129" spans="1:18" ht="18" customHeight="1">
      <c r="A129" s="23"/>
      <c r="B129" s="23"/>
      <c r="C129" s="17"/>
      <c r="D129" s="17"/>
      <c r="E129" s="17"/>
      <c r="F129" s="17"/>
      <c r="G129" s="17"/>
      <c r="H129" s="24"/>
      <c r="I129" s="24"/>
      <c r="J129" s="24"/>
      <c r="K129" s="18"/>
      <c r="L129" s="18"/>
      <c r="M129" s="18"/>
      <c r="N129" s="18"/>
      <c r="O129" s="18"/>
      <c r="P129" s="18"/>
      <c r="Q129" s="18"/>
      <c r="R129" s="18"/>
    </row>
    <row r="130" spans="1:18" ht="18" customHeight="1">
      <c r="A130" s="23"/>
      <c r="B130" s="23"/>
      <c r="C130" s="17"/>
      <c r="D130" s="17"/>
      <c r="E130" s="17"/>
      <c r="F130" s="17"/>
      <c r="G130" s="17"/>
      <c r="H130" s="24"/>
      <c r="I130" s="24"/>
      <c r="J130" s="24"/>
      <c r="K130" s="18"/>
      <c r="L130" s="18"/>
      <c r="M130" s="18"/>
      <c r="N130" s="18"/>
      <c r="O130" s="18"/>
      <c r="P130" s="18"/>
      <c r="Q130" s="18"/>
      <c r="R130" s="18"/>
    </row>
    <row r="131" spans="1:18" ht="18" customHeight="1">
      <c r="A131" s="23"/>
      <c r="B131" s="23"/>
      <c r="C131" s="17"/>
      <c r="D131" s="17"/>
      <c r="E131" s="17"/>
      <c r="F131" s="17"/>
      <c r="G131" s="17"/>
      <c r="H131" s="24"/>
      <c r="I131" s="24"/>
      <c r="J131" s="24"/>
      <c r="K131" s="18"/>
      <c r="L131" s="18"/>
      <c r="M131" s="18"/>
      <c r="N131" s="18"/>
      <c r="O131" s="18"/>
      <c r="P131" s="18"/>
      <c r="Q131" s="18"/>
      <c r="R131" s="18"/>
    </row>
    <row r="132" spans="1:18" ht="18" customHeight="1">
      <c r="A132" s="23"/>
      <c r="B132" s="23"/>
      <c r="C132" s="17"/>
      <c r="D132" s="17"/>
      <c r="E132" s="17"/>
      <c r="F132" s="17"/>
      <c r="G132" s="17"/>
      <c r="H132" s="24"/>
      <c r="I132" s="24"/>
      <c r="J132" s="24"/>
      <c r="K132" s="18"/>
      <c r="L132" s="18"/>
      <c r="M132" s="18"/>
      <c r="N132" s="18"/>
      <c r="O132" s="18"/>
      <c r="P132" s="18"/>
      <c r="Q132" s="18"/>
      <c r="R132" s="18"/>
    </row>
    <row r="133" spans="1:18" ht="18" customHeight="1">
      <c r="A133" s="23"/>
      <c r="B133" s="23"/>
      <c r="C133" s="17"/>
      <c r="D133" s="17"/>
      <c r="E133" s="17"/>
      <c r="F133" s="17"/>
      <c r="G133" s="17"/>
      <c r="H133" s="24"/>
      <c r="I133" s="24"/>
      <c r="J133" s="24"/>
      <c r="K133" s="18"/>
      <c r="L133" s="18"/>
      <c r="M133" s="18"/>
      <c r="N133" s="18"/>
      <c r="O133" s="18"/>
      <c r="P133" s="18"/>
      <c r="Q133" s="18"/>
      <c r="R133" s="18"/>
    </row>
    <row r="134" spans="1:18" ht="18" customHeight="1">
      <c r="A134" s="23"/>
      <c r="B134" s="23"/>
      <c r="C134" s="17"/>
      <c r="D134" s="17"/>
      <c r="E134" s="17"/>
      <c r="F134" s="17"/>
      <c r="G134" s="17"/>
      <c r="H134" s="24"/>
      <c r="I134" s="24"/>
      <c r="J134" s="24"/>
      <c r="K134" s="18"/>
      <c r="L134" s="18"/>
      <c r="M134" s="18"/>
      <c r="N134" s="18"/>
      <c r="O134" s="18"/>
      <c r="P134" s="18"/>
      <c r="Q134" s="18"/>
      <c r="R134" s="18"/>
    </row>
    <row r="135" spans="1:18" ht="18" customHeight="1">
      <c r="A135" s="23"/>
      <c r="B135" s="23"/>
      <c r="C135" s="17"/>
      <c r="D135" s="17"/>
      <c r="E135" s="17"/>
      <c r="F135" s="17"/>
      <c r="G135" s="17"/>
      <c r="H135" s="24"/>
      <c r="I135" s="24"/>
      <c r="J135" s="24"/>
      <c r="K135" s="18"/>
      <c r="L135" s="18"/>
      <c r="M135" s="18"/>
      <c r="N135" s="18"/>
      <c r="O135" s="18"/>
      <c r="P135" s="18"/>
      <c r="Q135" s="18"/>
      <c r="R135" s="18"/>
    </row>
    <row r="136" spans="1:18" ht="18" customHeight="1">
      <c r="A136" s="23"/>
      <c r="B136" s="23"/>
      <c r="C136" s="17"/>
      <c r="D136" s="17"/>
      <c r="E136" s="17"/>
      <c r="F136" s="17"/>
      <c r="G136" s="17"/>
      <c r="H136" s="24"/>
      <c r="I136" s="24"/>
      <c r="J136" s="24"/>
      <c r="K136" s="18"/>
      <c r="L136" s="18"/>
      <c r="M136" s="18"/>
      <c r="N136" s="18"/>
      <c r="O136" s="18"/>
      <c r="P136" s="18"/>
      <c r="Q136" s="18"/>
      <c r="R136" s="18"/>
    </row>
    <row r="137" spans="1:18" ht="18" customHeight="1">
      <c r="A137" s="23"/>
      <c r="B137" s="23"/>
      <c r="C137" s="17"/>
      <c r="D137" s="17"/>
      <c r="E137" s="17"/>
      <c r="F137" s="17"/>
      <c r="G137" s="17"/>
      <c r="H137" s="24"/>
      <c r="I137" s="24"/>
      <c r="J137" s="24"/>
      <c r="K137" s="18"/>
      <c r="L137" s="18"/>
      <c r="M137" s="18"/>
      <c r="N137" s="18"/>
      <c r="O137" s="18"/>
      <c r="P137" s="18"/>
      <c r="Q137" s="18"/>
      <c r="R137" s="18"/>
    </row>
    <row r="138" spans="1:18" ht="18" customHeight="1">
      <c r="A138" s="23"/>
      <c r="B138" s="23"/>
      <c r="C138" s="17"/>
      <c r="D138" s="17"/>
      <c r="E138" s="17"/>
      <c r="F138" s="17"/>
      <c r="G138" s="17"/>
      <c r="H138" s="24"/>
      <c r="I138" s="24"/>
      <c r="J138" s="24"/>
      <c r="K138" s="18"/>
      <c r="L138" s="18"/>
      <c r="M138" s="18"/>
      <c r="N138" s="18"/>
      <c r="O138" s="18"/>
      <c r="P138" s="18"/>
      <c r="Q138" s="18"/>
      <c r="R138" s="18"/>
    </row>
    <row r="139" spans="1:18" ht="18" customHeight="1">
      <c r="A139" s="23"/>
      <c r="B139" s="23"/>
      <c r="C139" s="17"/>
      <c r="D139" s="17"/>
      <c r="E139" s="17"/>
      <c r="F139" s="17"/>
      <c r="G139" s="17"/>
      <c r="H139" s="24"/>
      <c r="I139" s="24"/>
      <c r="J139" s="24"/>
      <c r="K139" s="18"/>
      <c r="L139" s="18"/>
      <c r="M139" s="18"/>
      <c r="N139" s="18"/>
      <c r="O139" s="18"/>
      <c r="P139" s="18"/>
      <c r="Q139" s="18"/>
      <c r="R139" s="18"/>
    </row>
    <row r="140" spans="1:18" ht="18" customHeight="1">
      <c r="A140" s="23"/>
      <c r="B140" s="23"/>
      <c r="C140" s="17"/>
      <c r="D140" s="17"/>
      <c r="E140" s="17"/>
      <c r="F140" s="17"/>
      <c r="G140" s="17"/>
      <c r="H140" s="24"/>
      <c r="I140" s="24"/>
      <c r="J140" s="24"/>
      <c r="K140" s="18"/>
      <c r="L140" s="18"/>
      <c r="M140" s="18"/>
      <c r="N140" s="18"/>
      <c r="O140" s="18"/>
      <c r="P140" s="18"/>
      <c r="Q140" s="18"/>
      <c r="R140" s="18"/>
    </row>
    <row r="141" spans="1:18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1:18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1:18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1:18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:18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:18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18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:18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1:18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1:18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:18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:18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:18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1:18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1:18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1:18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:18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:18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:1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1:18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:18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1:18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1:18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1:18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1:18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1:18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1:18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1:18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1:18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1:18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1:18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1:18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1:18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1:18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</sheetData>
  <mergeCells count="2">
    <mergeCell ref="A1:G2"/>
    <mergeCell ref="A40:P44"/>
  </mergeCells>
  <hyperlinks>
    <hyperlink ref="A40" r:id="rId2"/>
    <hyperlink ref="B40" r:id="rId3" display="Learn About Smartsheet's Dashboard"/>
    <hyperlink ref="C40" r:id="rId4" display="Learn About Smartsheet's Dashboard"/>
    <hyperlink ref="D40" r:id="rId5" display="Learn About Smartsheet's Dashboard"/>
    <hyperlink ref="E40" r:id="rId6" display="Learn About Smartsheet's Dashboard"/>
    <hyperlink ref="F40" r:id="rId7" display="Learn About Smartsheet's Dashboard"/>
    <hyperlink ref="G40" r:id="rId8" display="Learn About Smartsheet's Dashboard"/>
    <hyperlink ref="H40" r:id="rId9" display="Learn About Smartsheet's Dashboard"/>
    <hyperlink ref="I40" r:id="rId10" display="Learn About Smartsheet's Dashboard"/>
    <hyperlink ref="J40" r:id="rId11" display="Learn About Smartsheet's Dashboard"/>
    <hyperlink ref="K40" r:id="rId12" display="Learn About Smartsheet's Dashboard"/>
    <hyperlink ref="L40" r:id="rId13" display="Learn About Smartsheet's Dashboard"/>
    <hyperlink ref="M40" r:id="rId14" display="Learn About Smartsheet's Dashboard"/>
    <hyperlink ref="N40" r:id="rId15" display="Learn About Smartsheet's Dashboard"/>
    <hyperlink ref="O40" r:id="rId16" display="Learn About Smartsheet's Dashboard"/>
    <hyperlink ref="P40" r:id="rId17" display="Learn About Smartsheet's Dashboard"/>
    <hyperlink ref="A41" r:id="rId18" display="Learn About Smartsheet's Dashboard"/>
    <hyperlink ref="B41" r:id="rId19" display="Learn About Smartsheet's Dashboard"/>
    <hyperlink ref="C41" r:id="rId20" display="Learn About Smartsheet's Dashboard"/>
    <hyperlink ref="D41" r:id="rId21" display="Learn About Smartsheet's Dashboard"/>
    <hyperlink ref="E41" r:id="rId22" display="Learn About Smartsheet's Dashboard"/>
    <hyperlink ref="F41" r:id="rId23" display="Learn About Smartsheet's Dashboard"/>
    <hyperlink ref="G41" r:id="rId24" display="Learn About Smartsheet's Dashboard"/>
    <hyperlink ref="H41" r:id="rId25" display="Learn About Smartsheet's Dashboard"/>
    <hyperlink ref="I41" r:id="rId26" display="Learn About Smartsheet's Dashboard"/>
    <hyperlink ref="J41" r:id="rId27" display="Learn About Smartsheet's Dashboard"/>
    <hyperlink ref="K41" r:id="rId28" display="Learn About Smartsheet's Dashboard"/>
    <hyperlink ref="L41" r:id="rId29" display="Learn About Smartsheet's Dashboard"/>
    <hyperlink ref="M41" r:id="rId30" display="Learn About Smartsheet's Dashboard"/>
    <hyperlink ref="N41" r:id="rId31" display="Learn About Smartsheet's Dashboard"/>
    <hyperlink ref="O41" r:id="rId32" display="Learn About Smartsheet's Dashboard"/>
    <hyperlink ref="P41" r:id="rId33" display="Learn About Smartsheet's Dashboard"/>
    <hyperlink ref="A42" r:id="rId34" display="Learn About Smartsheet's Dashboard"/>
    <hyperlink ref="B42" r:id="rId35" display="Learn About Smartsheet's Dashboard"/>
    <hyperlink ref="C42" r:id="rId36" display="Learn About Smartsheet's Dashboard"/>
    <hyperlink ref="D42" r:id="rId37" display="Learn About Smartsheet's Dashboard"/>
    <hyperlink ref="E42" r:id="rId38" display="Learn About Smartsheet's Dashboard"/>
    <hyperlink ref="F42" r:id="rId39" display="Learn About Smartsheet's Dashboard"/>
    <hyperlink ref="G42" r:id="rId40" display="Learn About Smartsheet's Dashboard"/>
    <hyperlink ref="H42" r:id="rId41" display="Learn About Smartsheet's Dashboard"/>
    <hyperlink ref="I42" r:id="rId42" display="Learn About Smartsheet's Dashboard"/>
    <hyperlink ref="J42" r:id="rId43" display="Learn About Smartsheet's Dashboard"/>
    <hyperlink ref="K42" r:id="rId44" display="Learn About Smartsheet's Dashboard"/>
    <hyperlink ref="L42" r:id="rId45" display="Learn About Smartsheet's Dashboard"/>
    <hyperlink ref="M42" r:id="rId46" display="Learn About Smartsheet's Dashboard"/>
    <hyperlink ref="N42" r:id="rId47" display="Learn About Smartsheet's Dashboard"/>
    <hyperlink ref="O42" r:id="rId48" display="Learn About Smartsheet's Dashboard"/>
    <hyperlink ref="P42" r:id="rId49" display="Learn About Smartsheet's Dashboard"/>
    <hyperlink ref="A43" r:id="rId50" display="Learn About Smartsheet's Dashboard"/>
    <hyperlink ref="B43" r:id="rId51" display="Learn About Smartsheet's Dashboard"/>
    <hyperlink ref="C43" r:id="rId52" display="Learn About Smartsheet's Dashboard"/>
    <hyperlink ref="D43" r:id="rId53" display="Learn About Smartsheet's Dashboard"/>
    <hyperlink ref="E43" r:id="rId54" display="Learn About Smartsheet's Dashboard"/>
    <hyperlink ref="F43" r:id="rId55" display="Learn About Smartsheet's Dashboard"/>
    <hyperlink ref="G43" r:id="rId56" display="Learn About Smartsheet's Dashboard"/>
    <hyperlink ref="H43" r:id="rId57" display="Learn About Smartsheet's Dashboard"/>
    <hyperlink ref="I43" r:id="rId58" display="Learn About Smartsheet's Dashboard"/>
    <hyperlink ref="J43" r:id="rId59" display="Learn About Smartsheet's Dashboard"/>
    <hyperlink ref="K43" r:id="rId60" display="Learn About Smartsheet's Dashboard"/>
    <hyperlink ref="L43" r:id="rId61" display="Learn About Smartsheet's Dashboard"/>
    <hyperlink ref="M43" r:id="rId62" display="Learn About Smartsheet's Dashboard"/>
    <hyperlink ref="N43" r:id="rId63" display="Learn About Smartsheet's Dashboard"/>
    <hyperlink ref="O43" r:id="rId64" display="Learn About Smartsheet's Dashboard"/>
    <hyperlink ref="P43" r:id="rId65" display="Learn About Smartsheet's Dashboard"/>
    <hyperlink ref="A44" r:id="rId66" display="Learn About Smartsheet's Dashboard"/>
    <hyperlink ref="B44" r:id="rId67" display="Learn About Smartsheet's Dashboard"/>
    <hyperlink ref="C44" r:id="rId68" display="Learn About Smartsheet's Dashboard"/>
    <hyperlink ref="D44" r:id="rId69" display="Learn About Smartsheet's Dashboard"/>
    <hyperlink ref="E44" r:id="rId70" display="Learn About Smartsheet's Dashboard"/>
    <hyperlink ref="F44" r:id="rId71" display="Learn About Smartsheet's Dashboard"/>
    <hyperlink ref="G44" r:id="rId72" display="Learn About Smartsheet's Dashboard"/>
    <hyperlink ref="H44" r:id="rId73" display="Learn About Smartsheet's Dashboard"/>
    <hyperlink ref="I44" r:id="rId74" display="Learn About Smartsheet's Dashboard"/>
    <hyperlink ref="J44" r:id="rId75" display="Learn About Smartsheet's Dashboard"/>
    <hyperlink ref="K44" r:id="rId76" display="Learn About Smartsheet's Dashboard"/>
    <hyperlink ref="L44" r:id="rId77" display="Learn About Smartsheet's Dashboard"/>
    <hyperlink ref="M44" r:id="rId78" display="Learn About Smartsheet's Dashboard"/>
    <hyperlink ref="N44" r:id="rId79" display="Learn About Smartsheet's Dashboard"/>
    <hyperlink ref="O44" r:id="rId80" display="Learn About Smartsheet's Dashboard"/>
    <hyperlink ref="P44" r:id="rId81" display="Learn About Smartsheet's Dashboard"/>
  </hyperlinks>
  <pageMargins left="0.7" right="0.7" top="0.75" bottom="0.75" header="0.3" footer="0.3"/>
  <pageSetup orientation="portrait"/>
  <drawing r:id="rId8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autoPageBreaks="0"/>
  </sheetPr>
  <dimension ref="A1:R75"/>
  <sheetViews>
    <sheetView showGridLines="0" workbookViewId="0">
      <selection activeCell="B3" sqref="B3"/>
    </sheetView>
  </sheetViews>
  <sheetFormatPr baseColWidth="10" defaultColWidth="11" defaultRowHeight="15" x14ac:dyDescent="0"/>
  <cols>
    <col min="1" max="1" width="26.6640625" customWidth="1"/>
    <col min="2" max="4" width="12" customWidth="1"/>
    <col min="5" max="5" width="10.1640625" customWidth="1"/>
    <col min="6" max="8" width="13.1640625" customWidth="1"/>
  </cols>
  <sheetData>
    <row r="1" spans="1:18" ht="32" customHeight="1">
      <c r="A1" s="34" t="s">
        <v>15</v>
      </c>
      <c r="B1" s="34"/>
      <c r="C1" s="34"/>
      <c r="D1" s="34"/>
      <c r="E1" s="34"/>
      <c r="F1" s="34"/>
      <c r="G1" s="34"/>
      <c r="H1" s="34"/>
      <c r="I1" s="34"/>
      <c r="J1" s="14"/>
      <c r="K1" s="14"/>
      <c r="L1" s="14"/>
      <c r="M1" s="14"/>
      <c r="N1" s="14"/>
      <c r="O1" s="14"/>
      <c r="P1" s="1"/>
      <c r="Q1" s="1"/>
      <c r="R1" s="1"/>
    </row>
    <row r="2" spans="1:18" ht="37.5" customHeight="1">
      <c r="A2" s="10" t="s">
        <v>16</v>
      </c>
      <c r="B2" s="10" t="s">
        <v>17</v>
      </c>
      <c r="C2" s="10" t="s">
        <v>18</v>
      </c>
      <c r="D2" s="10" t="s">
        <v>19</v>
      </c>
      <c r="E2" s="10" t="s">
        <v>25</v>
      </c>
      <c r="F2" s="10" t="s">
        <v>26</v>
      </c>
      <c r="G2" s="10" t="s">
        <v>27</v>
      </c>
      <c r="H2" s="10" t="s">
        <v>20</v>
      </c>
      <c r="I2" s="10" t="s">
        <v>28</v>
      </c>
      <c r="J2" s="10" t="s">
        <v>29</v>
      </c>
      <c r="K2" s="10" t="s">
        <v>30</v>
      </c>
      <c r="L2" s="10" t="s">
        <v>21</v>
      </c>
      <c r="M2" s="10" t="s">
        <v>22</v>
      </c>
      <c r="N2" s="10" t="s">
        <v>23</v>
      </c>
      <c r="O2" s="1"/>
      <c r="P2" s="1"/>
      <c r="Q2" s="1"/>
      <c r="R2" s="1"/>
    </row>
    <row r="3" spans="1:18">
      <c r="A3" s="3" t="s">
        <v>0</v>
      </c>
      <c r="B3" s="4">
        <v>42495</v>
      </c>
      <c r="C3" s="4">
        <v>42552</v>
      </c>
      <c r="D3" s="5">
        <f>C3-B3</f>
        <v>57</v>
      </c>
      <c r="E3" s="5">
        <v>10</v>
      </c>
      <c r="F3" s="6">
        <v>1000000</v>
      </c>
      <c r="G3" s="6">
        <v>880000</v>
      </c>
      <c r="H3" s="6">
        <f>(F3-G3)</f>
        <v>120000</v>
      </c>
      <c r="I3" s="7">
        <v>1</v>
      </c>
      <c r="J3" s="7">
        <v>0</v>
      </c>
      <c r="K3" s="7">
        <v>4</v>
      </c>
      <c r="L3" s="7">
        <v>2</v>
      </c>
      <c r="M3" s="7">
        <v>0</v>
      </c>
      <c r="N3" s="7">
        <v>4</v>
      </c>
      <c r="O3" s="1"/>
      <c r="P3" s="1"/>
      <c r="Q3" s="1"/>
      <c r="R3" s="1"/>
    </row>
    <row r="4" spans="1:18">
      <c r="A4" s="3" t="s">
        <v>1</v>
      </c>
      <c r="B4" s="4">
        <v>42500</v>
      </c>
      <c r="C4" s="4">
        <v>42592</v>
      </c>
      <c r="D4" s="5">
        <f>C4-B4</f>
        <v>92</v>
      </c>
      <c r="E4" s="5">
        <v>2</v>
      </c>
      <c r="F4" s="6">
        <v>900000</v>
      </c>
      <c r="G4" s="6">
        <v>920000</v>
      </c>
      <c r="H4" s="6">
        <f t="shared" ref="H4:H16" si="0">(F4-G4)</f>
        <v>-20000</v>
      </c>
      <c r="I4" s="7">
        <v>2</v>
      </c>
      <c r="J4" s="7">
        <v>3</v>
      </c>
      <c r="K4" s="7">
        <v>5</v>
      </c>
      <c r="L4" s="7">
        <v>1</v>
      </c>
      <c r="M4" s="7">
        <v>2</v>
      </c>
      <c r="N4" s="7">
        <v>3</v>
      </c>
      <c r="O4" s="1"/>
      <c r="P4" s="1"/>
      <c r="Q4" s="1"/>
      <c r="R4" s="1"/>
    </row>
    <row r="5" spans="1:18">
      <c r="A5" s="3" t="s">
        <v>2</v>
      </c>
      <c r="B5" s="4">
        <v>42531</v>
      </c>
      <c r="C5" s="4">
        <v>42795</v>
      </c>
      <c r="D5" s="5">
        <f>C5-B5</f>
        <v>264</v>
      </c>
      <c r="E5" s="5">
        <v>4</v>
      </c>
      <c r="F5" s="6">
        <v>860000</v>
      </c>
      <c r="G5" s="6">
        <v>880000</v>
      </c>
      <c r="H5" s="6">
        <f t="shared" si="0"/>
        <v>-20000</v>
      </c>
      <c r="I5" s="7">
        <v>3</v>
      </c>
      <c r="J5" s="7">
        <v>4</v>
      </c>
      <c r="K5" s="7">
        <v>3</v>
      </c>
      <c r="L5" s="7">
        <v>2</v>
      </c>
      <c r="M5" s="7">
        <v>1</v>
      </c>
      <c r="N5" s="7">
        <v>2</v>
      </c>
      <c r="O5" s="1"/>
      <c r="P5" s="1"/>
      <c r="Q5" s="1"/>
      <c r="R5" s="1"/>
    </row>
    <row r="6" spans="1:18">
      <c r="A6" s="3" t="s">
        <v>3</v>
      </c>
      <c r="B6" s="4">
        <v>42543</v>
      </c>
      <c r="C6" s="4">
        <v>42586</v>
      </c>
      <c r="D6" s="5">
        <f t="shared" ref="D6:D16" si="1">C6-B6</f>
        <v>43</v>
      </c>
      <c r="E6" s="5">
        <v>5</v>
      </c>
      <c r="F6" s="6">
        <v>1000000</v>
      </c>
      <c r="G6" s="6">
        <v>998050</v>
      </c>
      <c r="H6" s="6">
        <f t="shared" si="0"/>
        <v>1950</v>
      </c>
      <c r="I6" s="7">
        <v>5</v>
      </c>
      <c r="J6" s="7">
        <v>8</v>
      </c>
      <c r="K6" s="7">
        <v>1</v>
      </c>
      <c r="L6" s="7">
        <v>1</v>
      </c>
      <c r="M6" s="7">
        <v>0</v>
      </c>
      <c r="N6" s="7">
        <v>0</v>
      </c>
      <c r="O6" s="1"/>
      <c r="P6" s="1"/>
      <c r="Q6" s="1"/>
      <c r="R6" s="1"/>
    </row>
    <row r="7" spans="1:18">
      <c r="A7" s="3" t="s">
        <v>4</v>
      </c>
      <c r="B7" s="4">
        <v>42565</v>
      </c>
      <c r="C7" s="4">
        <v>42675</v>
      </c>
      <c r="D7" s="5">
        <f t="shared" si="1"/>
        <v>110</v>
      </c>
      <c r="E7" s="5">
        <v>7</v>
      </c>
      <c r="F7" s="6">
        <v>294000</v>
      </c>
      <c r="G7" s="6">
        <v>280000</v>
      </c>
      <c r="H7" s="6">
        <f t="shared" si="0"/>
        <v>14000</v>
      </c>
      <c r="I7" s="7">
        <v>8</v>
      </c>
      <c r="J7" s="7">
        <v>6</v>
      </c>
      <c r="K7" s="7">
        <v>4</v>
      </c>
      <c r="L7" s="7">
        <v>0</v>
      </c>
      <c r="M7" s="7">
        <v>3</v>
      </c>
      <c r="N7" s="7">
        <v>1</v>
      </c>
      <c r="O7" s="1"/>
      <c r="P7" s="1"/>
      <c r="Q7" s="1"/>
      <c r="R7" s="1"/>
    </row>
    <row r="8" spans="1:18">
      <c r="A8" s="3" t="s">
        <v>5</v>
      </c>
      <c r="B8" s="4">
        <v>42565</v>
      </c>
      <c r="C8" s="4">
        <v>42755</v>
      </c>
      <c r="D8" s="5">
        <f t="shared" si="1"/>
        <v>190</v>
      </c>
      <c r="E8" s="5">
        <v>5</v>
      </c>
      <c r="F8" s="6">
        <v>123400</v>
      </c>
      <c r="G8" s="6">
        <v>125000</v>
      </c>
      <c r="H8" s="6">
        <f t="shared" si="0"/>
        <v>-1600</v>
      </c>
      <c r="I8" s="7">
        <v>5</v>
      </c>
      <c r="J8" s="7">
        <v>0</v>
      </c>
      <c r="K8" s="7">
        <v>0</v>
      </c>
      <c r="L8" s="7">
        <v>2</v>
      </c>
      <c r="M8" s="7">
        <v>0</v>
      </c>
      <c r="N8" s="7">
        <v>2</v>
      </c>
      <c r="O8" s="1"/>
      <c r="P8" s="1"/>
      <c r="Q8" s="1"/>
      <c r="R8" s="1"/>
    </row>
    <row r="9" spans="1:18">
      <c r="A9" s="3" t="s">
        <v>6</v>
      </c>
      <c r="B9" s="4">
        <v>42583</v>
      </c>
      <c r="C9" s="4">
        <v>42644</v>
      </c>
      <c r="D9" s="5">
        <f t="shared" si="1"/>
        <v>61</v>
      </c>
      <c r="E9" s="5">
        <v>12</v>
      </c>
      <c r="F9" s="6">
        <v>250500</v>
      </c>
      <c r="G9" s="6">
        <v>236000</v>
      </c>
      <c r="H9" s="6">
        <f t="shared" si="0"/>
        <v>14500</v>
      </c>
      <c r="I9" s="7">
        <v>6</v>
      </c>
      <c r="J9" s="7">
        <v>4</v>
      </c>
      <c r="K9" s="7">
        <v>0</v>
      </c>
      <c r="L9" s="7">
        <v>1</v>
      </c>
      <c r="M9" s="7">
        <v>2</v>
      </c>
      <c r="N9" s="7">
        <v>3</v>
      </c>
      <c r="O9" s="1"/>
      <c r="P9" s="1"/>
      <c r="Q9" s="1"/>
      <c r="R9" s="1"/>
    </row>
    <row r="10" spans="1:18">
      <c r="A10" s="3" t="s">
        <v>7</v>
      </c>
      <c r="B10" s="4">
        <v>42596</v>
      </c>
      <c r="C10" s="4">
        <v>42612</v>
      </c>
      <c r="D10" s="5">
        <f t="shared" si="1"/>
        <v>16</v>
      </c>
      <c r="E10" s="5">
        <v>2</v>
      </c>
      <c r="F10" s="6">
        <v>127200</v>
      </c>
      <c r="G10" s="6">
        <v>126000</v>
      </c>
      <c r="H10" s="6">
        <f t="shared" si="0"/>
        <v>1200</v>
      </c>
      <c r="I10" s="7">
        <v>7</v>
      </c>
      <c r="J10" s="7">
        <v>3</v>
      </c>
      <c r="K10" s="7">
        <v>3</v>
      </c>
      <c r="L10" s="7">
        <v>0</v>
      </c>
      <c r="M10" s="7">
        <v>1</v>
      </c>
      <c r="N10" s="7">
        <v>4</v>
      </c>
      <c r="O10" s="1"/>
      <c r="P10" s="1"/>
      <c r="Q10" s="1"/>
      <c r="R10" s="1"/>
    </row>
    <row r="11" spans="1:18">
      <c r="A11" s="13" t="s">
        <v>24</v>
      </c>
      <c r="B11" s="4">
        <v>42614</v>
      </c>
      <c r="C11" s="4">
        <v>42714</v>
      </c>
      <c r="D11" s="5">
        <f t="shared" si="1"/>
        <v>100</v>
      </c>
      <c r="E11" s="5">
        <v>7</v>
      </c>
      <c r="F11" s="6">
        <v>80000</v>
      </c>
      <c r="G11" s="6">
        <v>79900</v>
      </c>
      <c r="H11" s="6">
        <f t="shared" si="0"/>
        <v>100</v>
      </c>
      <c r="I11" s="7">
        <v>0</v>
      </c>
      <c r="J11" s="7">
        <v>2</v>
      </c>
      <c r="K11" s="7">
        <v>4</v>
      </c>
      <c r="L11" s="7">
        <v>1</v>
      </c>
      <c r="M11" s="7">
        <v>3</v>
      </c>
      <c r="N11" s="7">
        <v>2</v>
      </c>
      <c r="O11" s="1"/>
      <c r="P11" s="1"/>
      <c r="Q11" s="1"/>
      <c r="R11" s="1"/>
    </row>
    <row r="12" spans="1:18">
      <c r="A12" s="13" t="s">
        <v>8</v>
      </c>
      <c r="B12" s="4">
        <v>42644</v>
      </c>
      <c r="C12" s="4">
        <v>42689</v>
      </c>
      <c r="D12" s="5">
        <f t="shared" si="1"/>
        <v>45</v>
      </c>
      <c r="E12" s="5">
        <v>5</v>
      </c>
      <c r="F12" s="6">
        <v>77000</v>
      </c>
      <c r="G12" s="6">
        <v>77000</v>
      </c>
      <c r="H12" s="6">
        <f t="shared" si="0"/>
        <v>0</v>
      </c>
      <c r="I12" s="7">
        <v>4</v>
      </c>
      <c r="J12" s="7">
        <v>4</v>
      </c>
      <c r="K12" s="7">
        <v>5</v>
      </c>
      <c r="L12" s="7">
        <v>2</v>
      </c>
      <c r="M12" s="7">
        <v>0</v>
      </c>
      <c r="N12" s="7">
        <v>0</v>
      </c>
      <c r="O12" s="1"/>
      <c r="P12" s="1"/>
      <c r="Q12" s="1"/>
      <c r="R12" s="1"/>
    </row>
    <row r="13" spans="1:18">
      <c r="A13" s="13" t="s">
        <v>9</v>
      </c>
      <c r="B13" s="4">
        <v>42644</v>
      </c>
      <c r="C13" s="4">
        <v>42705</v>
      </c>
      <c r="D13" s="5">
        <f t="shared" si="1"/>
        <v>61</v>
      </c>
      <c r="E13" s="5">
        <v>10</v>
      </c>
      <c r="F13" s="6">
        <v>65000</v>
      </c>
      <c r="G13" s="6">
        <v>55000</v>
      </c>
      <c r="H13" s="6">
        <f t="shared" si="0"/>
        <v>10000</v>
      </c>
      <c r="I13" s="7">
        <v>3</v>
      </c>
      <c r="J13" s="7">
        <v>6</v>
      </c>
      <c r="K13" s="7">
        <v>4</v>
      </c>
      <c r="L13" s="7">
        <v>3</v>
      </c>
      <c r="M13" s="7">
        <v>2</v>
      </c>
      <c r="N13" s="7">
        <v>0</v>
      </c>
      <c r="O13" s="1"/>
      <c r="P13" s="1"/>
      <c r="Q13" s="1"/>
      <c r="R13" s="1"/>
    </row>
    <row r="14" spans="1:18">
      <c r="A14" s="13" t="s">
        <v>10</v>
      </c>
      <c r="B14" s="4">
        <v>42675</v>
      </c>
      <c r="C14" s="4">
        <v>42705</v>
      </c>
      <c r="D14" s="5">
        <f t="shared" si="1"/>
        <v>30</v>
      </c>
      <c r="E14" s="5">
        <v>4</v>
      </c>
      <c r="F14" s="6">
        <v>550000</v>
      </c>
      <c r="G14" s="6">
        <v>651000</v>
      </c>
      <c r="H14" s="6">
        <f t="shared" si="0"/>
        <v>-101000</v>
      </c>
      <c r="I14" s="7">
        <v>2</v>
      </c>
      <c r="J14" s="7">
        <v>3</v>
      </c>
      <c r="K14" s="7">
        <v>6</v>
      </c>
      <c r="L14" s="7">
        <v>0</v>
      </c>
      <c r="M14" s="7">
        <v>1</v>
      </c>
      <c r="N14" s="7">
        <v>1</v>
      </c>
      <c r="O14" s="1"/>
      <c r="P14" s="1"/>
      <c r="Q14" s="1"/>
      <c r="R14" s="1"/>
    </row>
    <row r="15" spans="1:18">
      <c r="A15" s="13" t="s">
        <v>11</v>
      </c>
      <c r="B15" s="4">
        <v>42684</v>
      </c>
      <c r="C15" s="4">
        <v>42714</v>
      </c>
      <c r="D15" s="5">
        <f t="shared" si="1"/>
        <v>30</v>
      </c>
      <c r="E15" s="5">
        <v>3</v>
      </c>
      <c r="F15" s="6">
        <v>45000</v>
      </c>
      <c r="G15" s="6">
        <v>42000</v>
      </c>
      <c r="H15" s="6">
        <f t="shared" si="0"/>
        <v>3000</v>
      </c>
      <c r="I15" s="7">
        <v>1</v>
      </c>
      <c r="J15" s="7">
        <v>1</v>
      </c>
      <c r="K15" s="7">
        <v>7</v>
      </c>
      <c r="L15" s="7">
        <v>1</v>
      </c>
      <c r="M15" s="7">
        <v>0</v>
      </c>
      <c r="N15" s="7">
        <v>2</v>
      </c>
      <c r="O15" s="1"/>
      <c r="P15" s="1"/>
      <c r="Q15" s="1"/>
      <c r="R15" s="1"/>
    </row>
    <row r="16" spans="1:18">
      <c r="A16" s="13" t="s">
        <v>12</v>
      </c>
      <c r="B16" s="4">
        <v>42705</v>
      </c>
      <c r="C16" s="4">
        <v>42776</v>
      </c>
      <c r="D16" s="5">
        <f t="shared" si="1"/>
        <v>71</v>
      </c>
      <c r="E16" s="5">
        <v>1</v>
      </c>
      <c r="F16" s="6">
        <v>32500</v>
      </c>
      <c r="G16" s="6">
        <v>25000</v>
      </c>
      <c r="H16" s="6">
        <f t="shared" si="0"/>
        <v>7500</v>
      </c>
      <c r="I16" s="7">
        <v>5</v>
      </c>
      <c r="J16" s="7">
        <v>0</v>
      </c>
      <c r="K16" s="7">
        <v>2</v>
      </c>
      <c r="L16" s="7">
        <v>2</v>
      </c>
      <c r="M16" s="7">
        <v>1</v>
      </c>
      <c r="N16" s="7">
        <v>3</v>
      </c>
      <c r="O16" s="1"/>
      <c r="P16" s="1"/>
      <c r="Q16" s="1"/>
      <c r="R16" s="1"/>
    </row>
    <row r="17" spans="1:18" ht="23" customHeight="1">
      <c r="A17" s="8"/>
      <c r="B17" s="8"/>
      <c r="C17" s="8"/>
      <c r="D17" s="8"/>
      <c r="E17" s="9"/>
      <c r="F17" s="11">
        <f>SUM(F3:F16)</f>
        <v>5404600</v>
      </c>
      <c r="G17" s="11">
        <f>SUM(G3:G16)</f>
        <v>5374950</v>
      </c>
      <c r="H17" s="11">
        <f t="shared" ref="H17:N17" si="2">SUM(H3:H16)</f>
        <v>29650</v>
      </c>
      <c r="I17" s="12">
        <f t="shared" si="2"/>
        <v>52</v>
      </c>
      <c r="J17" s="12">
        <f t="shared" si="2"/>
        <v>44</v>
      </c>
      <c r="K17" s="12">
        <f t="shared" si="2"/>
        <v>48</v>
      </c>
      <c r="L17" s="12">
        <f t="shared" si="2"/>
        <v>18</v>
      </c>
      <c r="M17" s="12">
        <f t="shared" si="2"/>
        <v>16</v>
      </c>
      <c r="N17" s="12">
        <f t="shared" si="2"/>
        <v>27</v>
      </c>
      <c r="O17" s="1"/>
      <c r="P17" s="1"/>
      <c r="Q17" s="1"/>
      <c r="R17" s="1"/>
    </row>
    <row r="18" spans="1:18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"/>
      <c r="Q18" s="1"/>
      <c r="R18" s="1"/>
    </row>
    <row r="19" spans="1:18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"/>
      <c r="Q19" s="1"/>
      <c r="R19" s="1"/>
    </row>
    <row r="20" spans="1:18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"/>
      <c r="Q20" s="1"/>
      <c r="R20" s="1"/>
    </row>
    <row r="21" spans="1:18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"/>
      <c r="Q21" s="1"/>
      <c r="R21" s="1"/>
    </row>
    <row r="22" spans="1:18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"/>
      <c r="Q22" s="1"/>
      <c r="R22" s="1"/>
    </row>
    <row r="23" spans="1:18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"/>
      <c r="Q23" s="1"/>
      <c r="R23" s="1"/>
    </row>
    <row r="24" spans="1:18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1:18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</row>
    <row r="26" spans="1:18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</row>
    <row r="27" spans="1:18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/>
    </row>
    <row r="28" spans="1:1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5"/>
    </row>
    <row r="29" spans="1:18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5"/>
    </row>
    <row r="30" spans="1:18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5"/>
    </row>
    <row r="31" spans="1:18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5"/>
    </row>
    <row r="32" spans="1:18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5"/>
    </row>
    <row r="33" spans="1:18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</row>
    <row r="34" spans="1:18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/>
    </row>
    <row r="35" spans="1:1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</sheetData>
  <mergeCells count="1">
    <mergeCell ref="A1:I1"/>
  </mergeCells>
  <pageMargins left="0.7" right="0.7" top="0.75" bottom="0.75" header="0.3" footer="0.3"/>
  <pageSetup scale="85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Raw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Emily Esposito</cp:lastModifiedBy>
  <dcterms:created xsi:type="dcterms:W3CDTF">2016-03-21T16:06:55Z</dcterms:created>
  <dcterms:modified xsi:type="dcterms:W3CDTF">2016-03-30T17:13:07Z</dcterms:modified>
</cp:coreProperties>
</file>