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5600" tabRatio="500"/>
  </bookViews>
  <sheets>
    <sheet name="Sales Pipeline" sheetId="5" r:id="rId1"/>
  </sheets>
  <definedNames>
    <definedName name="valHighlight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6" i="5"/>
  <c r="G17" i="5"/>
  <c r="G18" i="5"/>
  <c r="G19" i="5"/>
  <c r="G20" i="5"/>
  <c r="G21" i="5"/>
  <c r="G22" i="5"/>
  <c r="G26" i="5"/>
  <c r="G27" i="5"/>
  <c r="G28" i="5"/>
  <c r="G29" i="5"/>
  <c r="G30" i="5"/>
  <c r="G31" i="5"/>
  <c r="G32" i="5"/>
  <c r="G36" i="5"/>
  <c r="G37" i="5"/>
  <c r="G38" i="5"/>
  <c r="G39" i="5"/>
  <c r="G40" i="5"/>
  <c r="G41" i="5"/>
  <c r="G42" i="5"/>
  <c r="G44" i="5"/>
  <c r="E44" i="5"/>
  <c r="E42" i="5"/>
  <c r="E32" i="5"/>
  <c r="E22" i="5"/>
  <c r="E12" i="5"/>
</calcChain>
</file>

<file path=xl/sharedStrings.xml><?xml version="1.0" encoding="utf-8"?>
<sst xmlns="http://schemas.openxmlformats.org/spreadsheetml/2006/main" count="63" uniqueCount="21">
  <si>
    <t>CONTACT NAME</t>
  </si>
  <si>
    <t>COMPANY NAME</t>
  </si>
  <si>
    <t>LEAD</t>
  </si>
  <si>
    <t>SALES PIPELINE</t>
  </si>
  <si>
    <t>SALES REP</t>
  </si>
  <si>
    <t>FINANCE</t>
  </si>
  <si>
    <t>ACTION</t>
  </si>
  <si>
    <t>DEAL STATUS</t>
  </si>
  <si>
    <t>PROJECTED CLOSING DATE</t>
  </si>
  <si>
    <t>NEXT ACTION</t>
  </si>
  <si>
    <t>NOTES</t>
  </si>
  <si>
    <t>ADDITIONAL INFO</t>
  </si>
  <si>
    <t>QUARTER 1</t>
  </si>
  <si>
    <t>SIZE OF DEAL</t>
  </si>
  <si>
    <t>PROBABILITY OF DEAL</t>
  </si>
  <si>
    <t>WEIGHTED FORECAST</t>
  </si>
  <si>
    <t>QUARTER 2</t>
  </si>
  <si>
    <t>QUARTER 3</t>
  </si>
  <si>
    <t>QUARTER 4</t>
  </si>
  <si>
    <t>GRAND TOTAL</t>
  </si>
  <si>
    <t>Create Your Sales Pipeline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</si>
</sst>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sz val="10"/>
      <color theme="1"/>
      <name val="Arial"/>
    </font>
    <font>
      <u/>
      <sz val="10"/>
      <color theme="10"/>
      <name val="Arial"/>
    </font>
    <font>
      <b/>
      <sz val="26"/>
      <color theme="8"/>
      <name val="Century Gothic"/>
    </font>
    <font>
      <b/>
      <sz val="22"/>
      <color theme="8"/>
      <name val="Century Gothic"/>
    </font>
    <font>
      <sz val="12"/>
      <color theme="1"/>
      <name val="Century Gothic"/>
    </font>
    <font>
      <b/>
      <sz val="12"/>
      <color theme="0"/>
      <name val="Century Gothic"/>
    </font>
    <font>
      <b/>
      <sz val="24"/>
      <color theme="0"/>
      <name val="Century Gothic"/>
    </font>
    <font>
      <b/>
      <sz val="12"/>
      <color theme="8" tint="-0.249977111117893"/>
      <name val="Arial"/>
    </font>
    <font>
      <b/>
      <sz val="26"/>
      <color theme="0"/>
      <name val="Century Gothic"/>
    </font>
    <font>
      <b/>
      <sz val="12"/>
      <color theme="6"/>
      <name val="Arial"/>
    </font>
    <font>
      <sz val="20"/>
      <color theme="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B39"/>
        <bgColor indexed="64"/>
      </patternFill>
    </fill>
  </fills>
  <borders count="15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5" fillId="0" borderId="1" xfId="0" applyNumberFormat="1" applyFont="1" applyBorder="1" applyAlignment="1">
      <alignment horizontal="left" vertical="center" wrapText="1" indent="1"/>
    </xf>
    <xf numFmtId="49" fontId="6" fillId="0" borderId="1" xfId="2" applyNumberFormat="1" applyFont="1" applyBorder="1" applyAlignment="1">
      <alignment horizontal="left" vertical="center" wrapText="1" indent="1"/>
    </xf>
    <xf numFmtId="49" fontId="5" fillId="3" borderId="1" xfId="0" applyNumberFormat="1" applyFont="1" applyFill="1" applyBorder="1" applyAlignment="1">
      <alignment horizontal="left" vertical="center" wrapText="1" inden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 indent="1"/>
    </xf>
    <xf numFmtId="49" fontId="5" fillId="3" borderId="5" xfId="0" applyNumberFormat="1" applyFont="1" applyFill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44" fontId="5" fillId="0" borderId="1" xfId="1" applyNumberFormat="1" applyFont="1" applyBorder="1" applyAlignment="1">
      <alignment horizontal="center" vertical="center" wrapText="1"/>
    </xf>
    <xf numFmtId="44" fontId="5" fillId="6" borderId="1" xfId="1" applyNumberFormat="1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 wrapText="1"/>
    </xf>
    <xf numFmtId="9" fontId="5" fillId="6" borderId="1" xfId="3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left" vertical="center" wrapText="1" indent="1"/>
    </xf>
    <xf numFmtId="49" fontId="5" fillId="3" borderId="8" xfId="0" applyNumberFormat="1" applyFont="1" applyFill="1" applyBorder="1" applyAlignment="1">
      <alignment horizontal="left" vertical="center" wrapText="1" indent="1"/>
    </xf>
    <xf numFmtId="44" fontId="5" fillId="6" borderId="8" xfId="1" applyNumberFormat="1" applyFont="1" applyFill="1" applyBorder="1" applyAlignment="1">
      <alignment horizontal="center" vertical="center" wrapText="1"/>
    </xf>
    <xf numFmtId="9" fontId="5" fillId="6" borderId="8" xfId="3" applyNumberFormat="1" applyFont="1" applyFill="1" applyBorder="1" applyAlignment="1">
      <alignment horizontal="center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0" fontId="5" fillId="9" borderId="8" xfId="0" applyNumberFormat="1" applyFont="1" applyFill="1" applyBorder="1" applyAlignment="1">
      <alignment horizontal="left" vertical="center" wrapText="1" indent="1"/>
    </xf>
    <xf numFmtId="49" fontId="5" fillId="10" borderId="9" xfId="0" applyNumberFormat="1" applyFont="1" applyFill="1" applyBorder="1" applyAlignment="1">
      <alignment horizontal="left" vertical="center" wrapText="1"/>
    </xf>
    <xf numFmtId="49" fontId="5" fillId="10" borderId="10" xfId="0" applyNumberFormat="1" applyFont="1" applyFill="1" applyBorder="1" applyAlignment="1">
      <alignment horizontal="left" vertical="center" wrapText="1"/>
    </xf>
    <xf numFmtId="44" fontId="12" fillId="10" borderId="10" xfId="0" applyNumberFormat="1" applyFont="1" applyFill="1" applyBorder="1" applyAlignment="1">
      <alignment horizontal="center" vertical="center" wrapText="1"/>
    </xf>
    <xf numFmtId="9" fontId="5" fillId="10" borderId="10" xfId="0" applyNumberFormat="1" applyFont="1" applyFill="1" applyBorder="1" applyAlignment="1">
      <alignment horizontal="center" vertical="center" wrapText="1"/>
    </xf>
    <xf numFmtId="14" fontId="5" fillId="10" borderId="10" xfId="0" applyNumberFormat="1" applyFont="1" applyFill="1" applyBorder="1" applyAlignment="1">
      <alignment horizontal="center" vertical="center" wrapText="1"/>
    </xf>
    <xf numFmtId="0" fontId="5" fillId="10" borderId="11" xfId="0" applyNumberFormat="1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wrapText="1"/>
    </xf>
    <xf numFmtId="44" fontId="14" fillId="10" borderId="10" xfId="0" applyNumberFormat="1" applyFont="1" applyFill="1" applyBorder="1" applyAlignment="1">
      <alignment vertical="center"/>
    </xf>
    <xf numFmtId="0" fontId="3" fillId="10" borderId="10" xfId="0" applyFont="1" applyFill="1" applyBorder="1"/>
    <xf numFmtId="49" fontId="3" fillId="10" borderId="10" xfId="0" applyNumberFormat="1" applyFont="1" applyFill="1" applyBorder="1" applyAlignment="1"/>
    <xf numFmtId="49" fontId="3" fillId="10" borderId="10" xfId="0" applyNumberFormat="1" applyFont="1" applyFill="1" applyBorder="1"/>
    <xf numFmtId="49" fontId="3" fillId="10" borderId="11" xfId="0" applyNumberFormat="1" applyFont="1" applyFill="1" applyBorder="1" applyAlignment="1">
      <alignment wrapText="1"/>
    </xf>
    <xf numFmtId="0" fontId="11" fillId="4" borderId="6" xfId="0" applyFont="1" applyFill="1" applyBorder="1" applyAlignment="1">
      <alignment horizontal="center" vertical="center" textRotation="90"/>
    </xf>
    <xf numFmtId="0" fontId="11" fillId="4" borderId="9" xfId="0" applyFont="1" applyFill="1" applyBorder="1" applyAlignment="1">
      <alignment horizontal="center" vertical="center" textRotation="90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textRotation="90"/>
    </xf>
    <xf numFmtId="0" fontId="11" fillId="7" borderId="9" xfId="0" applyFont="1" applyFill="1" applyBorder="1" applyAlignment="1">
      <alignment horizontal="center" vertical="center" textRotation="90"/>
    </xf>
    <xf numFmtId="0" fontId="11" fillId="8" borderId="6" xfId="0" applyFont="1" applyFill="1" applyBorder="1" applyAlignment="1">
      <alignment horizontal="center" vertical="center" textRotation="90"/>
    </xf>
    <xf numFmtId="0" fontId="11" fillId="8" borderId="9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0" fontId="11" fillId="2" borderId="9" xfId="0" applyFont="1" applyFill="1" applyBorder="1" applyAlignment="1">
      <alignment horizontal="center" vertical="center" textRotation="90"/>
    </xf>
    <xf numFmtId="0" fontId="15" fillId="11" borderId="12" xfId="2" applyFont="1" applyFill="1" applyBorder="1" applyAlignment="1">
      <alignment horizontal="center" vertical="center"/>
    </xf>
    <xf numFmtId="0" fontId="15" fillId="11" borderId="13" xfId="2" applyFont="1" applyFill="1" applyBorder="1" applyAlignment="1">
      <alignment horizontal="center" vertical="center"/>
    </xf>
    <xf numFmtId="0" fontId="15" fillId="11" borderId="14" xfId="2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>
        <top style="thin">
          <color theme="8" tint="0.39997558519241921"/>
        </top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vertical="center" textRotation="0" wrapText="1" justifyLastLine="0" shrinkToFit="0"/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>
        <top style="thin">
          <color theme="8" tint="0.39997558519241921"/>
        </top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vertical="center" textRotation="0" wrapText="1" justifyLastLine="0" shrinkToFit="0"/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>
        <top style="thin">
          <color theme="8" tint="0.39997558519241921"/>
        </top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vertical="center" textRotation="0" wrapText="1" justifyLastLine="0" shrinkToFit="0"/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>
        <top style="thin">
          <color theme="8" tint="0.39997558519241921"/>
        </top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vertical="center" textRotation="0" wrapText="1" justifyLastLine="0" shrinkToFit="0"/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135" displayName="Table135" ref="B5:K12" totalsRowCount="1" headerRowDxfId="103" dataDxfId="101" totalsRowDxfId="99" headerRowBorderDxfId="102" tableBorderDxfId="100" totalsRowBorderDxfId="98">
  <autoFilter ref="B5:K11"/>
  <tableColumns count="10">
    <tableColumn id="1" name="COMPANY NAME" dataDxfId="97" totalsRowDxfId="96"/>
    <tableColumn id="5" name="CONTACT NAME" dataDxfId="95" totalsRowDxfId="94"/>
    <tableColumn id="2" name="SALES REP" dataDxfId="93" totalsRowDxfId="92"/>
    <tableColumn id="13" name="SIZE OF DEAL" totalsRowFunction="custom" dataDxfId="91" totalsRowDxfId="90" dataCellStyle="Currency">
      <totalsRowFormula>SUM(E6:E11)</totalsRowFormula>
    </tableColumn>
    <tableColumn id="15" name="PROBABILITY OF DEAL" dataDxfId="89" totalsRowDxfId="88" dataCellStyle="Percent"/>
    <tableColumn id="12" name="WEIGHTED FORECAST" totalsRowFunction="custom" dataDxfId="87" totalsRowDxfId="86" dataCellStyle="Currency">
      <calculatedColumnFormula>Table135[[#This Row],[SIZE OF DEAL]]*Table135[[#This Row],[PROBABILITY OF DEAL]]</calculatedColumnFormula>
      <totalsRowFormula>SUM(G6:G11)</totalsRowFormula>
    </tableColumn>
    <tableColumn id="6" name="DEAL STATUS" dataDxfId="85" totalsRowDxfId="84"/>
    <tableColumn id="16" name="PROJECTED CLOSING DATE" dataDxfId="83" totalsRowDxfId="82" dataCellStyle="Currency"/>
    <tableColumn id="3" name="NEXT ACTION" dataDxfId="81" totalsRowDxfId="80" dataCellStyle="Currency"/>
    <tableColumn id="9" name="NOTES" dataDxfId="79" totalsRow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352" displayName="Table1352" ref="B15:K22" totalsRowCount="1" headerRowDxfId="77" dataDxfId="75" totalsRowDxfId="73" headerRowBorderDxfId="76" tableBorderDxfId="74" totalsRowBorderDxfId="72">
  <autoFilter ref="B15:K21"/>
  <tableColumns count="10">
    <tableColumn id="1" name="COMPANY NAME" dataDxfId="71" totalsRowDxfId="70"/>
    <tableColumn id="5" name="CONTACT NAME" dataDxfId="69" totalsRowDxfId="68"/>
    <tableColumn id="2" name="SALES REP" dataDxfId="67" totalsRowDxfId="66"/>
    <tableColumn id="13" name="SIZE OF DEAL" totalsRowFunction="custom" dataDxfId="65" totalsRowDxfId="64" dataCellStyle="Currency">
      <totalsRowFormula>SUM(E16:E21)</totalsRowFormula>
    </tableColumn>
    <tableColumn id="15" name="PROBABILITY OF DEAL" dataDxfId="63" totalsRowDxfId="62" dataCellStyle="Percent"/>
    <tableColumn id="12" name="WEIGHTED FORECAST" totalsRowFunction="custom" dataDxfId="61" totalsRowDxfId="60" dataCellStyle="Currency">
      <calculatedColumnFormula>Table1352[[#This Row],[SIZE OF DEAL]]*Table1352[[#This Row],[PROBABILITY OF DEAL]]</calculatedColumnFormula>
      <totalsRowFormula>SUM(G16:G21)</totalsRowFormula>
    </tableColumn>
    <tableColumn id="6" name="DEAL STATUS" dataDxfId="59" totalsRowDxfId="58"/>
    <tableColumn id="16" name="PROJECTED CLOSING DATE" dataDxfId="57" totalsRowDxfId="56" dataCellStyle="Currency"/>
    <tableColumn id="3" name="NEXT ACTION" dataDxfId="55" totalsRowDxfId="54" dataCellStyle="Currency"/>
    <tableColumn id="9" name="NOTES" dataDxfId="53" totalsRowDxfId="5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53" displayName="Table1353" ref="B25:K32" totalsRowCount="1" headerRowDxfId="51" dataDxfId="49" totalsRowDxfId="47" headerRowBorderDxfId="50" tableBorderDxfId="48" totalsRowBorderDxfId="46">
  <autoFilter ref="B25:K31"/>
  <tableColumns count="10">
    <tableColumn id="1" name="COMPANY NAME" dataDxfId="45" totalsRowDxfId="44"/>
    <tableColumn id="5" name="CONTACT NAME" dataDxfId="43" totalsRowDxfId="42"/>
    <tableColumn id="2" name="SALES REP" dataDxfId="41" totalsRowDxfId="40"/>
    <tableColumn id="13" name="SIZE OF DEAL" totalsRowFunction="custom" dataDxfId="39" totalsRowDxfId="38" dataCellStyle="Currency">
      <totalsRowFormula>SUM(E26:E31)</totalsRowFormula>
    </tableColumn>
    <tableColumn id="15" name="PROBABILITY OF DEAL" dataDxfId="37" totalsRowDxfId="36" dataCellStyle="Percent"/>
    <tableColumn id="12" name="WEIGHTED FORECAST" totalsRowFunction="custom" dataDxfId="35" totalsRowDxfId="34" dataCellStyle="Currency">
      <calculatedColumnFormula>Table1353[[#This Row],[SIZE OF DEAL]]*Table1353[[#This Row],[PROBABILITY OF DEAL]]</calculatedColumnFormula>
      <totalsRowFormula>SUM(G26:G31)</totalsRowFormula>
    </tableColumn>
    <tableColumn id="6" name="DEAL STATUS" dataDxfId="33" totalsRowDxfId="32"/>
    <tableColumn id="16" name="PROJECTED CLOSING DATE" dataDxfId="31" totalsRowDxfId="30" dataCellStyle="Currency"/>
    <tableColumn id="3" name="NEXT ACTION" dataDxfId="29" totalsRowDxfId="28" dataCellStyle="Currency"/>
    <tableColumn id="9" name="NOTES" dataDxfId="27" totalsRowDxfId="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Table1354" displayName="Table1354" ref="B35:K42" totalsRowCount="1" headerRowDxfId="25" dataDxfId="23" totalsRowDxfId="21" headerRowBorderDxfId="24" tableBorderDxfId="22" totalsRowBorderDxfId="20">
  <autoFilter ref="B35:K41"/>
  <tableColumns count="10">
    <tableColumn id="1" name="COMPANY NAME" dataDxfId="19" totalsRowDxfId="18"/>
    <tableColumn id="5" name="CONTACT NAME" dataDxfId="17" totalsRowDxfId="16"/>
    <tableColumn id="2" name="SALES REP" dataDxfId="15" totalsRowDxfId="14"/>
    <tableColumn id="13" name="SIZE OF DEAL" totalsRowFunction="custom" dataDxfId="13" totalsRowDxfId="12" dataCellStyle="Currency">
      <totalsRowFormula>SUM(E36:E41)</totalsRowFormula>
    </tableColumn>
    <tableColumn id="15" name="PROBABILITY OF DEAL" dataDxfId="11" totalsRowDxfId="10" dataCellStyle="Percent"/>
    <tableColumn id="12" name="WEIGHTED FORECAST" totalsRowFunction="custom" dataDxfId="9" totalsRowDxfId="8" dataCellStyle="Currency">
      <calculatedColumnFormula>Table1354[[#This Row],[SIZE OF DEAL]]*Table1354[[#This Row],[PROBABILITY OF DEAL]]</calculatedColumnFormula>
      <totalsRowFormula>SUM(G36:G41)</totalsRowFormula>
    </tableColumn>
    <tableColumn id="6" name="DEAL STATUS" dataDxfId="7" totalsRowDxfId="6"/>
    <tableColumn id="16" name="PROJECTED CLOSING DATE" dataDxfId="5" totalsRowDxfId="4" dataCellStyle="Currency"/>
    <tableColumn id="3" name="NEXT ACTION" dataDxfId="3" totalsRowDxfId="2" dataCellStyle="Currency"/>
    <tableColumn id="9" name="NOT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97&amp;utm_source=integrated+content&amp;utm_campaign=/free-sales-plan-templates-excel-and-word&amp;utm_medium=sales-pipeline-template" TargetMode="External"/><Relationship Id="rId4" Type="http://schemas.openxmlformats.org/officeDocument/2006/relationships/table" Target="../tables/table1.xml"/><Relationship Id="rId5" Type="http://schemas.openxmlformats.org/officeDocument/2006/relationships/table" Target="../tables/table2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Relationship Id="rId1" Type="http://schemas.openxmlformats.org/officeDocument/2006/relationships/hyperlink" Target="https://www.smartsheet.com/try-it?trp=8597&amp;utm_source=integrated+content&amp;utm_campaign=/free-sales-plan-templates-excel-and-word&amp;utm_medium=sales-pipeline-template" TargetMode="External"/><Relationship Id="rId2" Type="http://schemas.openxmlformats.org/officeDocument/2006/relationships/hyperlink" Target="https://www.smartsheet.com/try-it?trp=8597&amp;utm_source=integrated+content&amp;utm_campaign=/free-sales-plan-templates-excel-and-word&amp;utm_medium=sales-pipelin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M44"/>
  <sheetViews>
    <sheetView showGridLines="0" tabSelected="1" workbookViewId="0"/>
  </sheetViews>
  <sheetFormatPr baseColWidth="10" defaultRowHeight="15" x14ac:dyDescent="0"/>
  <cols>
    <col min="1" max="1" width="10.83203125" style="1"/>
    <col min="2" max="4" width="15.6640625" style="3" customWidth="1"/>
    <col min="5" max="7" width="18" style="1" customWidth="1"/>
    <col min="8" max="8" width="15.6640625" style="6" customWidth="1"/>
    <col min="9" max="9" width="15.6640625" style="4" customWidth="1"/>
    <col min="10" max="10" width="30" style="4" customWidth="1"/>
    <col min="11" max="11" width="38.6640625" style="5" customWidth="1"/>
    <col min="12" max="16384" width="10.83203125" style="1"/>
  </cols>
  <sheetData>
    <row r="1" spans="1:13" ht="16" thickBot="1"/>
    <row r="2" spans="1:13" ht="47" customHeight="1" thickBot="1">
      <c r="A2" s="24" t="s">
        <v>3</v>
      </c>
      <c r="C2" s="24"/>
      <c r="D2" s="24"/>
      <c r="E2" s="24"/>
      <c r="F2" s="12"/>
      <c r="G2" s="12"/>
      <c r="H2" s="61" t="s">
        <v>20</v>
      </c>
      <c r="I2" s="62"/>
      <c r="J2" s="63"/>
      <c r="K2"/>
      <c r="L2"/>
      <c r="M2"/>
    </row>
    <row r="3" spans="1:13" ht="18" customHeight="1">
      <c r="A3" s="24"/>
      <c r="C3" s="24"/>
      <c r="D3" s="24"/>
      <c r="E3" s="24"/>
      <c r="F3" s="12"/>
      <c r="G3" s="12"/>
      <c r="H3" s="13"/>
      <c r="I3" s="13"/>
      <c r="J3" s="13"/>
      <c r="K3" s="14"/>
    </row>
    <row r="4" spans="1:13" ht="22" customHeight="1">
      <c r="A4" s="57" t="s">
        <v>12</v>
      </c>
      <c r="B4" s="50" t="s">
        <v>2</v>
      </c>
      <c r="C4" s="50"/>
      <c r="D4" s="50"/>
      <c r="E4" s="51" t="s">
        <v>5</v>
      </c>
      <c r="F4" s="51"/>
      <c r="G4" s="51"/>
      <c r="H4" s="51" t="s">
        <v>6</v>
      </c>
      <c r="I4" s="51"/>
      <c r="J4" s="51"/>
      <c r="K4" s="25" t="s">
        <v>11</v>
      </c>
    </row>
    <row r="5" spans="1:13" s="2" customFormat="1" ht="72" customHeight="1">
      <c r="A5" s="57"/>
      <c r="B5" s="21" t="s">
        <v>1</v>
      </c>
      <c r="C5" s="15" t="s">
        <v>0</v>
      </c>
      <c r="D5" s="15" t="s">
        <v>4</v>
      </c>
      <c r="E5" s="17" t="s">
        <v>13</v>
      </c>
      <c r="F5" s="17" t="s">
        <v>14</v>
      </c>
      <c r="G5" s="17" t="s">
        <v>15</v>
      </c>
      <c r="H5" s="16" t="s">
        <v>7</v>
      </c>
      <c r="I5" s="16" t="s">
        <v>8</v>
      </c>
      <c r="J5" s="16" t="s">
        <v>9</v>
      </c>
      <c r="K5" s="19" t="s">
        <v>10</v>
      </c>
    </row>
    <row r="6" spans="1:13" ht="18" customHeight="1">
      <c r="A6" s="57"/>
      <c r="B6" s="22"/>
      <c r="C6" s="7"/>
      <c r="D6" s="7"/>
      <c r="E6" s="26">
        <v>1000000</v>
      </c>
      <c r="F6" s="28">
        <v>0.75</v>
      </c>
      <c r="G6" s="26">
        <f>Table135[[#This Row],[SIZE OF DEAL]]*Table135[[#This Row],[PROBABILITY OF DEAL]]</f>
        <v>750000</v>
      </c>
      <c r="H6" s="8"/>
      <c r="I6" s="10"/>
      <c r="J6" s="10"/>
      <c r="K6" s="11"/>
    </row>
    <row r="7" spans="1:13" ht="18" customHeight="1">
      <c r="A7" s="57"/>
      <c r="B7" s="23"/>
      <c r="C7" s="9"/>
      <c r="D7" s="9"/>
      <c r="E7" s="27">
        <v>2000000</v>
      </c>
      <c r="F7" s="29">
        <v>0.5</v>
      </c>
      <c r="G7" s="27">
        <f>Table135[[#This Row],[SIZE OF DEAL]]*Table135[[#This Row],[PROBABILITY OF DEAL]]</f>
        <v>1000000</v>
      </c>
      <c r="H7" s="9"/>
      <c r="I7" s="18"/>
      <c r="J7" s="18"/>
      <c r="K7" s="20"/>
    </row>
    <row r="8" spans="1:13" ht="18" customHeight="1">
      <c r="A8" s="57"/>
      <c r="B8" s="22"/>
      <c r="C8" s="7"/>
      <c r="D8" s="7"/>
      <c r="E8" s="26">
        <v>500000</v>
      </c>
      <c r="F8" s="28">
        <v>0.1</v>
      </c>
      <c r="G8" s="26">
        <f>Table135[[#This Row],[SIZE OF DEAL]]*Table135[[#This Row],[PROBABILITY OF DEAL]]</f>
        <v>50000</v>
      </c>
      <c r="H8" s="7"/>
      <c r="I8" s="10"/>
      <c r="J8" s="10"/>
      <c r="K8" s="11"/>
    </row>
    <row r="9" spans="1:13" ht="18" customHeight="1">
      <c r="A9" s="57"/>
      <c r="B9" s="23"/>
      <c r="C9" s="9"/>
      <c r="D9" s="9"/>
      <c r="E9" s="27">
        <v>1000000</v>
      </c>
      <c r="F9" s="29">
        <v>0.75</v>
      </c>
      <c r="G9" s="27">
        <f>Table135[[#This Row],[SIZE OF DEAL]]*Table135[[#This Row],[PROBABILITY OF DEAL]]</f>
        <v>750000</v>
      </c>
      <c r="H9" s="9"/>
      <c r="I9" s="18"/>
      <c r="J9" s="18"/>
      <c r="K9" s="20"/>
    </row>
    <row r="10" spans="1:13" ht="18" customHeight="1">
      <c r="A10" s="57"/>
      <c r="B10" s="22"/>
      <c r="C10" s="7"/>
      <c r="D10" s="7"/>
      <c r="E10" s="26">
        <v>2000000</v>
      </c>
      <c r="F10" s="28">
        <v>0.5</v>
      </c>
      <c r="G10" s="26">
        <f>Table135[[#This Row],[SIZE OF DEAL]]*Table135[[#This Row],[PROBABILITY OF DEAL]]</f>
        <v>1000000</v>
      </c>
      <c r="H10" s="7"/>
      <c r="I10" s="10"/>
      <c r="J10" s="10"/>
      <c r="K10" s="11"/>
    </row>
    <row r="11" spans="1:13" ht="18" customHeight="1">
      <c r="A11" s="57"/>
      <c r="B11" s="30"/>
      <c r="C11" s="31"/>
      <c r="D11" s="31"/>
      <c r="E11" s="32">
        <v>500000</v>
      </c>
      <c r="F11" s="33">
        <v>0.1</v>
      </c>
      <c r="G11" s="32">
        <f>Table135[[#This Row],[SIZE OF DEAL]]*Table135[[#This Row],[PROBABILITY OF DEAL]]</f>
        <v>50000</v>
      </c>
      <c r="H11" s="31"/>
      <c r="I11" s="34"/>
      <c r="J11" s="34"/>
      <c r="K11" s="35"/>
    </row>
    <row r="12" spans="1:13" ht="36" customHeight="1">
      <c r="A12" s="58"/>
      <c r="B12" s="36"/>
      <c r="C12" s="37"/>
      <c r="D12" s="37"/>
      <c r="E12" s="38">
        <f>SUM(E6:E11)</f>
        <v>7000000</v>
      </c>
      <c r="F12" s="39"/>
      <c r="G12" s="38">
        <f>SUM(G6:G11)</f>
        <v>3600000</v>
      </c>
      <c r="H12" s="37"/>
      <c r="I12" s="40"/>
      <c r="J12" s="40"/>
      <c r="K12" s="41"/>
    </row>
    <row r="14" spans="1:13" ht="22" customHeight="1">
      <c r="A14" s="59" t="s">
        <v>16</v>
      </c>
      <c r="B14" s="50" t="s">
        <v>2</v>
      </c>
      <c r="C14" s="50"/>
      <c r="D14" s="50"/>
      <c r="E14" s="51" t="s">
        <v>5</v>
      </c>
      <c r="F14" s="51"/>
      <c r="G14" s="51"/>
      <c r="H14" s="51" t="s">
        <v>6</v>
      </c>
      <c r="I14" s="51"/>
      <c r="J14" s="51"/>
      <c r="K14" s="25" t="s">
        <v>11</v>
      </c>
    </row>
    <row r="15" spans="1:13" s="2" customFormat="1" ht="72" customHeight="1">
      <c r="A15" s="59"/>
      <c r="B15" s="21" t="s">
        <v>1</v>
      </c>
      <c r="C15" s="15" t="s">
        <v>0</v>
      </c>
      <c r="D15" s="15" t="s">
        <v>4</v>
      </c>
      <c r="E15" s="17" t="s">
        <v>13</v>
      </c>
      <c r="F15" s="17" t="s">
        <v>14</v>
      </c>
      <c r="G15" s="17" t="s">
        <v>15</v>
      </c>
      <c r="H15" s="16" t="s">
        <v>7</v>
      </c>
      <c r="I15" s="16" t="s">
        <v>8</v>
      </c>
      <c r="J15" s="16" t="s">
        <v>9</v>
      </c>
      <c r="K15" s="19" t="s">
        <v>10</v>
      </c>
    </row>
    <row r="16" spans="1:13" ht="18" customHeight="1">
      <c r="A16" s="59"/>
      <c r="B16" s="22"/>
      <c r="C16" s="7"/>
      <c r="D16" s="7"/>
      <c r="E16" s="26">
        <v>1000000</v>
      </c>
      <c r="F16" s="28">
        <v>0.75</v>
      </c>
      <c r="G16" s="26">
        <f>Table1352[[#This Row],[SIZE OF DEAL]]*Table1352[[#This Row],[PROBABILITY OF DEAL]]</f>
        <v>750000</v>
      </c>
      <c r="H16" s="8"/>
      <c r="I16" s="10"/>
      <c r="J16" s="10"/>
      <c r="K16" s="11"/>
    </row>
    <row r="17" spans="1:11" ht="18" customHeight="1">
      <c r="A17" s="59"/>
      <c r="B17" s="23"/>
      <c r="C17" s="9"/>
      <c r="D17" s="9"/>
      <c r="E17" s="27">
        <v>2000000</v>
      </c>
      <c r="F17" s="29">
        <v>0.5</v>
      </c>
      <c r="G17" s="27">
        <f>Table1352[[#This Row],[SIZE OF DEAL]]*Table1352[[#This Row],[PROBABILITY OF DEAL]]</f>
        <v>1000000</v>
      </c>
      <c r="H17" s="9"/>
      <c r="I17" s="18"/>
      <c r="J17" s="18"/>
      <c r="K17" s="20"/>
    </row>
    <row r="18" spans="1:11" ht="18" customHeight="1">
      <c r="A18" s="59"/>
      <c r="B18" s="22"/>
      <c r="C18" s="7"/>
      <c r="D18" s="7"/>
      <c r="E18" s="26">
        <v>500000</v>
      </c>
      <c r="F18" s="28">
        <v>0.1</v>
      </c>
      <c r="G18" s="26">
        <f>Table1352[[#This Row],[SIZE OF DEAL]]*Table1352[[#This Row],[PROBABILITY OF DEAL]]</f>
        <v>50000</v>
      </c>
      <c r="H18" s="7"/>
      <c r="I18" s="10"/>
      <c r="J18" s="10"/>
      <c r="K18" s="11"/>
    </row>
    <row r="19" spans="1:11" ht="18" customHeight="1">
      <c r="A19" s="59"/>
      <c r="B19" s="23"/>
      <c r="C19" s="9"/>
      <c r="D19" s="9"/>
      <c r="E19" s="27">
        <v>1000000</v>
      </c>
      <c r="F19" s="29">
        <v>0.75</v>
      </c>
      <c r="G19" s="27">
        <f>Table1352[[#This Row],[SIZE OF DEAL]]*Table1352[[#This Row],[PROBABILITY OF DEAL]]</f>
        <v>750000</v>
      </c>
      <c r="H19" s="9"/>
      <c r="I19" s="18"/>
      <c r="J19" s="18"/>
      <c r="K19" s="20"/>
    </row>
    <row r="20" spans="1:11" ht="18" customHeight="1">
      <c r="A20" s="59"/>
      <c r="B20" s="22"/>
      <c r="C20" s="7"/>
      <c r="D20" s="7"/>
      <c r="E20" s="26">
        <v>2000000</v>
      </c>
      <c r="F20" s="28">
        <v>0.5</v>
      </c>
      <c r="G20" s="26">
        <f>Table1352[[#This Row],[SIZE OF DEAL]]*Table1352[[#This Row],[PROBABILITY OF DEAL]]</f>
        <v>1000000</v>
      </c>
      <c r="H20" s="7"/>
      <c r="I20" s="10"/>
      <c r="J20" s="10"/>
      <c r="K20" s="11"/>
    </row>
    <row r="21" spans="1:11" ht="18" customHeight="1">
      <c r="A21" s="59"/>
      <c r="B21" s="30"/>
      <c r="C21" s="31"/>
      <c r="D21" s="31"/>
      <c r="E21" s="32">
        <v>500000</v>
      </c>
      <c r="F21" s="33">
        <v>0.1</v>
      </c>
      <c r="G21" s="32">
        <f>Table1352[[#This Row],[SIZE OF DEAL]]*Table1352[[#This Row],[PROBABILITY OF DEAL]]</f>
        <v>50000</v>
      </c>
      <c r="H21" s="31"/>
      <c r="I21" s="34"/>
      <c r="J21" s="34"/>
      <c r="K21" s="35"/>
    </row>
    <row r="22" spans="1:11" ht="36" customHeight="1">
      <c r="A22" s="60"/>
      <c r="B22" s="36"/>
      <c r="C22" s="37"/>
      <c r="D22" s="37"/>
      <c r="E22" s="38">
        <f>SUM(E16:E21)</f>
        <v>7000000</v>
      </c>
      <c r="F22" s="39"/>
      <c r="G22" s="38">
        <f>SUM(G16:G21)</f>
        <v>3600000</v>
      </c>
      <c r="H22" s="37"/>
      <c r="I22" s="40"/>
      <c r="J22" s="40"/>
      <c r="K22" s="41"/>
    </row>
    <row r="24" spans="1:11" ht="22" customHeight="1">
      <c r="A24" s="55" t="s">
        <v>17</v>
      </c>
      <c r="B24" s="50" t="s">
        <v>2</v>
      </c>
      <c r="C24" s="50"/>
      <c r="D24" s="50"/>
      <c r="E24" s="51" t="s">
        <v>5</v>
      </c>
      <c r="F24" s="51"/>
      <c r="G24" s="51"/>
      <c r="H24" s="51" t="s">
        <v>6</v>
      </c>
      <c r="I24" s="51"/>
      <c r="J24" s="51"/>
      <c r="K24" s="25" t="s">
        <v>11</v>
      </c>
    </row>
    <row r="25" spans="1:11" s="2" customFormat="1" ht="72" customHeight="1">
      <c r="A25" s="55"/>
      <c r="B25" s="21" t="s">
        <v>1</v>
      </c>
      <c r="C25" s="15" t="s">
        <v>0</v>
      </c>
      <c r="D25" s="15" t="s">
        <v>4</v>
      </c>
      <c r="E25" s="17" t="s">
        <v>13</v>
      </c>
      <c r="F25" s="17" t="s">
        <v>14</v>
      </c>
      <c r="G25" s="17" t="s">
        <v>15</v>
      </c>
      <c r="H25" s="16" t="s">
        <v>7</v>
      </c>
      <c r="I25" s="16" t="s">
        <v>8</v>
      </c>
      <c r="J25" s="16" t="s">
        <v>9</v>
      </c>
      <c r="K25" s="19" t="s">
        <v>10</v>
      </c>
    </row>
    <row r="26" spans="1:11" ht="18" customHeight="1">
      <c r="A26" s="55"/>
      <c r="B26" s="22"/>
      <c r="C26" s="7"/>
      <c r="D26" s="7"/>
      <c r="E26" s="26">
        <v>1000000</v>
      </c>
      <c r="F26" s="28">
        <v>0.75</v>
      </c>
      <c r="G26" s="26">
        <f>Table1353[[#This Row],[SIZE OF DEAL]]*Table1353[[#This Row],[PROBABILITY OF DEAL]]</f>
        <v>750000</v>
      </c>
      <c r="H26" s="8"/>
      <c r="I26" s="10"/>
      <c r="J26" s="10"/>
      <c r="K26" s="11"/>
    </row>
    <row r="27" spans="1:11" ht="18" customHeight="1">
      <c r="A27" s="55"/>
      <c r="B27" s="23"/>
      <c r="C27" s="9"/>
      <c r="D27" s="9"/>
      <c r="E27" s="27">
        <v>2000000</v>
      </c>
      <c r="F27" s="29">
        <v>0.5</v>
      </c>
      <c r="G27" s="27">
        <f>Table1353[[#This Row],[SIZE OF DEAL]]*Table1353[[#This Row],[PROBABILITY OF DEAL]]</f>
        <v>1000000</v>
      </c>
      <c r="H27" s="9"/>
      <c r="I27" s="18"/>
      <c r="J27" s="18"/>
      <c r="K27" s="20"/>
    </row>
    <row r="28" spans="1:11" ht="18" customHeight="1">
      <c r="A28" s="55"/>
      <c r="B28" s="22"/>
      <c r="C28" s="7"/>
      <c r="D28" s="7"/>
      <c r="E28" s="26">
        <v>500000</v>
      </c>
      <c r="F28" s="28">
        <v>0.1</v>
      </c>
      <c r="G28" s="26">
        <f>Table1353[[#This Row],[SIZE OF DEAL]]*Table1353[[#This Row],[PROBABILITY OF DEAL]]</f>
        <v>50000</v>
      </c>
      <c r="H28" s="7"/>
      <c r="I28" s="10"/>
      <c r="J28" s="10"/>
      <c r="K28" s="11"/>
    </row>
    <row r="29" spans="1:11" ht="18" customHeight="1">
      <c r="A29" s="55"/>
      <c r="B29" s="23"/>
      <c r="C29" s="9"/>
      <c r="D29" s="9"/>
      <c r="E29" s="27">
        <v>1000000</v>
      </c>
      <c r="F29" s="29">
        <v>0.75</v>
      </c>
      <c r="G29" s="27">
        <f>Table1353[[#This Row],[SIZE OF DEAL]]*Table1353[[#This Row],[PROBABILITY OF DEAL]]</f>
        <v>750000</v>
      </c>
      <c r="H29" s="9"/>
      <c r="I29" s="18"/>
      <c r="J29" s="18"/>
      <c r="K29" s="20"/>
    </row>
    <row r="30" spans="1:11" ht="18" customHeight="1">
      <c r="A30" s="55"/>
      <c r="B30" s="22"/>
      <c r="C30" s="7"/>
      <c r="D30" s="7"/>
      <c r="E30" s="26">
        <v>2000000</v>
      </c>
      <c r="F30" s="28">
        <v>0.5</v>
      </c>
      <c r="G30" s="26">
        <f>Table1353[[#This Row],[SIZE OF DEAL]]*Table1353[[#This Row],[PROBABILITY OF DEAL]]</f>
        <v>1000000</v>
      </c>
      <c r="H30" s="7"/>
      <c r="I30" s="10"/>
      <c r="J30" s="10"/>
      <c r="K30" s="11"/>
    </row>
    <row r="31" spans="1:11" ht="18" customHeight="1">
      <c r="A31" s="55"/>
      <c r="B31" s="30"/>
      <c r="C31" s="31"/>
      <c r="D31" s="31"/>
      <c r="E31" s="32">
        <v>500000</v>
      </c>
      <c r="F31" s="33">
        <v>0.1</v>
      </c>
      <c r="G31" s="32">
        <f>Table1353[[#This Row],[SIZE OF DEAL]]*Table1353[[#This Row],[PROBABILITY OF DEAL]]</f>
        <v>50000</v>
      </c>
      <c r="H31" s="31"/>
      <c r="I31" s="34"/>
      <c r="J31" s="34"/>
      <c r="K31" s="35"/>
    </row>
    <row r="32" spans="1:11" ht="36" customHeight="1">
      <c r="A32" s="56"/>
      <c r="B32" s="36"/>
      <c r="C32" s="37"/>
      <c r="D32" s="37"/>
      <c r="E32" s="38">
        <f>SUM(E26:E31)</f>
        <v>7000000</v>
      </c>
      <c r="F32" s="39"/>
      <c r="G32" s="38">
        <f>SUM(G26:G31)</f>
        <v>3600000</v>
      </c>
      <c r="H32" s="37"/>
      <c r="I32" s="40"/>
      <c r="J32" s="40"/>
      <c r="K32" s="41"/>
    </row>
    <row r="34" spans="1:11" ht="22" customHeight="1">
      <c r="A34" s="48" t="s">
        <v>18</v>
      </c>
      <c r="B34" s="50" t="s">
        <v>2</v>
      </c>
      <c r="C34" s="50"/>
      <c r="D34" s="50"/>
      <c r="E34" s="51" t="s">
        <v>5</v>
      </c>
      <c r="F34" s="51"/>
      <c r="G34" s="51"/>
      <c r="H34" s="51" t="s">
        <v>6</v>
      </c>
      <c r="I34" s="51"/>
      <c r="J34" s="51"/>
      <c r="K34" s="25" t="s">
        <v>11</v>
      </c>
    </row>
    <row r="35" spans="1:11" s="2" customFormat="1" ht="72" customHeight="1">
      <c r="A35" s="48"/>
      <c r="B35" s="21" t="s">
        <v>1</v>
      </c>
      <c r="C35" s="15" t="s">
        <v>0</v>
      </c>
      <c r="D35" s="15" t="s">
        <v>4</v>
      </c>
      <c r="E35" s="17" t="s">
        <v>13</v>
      </c>
      <c r="F35" s="17" t="s">
        <v>14</v>
      </c>
      <c r="G35" s="17" t="s">
        <v>15</v>
      </c>
      <c r="H35" s="16" t="s">
        <v>7</v>
      </c>
      <c r="I35" s="16" t="s">
        <v>8</v>
      </c>
      <c r="J35" s="16" t="s">
        <v>9</v>
      </c>
      <c r="K35" s="19" t="s">
        <v>10</v>
      </c>
    </row>
    <row r="36" spans="1:11" ht="18" customHeight="1">
      <c r="A36" s="48"/>
      <c r="B36" s="22"/>
      <c r="C36" s="7"/>
      <c r="D36" s="7"/>
      <c r="E36" s="26">
        <v>1000000</v>
      </c>
      <c r="F36" s="28">
        <v>0.75</v>
      </c>
      <c r="G36" s="26">
        <f>Table1354[[#This Row],[SIZE OF DEAL]]*Table1354[[#This Row],[PROBABILITY OF DEAL]]</f>
        <v>750000</v>
      </c>
      <c r="H36" s="8"/>
      <c r="I36" s="10"/>
      <c r="J36" s="10"/>
      <c r="K36" s="11"/>
    </row>
    <row r="37" spans="1:11" ht="18" customHeight="1">
      <c r="A37" s="48"/>
      <c r="B37" s="23"/>
      <c r="C37" s="9"/>
      <c r="D37" s="9"/>
      <c r="E37" s="27">
        <v>2000000</v>
      </c>
      <c r="F37" s="29">
        <v>0.5</v>
      </c>
      <c r="G37" s="27">
        <f>Table1354[[#This Row],[SIZE OF DEAL]]*Table1354[[#This Row],[PROBABILITY OF DEAL]]</f>
        <v>1000000</v>
      </c>
      <c r="H37" s="9"/>
      <c r="I37" s="18"/>
      <c r="J37" s="18"/>
      <c r="K37" s="20"/>
    </row>
    <row r="38" spans="1:11" ht="18" customHeight="1">
      <c r="A38" s="48"/>
      <c r="B38" s="22"/>
      <c r="C38" s="7"/>
      <c r="D38" s="7"/>
      <c r="E38" s="26">
        <v>500000</v>
      </c>
      <c r="F38" s="28">
        <v>0.1</v>
      </c>
      <c r="G38" s="26">
        <f>Table1354[[#This Row],[SIZE OF DEAL]]*Table1354[[#This Row],[PROBABILITY OF DEAL]]</f>
        <v>50000</v>
      </c>
      <c r="H38" s="7"/>
      <c r="I38" s="10"/>
      <c r="J38" s="10"/>
      <c r="K38" s="11"/>
    </row>
    <row r="39" spans="1:11" ht="18" customHeight="1">
      <c r="A39" s="48"/>
      <c r="B39" s="23"/>
      <c r="C39" s="9"/>
      <c r="D39" s="9"/>
      <c r="E39" s="27">
        <v>1000000</v>
      </c>
      <c r="F39" s="29">
        <v>0.75</v>
      </c>
      <c r="G39" s="27">
        <f>Table1354[[#This Row],[SIZE OF DEAL]]*Table1354[[#This Row],[PROBABILITY OF DEAL]]</f>
        <v>750000</v>
      </c>
      <c r="H39" s="9"/>
      <c r="I39" s="18"/>
      <c r="J39" s="18"/>
      <c r="K39" s="20"/>
    </row>
    <row r="40" spans="1:11" ht="18" customHeight="1">
      <c r="A40" s="48"/>
      <c r="B40" s="22"/>
      <c r="C40" s="7"/>
      <c r="D40" s="7"/>
      <c r="E40" s="26">
        <v>2000000</v>
      </c>
      <c r="F40" s="28">
        <v>0.5</v>
      </c>
      <c r="G40" s="26">
        <f>Table1354[[#This Row],[SIZE OF DEAL]]*Table1354[[#This Row],[PROBABILITY OF DEAL]]</f>
        <v>1000000</v>
      </c>
      <c r="H40" s="7"/>
      <c r="I40" s="10"/>
      <c r="J40" s="10"/>
      <c r="K40" s="11"/>
    </row>
    <row r="41" spans="1:11" ht="18" customHeight="1">
      <c r="A41" s="48"/>
      <c r="B41" s="30"/>
      <c r="C41" s="31"/>
      <c r="D41" s="31"/>
      <c r="E41" s="32">
        <v>500000</v>
      </c>
      <c r="F41" s="33">
        <v>0.1</v>
      </c>
      <c r="G41" s="32">
        <f>Table1354[[#This Row],[SIZE OF DEAL]]*Table1354[[#This Row],[PROBABILITY OF DEAL]]</f>
        <v>50000</v>
      </c>
      <c r="H41" s="31"/>
      <c r="I41" s="34"/>
      <c r="J41" s="34"/>
      <c r="K41" s="35"/>
    </row>
    <row r="42" spans="1:11" ht="36" customHeight="1">
      <c r="A42" s="49"/>
      <c r="B42" s="36"/>
      <c r="C42" s="37"/>
      <c r="D42" s="37"/>
      <c r="E42" s="38">
        <f>SUM(E36:E41)</f>
        <v>7000000</v>
      </c>
      <c r="F42" s="39"/>
      <c r="G42" s="38">
        <f>SUM(G36:G41)</f>
        <v>3600000</v>
      </c>
      <c r="H42" s="37"/>
      <c r="I42" s="40"/>
      <c r="J42" s="40"/>
      <c r="K42" s="41"/>
    </row>
    <row r="44" spans="1:11" ht="65" customHeight="1">
      <c r="A44" s="52" t="s">
        <v>19</v>
      </c>
      <c r="B44" s="53"/>
      <c r="C44" s="54"/>
      <c r="D44" s="42"/>
      <c r="E44" s="43">
        <f>SUM(E12,E22,E32,E42)</f>
        <v>28000000</v>
      </c>
      <c r="F44" s="44"/>
      <c r="G44" s="43">
        <f>SUM(G12,G22,G32,G42)</f>
        <v>14400000</v>
      </c>
      <c r="H44" s="45"/>
      <c r="I44" s="46"/>
      <c r="J44" s="46"/>
      <c r="K44" s="47"/>
    </row>
  </sheetData>
  <mergeCells count="18">
    <mergeCell ref="H4:J4"/>
    <mergeCell ref="H2:J2"/>
    <mergeCell ref="A4:A12"/>
    <mergeCell ref="A14:A22"/>
    <mergeCell ref="B14:D14"/>
    <mergeCell ref="E4:G4"/>
    <mergeCell ref="B4:D4"/>
    <mergeCell ref="E14:G14"/>
    <mergeCell ref="H14:J14"/>
    <mergeCell ref="A24:A32"/>
    <mergeCell ref="B24:D24"/>
    <mergeCell ref="E24:G24"/>
    <mergeCell ref="H24:J24"/>
    <mergeCell ref="A34:A42"/>
    <mergeCell ref="B34:D34"/>
    <mergeCell ref="E34:G34"/>
    <mergeCell ref="H34:J34"/>
    <mergeCell ref="A44:C44"/>
  </mergeCells>
  <hyperlinks>
    <hyperlink ref="H2" r:id="rId1"/>
    <hyperlink ref="I2" r:id="rId2" display="Create Your Sales Pipeline in Smartsheet"/>
    <hyperlink ref="J2" r:id="rId3" display="Create Your Sales Pipeline in Smartsheet"/>
  </hyperlinks>
  <pageMargins left="0.7" right="0.7" top="0.75" bottom="0.75" header="0.3" footer="0.3"/>
  <pageSetup orientation="portrait" horizontalDpi="0" verticalDpi="0"/>
  <tableParts count="4">
    <tablePart r:id="rId4"/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Pipeline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2016-02-25T02:48:22Z</dcterms:created>
  <dcterms:modified xsi:type="dcterms:W3CDTF">2016-06-01T20:42:10Z</dcterms:modified>
</cp:coreProperties>
</file>